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ssimmons/Documents/Critical Metals 2016-18/Final Report/Tables Final Report/"/>
    </mc:Choice>
  </mc:AlternateContent>
  <xr:revisionPtr revIDLastSave="0" documentId="13_ncr:1_{D593D074-2CA8-634B-9817-E55ED608E769}" xr6:coauthVersionLast="38" xr6:coauthVersionMax="38" xr10:uidLastSave="{00000000-0000-0000-0000-000000000000}"/>
  <bookViews>
    <workbookView xWindow="16620" yWindow="620" windowWidth="21100" windowHeight="15680" tabRatio="500" activeTab="2" xr2:uid="{00000000-000D-0000-FFFF-FFFF00000000}"/>
  </bookViews>
  <sheets>
    <sheet name="Introduction" sheetId="5" r:id="rId1"/>
    <sheet name="Observation Sheet-Cuttings" sheetId="1" r:id="rId2"/>
    <sheet name="Geospatial Data" sheetId="4" r:id="rId3"/>
  </sheets>
  <definedNames>
    <definedName name="_xlnm.Print_Area" localSheetId="1">'Observation Sheet-Cuttings'!$A$1:$AT$36</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 i="1" l="1"/>
  <c r="F33" i="1"/>
  <c r="E34" i="1"/>
  <c r="F34" i="1"/>
  <c r="E35" i="1"/>
  <c r="F35" i="1"/>
  <c r="E36" i="1"/>
  <c r="F36" i="1"/>
  <c r="F14" i="1"/>
  <c r="E14" i="1"/>
  <c r="F15" i="1"/>
  <c r="E15" i="1"/>
  <c r="F16" i="1"/>
  <c r="E16" i="1"/>
  <c r="F17" i="1"/>
  <c r="E17" i="1"/>
  <c r="F18" i="1"/>
  <c r="E18" i="1"/>
  <c r="F19" i="1"/>
  <c r="E19" i="1"/>
  <c r="F20" i="1"/>
  <c r="E20" i="1"/>
  <c r="F21" i="1"/>
  <c r="E21" i="1"/>
  <c r="F22" i="1"/>
  <c r="E22" i="1"/>
  <c r="F23" i="1"/>
  <c r="E23" i="1"/>
  <c r="F24" i="1"/>
  <c r="E24" i="1"/>
  <c r="F25" i="1"/>
  <c r="E25" i="1"/>
  <c r="F26" i="1"/>
  <c r="E26" i="1"/>
  <c r="F27" i="1"/>
  <c r="E27" i="1"/>
  <c r="F2" i="1"/>
  <c r="E2" i="1"/>
  <c r="F3" i="1"/>
  <c r="E3" i="1"/>
  <c r="F4" i="1"/>
  <c r="E4" i="1"/>
  <c r="F5" i="1"/>
  <c r="E5" i="1"/>
  <c r="F6" i="1"/>
  <c r="E6" i="1"/>
  <c r="F7" i="1"/>
  <c r="E7" i="1"/>
  <c r="F8" i="1"/>
  <c r="E8" i="1"/>
  <c r="F9" i="1"/>
  <c r="E9" i="1"/>
  <c r="F10" i="1"/>
  <c r="E10" i="1"/>
  <c r="F13" i="1"/>
  <c r="E13" i="1"/>
  <c r="F12" i="1"/>
  <c r="E12" i="1"/>
  <c r="F11" i="1"/>
  <c r="E11" i="1"/>
  <c r="F32" i="1"/>
  <c r="E32" i="1"/>
  <c r="E30" i="1"/>
  <c r="F30" i="1"/>
  <c r="E31" i="1"/>
  <c r="F31" i="1"/>
  <c r="E29" i="1"/>
  <c r="F29" i="1"/>
  <c r="F28" i="1"/>
  <c r="E28" i="1"/>
</calcChain>
</file>

<file path=xl/sharedStrings.xml><?xml version="1.0" encoding="utf-8"?>
<sst xmlns="http://schemas.openxmlformats.org/spreadsheetml/2006/main" count="414" uniqueCount="254">
  <si>
    <t>well</t>
  </si>
  <si>
    <t>Photos</t>
  </si>
  <si>
    <t>Roosevelt</t>
  </si>
  <si>
    <t>52-21</t>
  </si>
  <si>
    <t>top depth (m)</t>
  </si>
  <si>
    <t>bot depth (m)</t>
  </si>
  <si>
    <t>top depth (ft)</t>
  </si>
  <si>
    <t>bot depth (ft)</t>
  </si>
  <si>
    <t>Beowawe</t>
  </si>
  <si>
    <t>85-18</t>
  </si>
  <si>
    <t>76-17</t>
  </si>
  <si>
    <t>14-2</t>
  </si>
  <si>
    <t>Dixie Valley</t>
  </si>
  <si>
    <t>73B-7</t>
  </si>
  <si>
    <t>Lithology</t>
  </si>
  <si>
    <t>Reference</t>
  </si>
  <si>
    <t>NV</t>
  </si>
  <si>
    <t>UT</t>
  </si>
  <si>
    <t>Field Name</t>
  </si>
  <si>
    <t>Well Name</t>
  </si>
  <si>
    <t>Operator</t>
  </si>
  <si>
    <t>Owner</t>
  </si>
  <si>
    <t>State</t>
  </si>
  <si>
    <t>County</t>
  </si>
  <si>
    <t>Lat</t>
  </si>
  <si>
    <t>Long</t>
  </si>
  <si>
    <t>Datum</t>
  </si>
  <si>
    <t>Drill Date</t>
  </si>
  <si>
    <t>Status</t>
  </si>
  <si>
    <t>Beowawe - Collins</t>
  </si>
  <si>
    <t>Lease</t>
  </si>
  <si>
    <t>NAD27</t>
  </si>
  <si>
    <t>Churchill</t>
  </si>
  <si>
    <t>Lander</t>
  </si>
  <si>
    <t>Beaver</t>
  </si>
  <si>
    <t>Beowawe Power LLC</t>
  </si>
  <si>
    <t>Terra-Gen Power LLC</t>
  </si>
  <si>
    <t>Terra-Gen Dixie Valley</t>
  </si>
  <si>
    <t>PacifiCorp Energy</t>
  </si>
  <si>
    <t>MidAmerican Energy Holdings Company</t>
  </si>
  <si>
    <t>Depth (m)</t>
  </si>
  <si>
    <t>Col. Elev. (m)</t>
  </si>
  <si>
    <t>Max Temp ( C )</t>
  </si>
  <si>
    <t>Source</t>
  </si>
  <si>
    <t>Lithology Info</t>
  </si>
  <si>
    <t>Bot Temp ( C )</t>
  </si>
  <si>
    <t>SMU Database</t>
  </si>
  <si>
    <t>Lutz &amp; Moore, 1997</t>
  </si>
  <si>
    <t>Quaternary Allubium - Basalt - Latite tuff - Gabbro - Metasediments</t>
  </si>
  <si>
    <t xml:space="preserve">Porphyritic Dacite - Basalt - Tuffacious Sedimentary Units - Basaltic Andesite - Conglomerate clasts of chert, siltstone and quartzite - Valmy Formation </t>
  </si>
  <si>
    <t>Sibbett, 1983</t>
  </si>
  <si>
    <t>Monzonite - Microgranite - Aplite Porphyry - Microgranodiorite - Aplite Dacite - Andesite</t>
  </si>
  <si>
    <t>Ballantyne &amp; Parry, 1978</t>
  </si>
  <si>
    <t>shearing/
brecciation
1 to 5</t>
  </si>
  <si>
    <t>open space filling minerals</t>
  </si>
  <si>
    <t>vein paragenesis</t>
  </si>
  <si>
    <t>Muscovite</t>
  </si>
  <si>
    <t>Apatite</t>
  </si>
  <si>
    <t>Zircon</t>
  </si>
  <si>
    <t>Dolomite</t>
  </si>
  <si>
    <t>Hematite</t>
  </si>
  <si>
    <t>Adularia</t>
  </si>
  <si>
    <t>1 = trace &lt;1%
2 =  1 to 5%
3 = 5 to 10%
4 = 10 to 25%
5 = &gt;25%</t>
  </si>
  <si>
    <t>Hem</t>
  </si>
  <si>
    <t>Alteration (-&gt; altered to)</t>
  </si>
  <si>
    <t>Chlorite veinlets</t>
  </si>
  <si>
    <t>?</t>
  </si>
  <si>
    <t>Kaolinite</t>
  </si>
  <si>
    <t>Chalcedony</t>
  </si>
  <si>
    <t>Prehnite</t>
  </si>
  <si>
    <t>Anhydrite</t>
  </si>
  <si>
    <t>Laumontite</t>
  </si>
  <si>
    <t>Zeolite?</t>
  </si>
  <si>
    <t>Opaque  (?)</t>
  </si>
  <si>
    <t>Rutile</t>
  </si>
  <si>
    <t>Also contains minor amphibole and titanite as well as trace amounts of illite, adularia, calcite and apatite.</t>
  </si>
  <si>
    <t>Also contains minor  illite, as well as trace amounts of titanite, calcite, apatite and zircon.</t>
  </si>
  <si>
    <t>Also contains minor chlorite and illite, as well as trace amounts of muscovite, titanite and apatite.</t>
  </si>
  <si>
    <t>Also contains minor illite and calcite as well as trace amounts of titanite, hematite, apatite and zircon.</t>
  </si>
  <si>
    <t>Ductile and brittle shearing. Undulatory extinction in quartz is common.</t>
  </si>
  <si>
    <t>Hydrothermal breccia? Brecciated rock cemented by fine-grained quartz</t>
  </si>
  <si>
    <t>Also contains minor K-feldspar, as well as trace illite, amphibole, titanite, calcite, apatite and zircon.</t>
  </si>
  <si>
    <t>Also contains titanite, illite and apatite, as well as trace muscovite and opaques.</t>
  </si>
  <si>
    <t>Also contains illite, as well as trace muscovite, titanite, calcite, zircon and opaques.</t>
  </si>
  <si>
    <t>3?</t>
  </si>
  <si>
    <t>Sandstone with fine-grained hematite stained matrix. Flow, sed and tuff clasts</t>
  </si>
  <si>
    <t>2?</t>
  </si>
  <si>
    <t>Conglomerate composed of flow clasts with minor intrusive clasts. Fine-grained matirx.</t>
  </si>
  <si>
    <t>1?</t>
  </si>
  <si>
    <t>5?</t>
  </si>
  <si>
    <t>Clast supported sediment with tuff and flow clasts</t>
  </si>
  <si>
    <t>Lava flow</t>
  </si>
  <si>
    <t>Coarse-grained, flow interior? Sparse Pl pheno. Groundmass = Pl laths with interstitial Cpx. FM-&gt; Sme+Hem.</t>
  </si>
  <si>
    <t>Pl laths (variable sizes) with interstitial Cpx. FM-&gt; Sme+C/S+Chl+Tnt. Pl-&gt;Chl. Ep with very fine-grained silica?</t>
  </si>
  <si>
    <t>Granite</t>
  </si>
  <si>
    <t>Sheared granite with calcite as an altertion produce and filling open space</t>
  </si>
  <si>
    <t>Probably some detrital illite and chlorite in here too, as well as K-feldspar. Also trace amounts of clinopyroxene, laumontite, hematite and another zeolite.</t>
  </si>
  <si>
    <t>Basalt flow</t>
  </si>
  <si>
    <t>Sparse phenocrysts (Ol and Pl). Ol and Opx(?) altered out. Cpx remains largely intact. Pl lath groundmass with interstitial Cpx.</t>
  </si>
  <si>
    <t>0</t>
  </si>
  <si>
    <t>Ash-flow tuff and tuffaceous siltstone with minor sandstone and lava flow.</t>
  </si>
  <si>
    <r>
      <t xml:space="preserve">The ash-flow tuff and siltstone are silicified and have a fine-grained matrix that is unusually dark under cross-polarized like that I suspect contains zeolite. The ash-flow tuff is crystal- and lithic-poor. The siltstone contrains illite and other detrital clasts. Possilbe </t>
    </r>
    <r>
      <rPr>
        <b/>
        <sz val="11"/>
        <color theme="1"/>
        <rFont val="Calibri"/>
        <family val="2"/>
        <scheme val="minor"/>
      </rPr>
      <t>cement</t>
    </r>
    <r>
      <rPr>
        <sz val="12"/>
        <color theme="1"/>
        <rFont val="Calibri"/>
        <family val="2"/>
        <scheme val="minor"/>
      </rPr>
      <t xml:space="preserve"> in this sample.</t>
    </r>
  </si>
  <si>
    <t>1</t>
  </si>
  <si>
    <t>Volcaniclastic deposit</t>
  </si>
  <si>
    <t>2</t>
  </si>
  <si>
    <t>65% silicified siltstone, 35% quartzite and minor lava flow</t>
  </si>
  <si>
    <t xml:space="preserve">intense silicification </t>
  </si>
  <si>
    <t>The siltsonte is massive and silicified. It is composed of fine-grained quartz and contains minor illite, rare quartz clasts and silicified fossils. It is brecciated and cut by quartz veins.  The quartzite contains sutured quartz grains and fine-grained quartz and coarse-grained illite. Less abundant smectite alt lava flows (slough?).</t>
  </si>
  <si>
    <t>3/5. the massive silicified siltstone is brecciated and cut by quartz veins.</t>
  </si>
  <si>
    <t>Quartz veins are common, some display domain extinction (= boilling). Less common phases include chlorite or interlayered chlorite/smectite, calcite and chalcedony.</t>
  </si>
  <si>
    <t>Sheared and brecciated quartzite and siltstone.</t>
  </si>
  <si>
    <t>silicification.</t>
  </si>
  <si>
    <t>Roughly equal parts quartzite and siltstone. Shearing and brecciation common. Deformed chips are often silicified. Foliated clay-rich chips interpreted as fault-gouge are fairly  common. Not sure of clay mineralolgy. Minor pyrite.</t>
  </si>
  <si>
    <t>4/5. Both lithologies are pretty beat up.</t>
  </si>
  <si>
    <t>Also contains minor illite and calcite, as well as trace amounts of titanite, apatite and zircon. May also contain an interlayered chlorite/smectite.</t>
  </si>
  <si>
    <t>Also contains minor K-feldspar, as well as trace amounts of illite, amphibole, titanite, calcite, apatite and zircon. May also contain interlayered chlorite/smectite.</t>
  </si>
  <si>
    <t>Plag-&gt;Ill</t>
  </si>
  <si>
    <t>Plag-&gt;Ill+Calc
Bt-&gt;Chl</t>
  </si>
  <si>
    <t>Volcaniclastic sandstone</t>
  </si>
  <si>
    <t>Plag-&gt; Calc+Ill
Bt-&gt;C/S(?)+Chl</t>
  </si>
  <si>
    <t xml:space="preserve">Plag-&gt;Ill
Bt-&gt;Chl
</t>
  </si>
  <si>
    <t>rare breccia with Qtz cement. Brittle shearing. Calc vein.</t>
  </si>
  <si>
    <t>Calc, Qtz</t>
  </si>
  <si>
    <t>Qtz before Calc</t>
  </si>
  <si>
    <t>Rare veining: Chl veinlets; one Adularia, Qtz and Tnt vein; Calc</t>
  </si>
  <si>
    <t>Rare veins: Qtz+Calc; Chl veinlets</t>
  </si>
  <si>
    <t>rare Qtz, Calc veins</t>
  </si>
  <si>
    <t>XRD mineralogy (+HCl acid test for calcite)</t>
  </si>
  <si>
    <t xml:space="preserve">Qtz, Ill, Calc </t>
  </si>
  <si>
    <t>Early fine-grained quartz and illite, followed by euhedral quartz and finally calcite</t>
  </si>
  <si>
    <t>clay</t>
  </si>
  <si>
    <t>clay, Ep detrital</t>
  </si>
  <si>
    <t>clay, silicification</t>
  </si>
  <si>
    <t>Qtz before Calc.</t>
  </si>
  <si>
    <t>Qtz+Calc</t>
  </si>
  <si>
    <t>Qtz&gt;Plag+Calc</t>
  </si>
  <si>
    <t>Qtz&gt;&gt;Kmica+Calc</t>
  </si>
  <si>
    <t>Qtz&gt;Calc</t>
  </si>
  <si>
    <t>Quartz and calcite. Rare chalcedony.</t>
  </si>
  <si>
    <t>Rhombic Calc and C/S(?) before chalcedony.</t>
  </si>
  <si>
    <t>Volcaniclastic deposit composed of texturally variable lava flow clasts. Pore space filled by Calc, C/S(?), Qtz and Chal.</t>
  </si>
  <si>
    <t>Qtz&gt;&gt;Feldspar+Chl+Calc</t>
  </si>
  <si>
    <t>Qtz&gt;&gt;Feldspar+Sme+Calc</t>
  </si>
  <si>
    <t>Plag+Sme+Calc</t>
  </si>
  <si>
    <t>Plag+Qtz&gt;Chl+Calc</t>
  </si>
  <si>
    <t>Qtz, Calc, chalcedony and clay</t>
  </si>
  <si>
    <t>Sme, Calc and chalcedony</t>
  </si>
  <si>
    <t>This sample may contain significant zeolite in the fine-grained matrix; trace hematite and opaques.</t>
  </si>
  <si>
    <t>Plag+Qtz&gt;Chl(?)+Calc</t>
  </si>
  <si>
    <t>Calc</t>
  </si>
  <si>
    <t>Plag&gt;Qtz&gt;Chl+Sme(?)+Calc</t>
  </si>
  <si>
    <t>Plag&gt;Qtz&gt;Chl+Calc</t>
  </si>
  <si>
    <t>Calc and rare Qtz in veins. Chl+C/S+very f-g quartz+Ep fill vesicles.</t>
  </si>
  <si>
    <t>Plag&gt;&gt;Ill+Qtz+Chl+Calc</t>
  </si>
  <si>
    <t>Plag&gt;&gt;Qtz+Ill&gt;Chl+Calc</t>
  </si>
  <si>
    <t>Qtz&gt;Ill+Plag&gt;Chl+Calc</t>
  </si>
  <si>
    <t>Plag-&gt; Calc+Ill
Bt-&gt; Chl</t>
  </si>
  <si>
    <t>Plag+Qtz+Calc&gt;&gt;Sme</t>
  </si>
  <si>
    <t>Qtz+Plag&gt;&gt;Ill+Sme+Calc</t>
  </si>
  <si>
    <t>Plag&gt;Qtz&gt;&gt;Ill+Sme+Calc</t>
  </si>
  <si>
    <t>Plag&gt;Qtz&gt;&gt;Sme+Calc</t>
  </si>
  <si>
    <t>Calc, Laumontite</t>
  </si>
  <si>
    <t>Plag&gt;Qtz&gt;&gt;Ill+Calc</t>
  </si>
  <si>
    <t>Qtz+Plag+Calc</t>
  </si>
  <si>
    <t>Qtz+Plag&gt;&gt;Ill+Chl(?)+Calc</t>
  </si>
  <si>
    <t xml:space="preserve">pores filled by: Calc, Qtz, laumontite, prehnite </t>
  </si>
  <si>
    <t>Sandstone clast supported. Clasts = flow, Qtzite, tuff, seds. Plag -&gt; Ill. Ferromagnesium minerals-&gt;Chl</t>
  </si>
  <si>
    <t>Sandstone with fine-grained hematite stained matrix. Clasts = flow, Qtzite, tuff, seds. Plag -&gt; Ill.</t>
  </si>
  <si>
    <t>Sandstone with fine-grained hematite stained matrix. Clasts = flow, Int, tuff, seds. Plag -&gt; Ill.</t>
  </si>
  <si>
    <t>Qtz&gt;Ill+Plag+Calc</t>
  </si>
  <si>
    <t>pores filled by: Calc, Qtz, laumontite</t>
  </si>
  <si>
    <t>Calc, Qtz, laumontite, Ep</t>
  </si>
  <si>
    <t xml:space="preserve"> Qtz, Sme, Chl, Calc</t>
  </si>
  <si>
    <t>Qtz before laumontite
Qtz before Calc</t>
  </si>
  <si>
    <t>Plag+Ksp(?)&gt;Kmica&gt;Sme+Chl(?)+Calc</t>
  </si>
  <si>
    <t>Additional minerals based on thin sections</t>
  </si>
  <si>
    <t>Comments</t>
  </si>
  <si>
    <t>Smectite (Sme)</t>
  </si>
  <si>
    <t>Chlorite/smectite (C/S)</t>
  </si>
  <si>
    <t>Chlorite (Chl)</t>
  </si>
  <si>
    <t>illite/smectite (I/S)</t>
  </si>
  <si>
    <t>Illite (Ill)</t>
  </si>
  <si>
    <t>Plagioclase (Plag)</t>
  </si>
  <si>
    <t>K-feldspar (Kspar)</t>
  </si>
  <si>
    <t>Quartz (Qtz)</t>
  </si>
  <si>
    <t>Clinopyroxene (Cpx)</t>
  </si>
  <si>
    <t>Amphibole (Amph)</t>
  </si>
  <si>
    <t>Biotite (Bt)</t>
  </si>
  <si>
    <t>Epidote (Ep)</t>
  </si>
  <si>
    <t>Titanite (Tnt)</t>
  </si>
  <si>
    <t>Calcite (Calc)</t>
  </si>
  <si>
    <t>Qtz is the most common vein mineral. Qtz, Calc and zeolite (not sure which species)</t>
  </si>
  <si>
    <t>Sillimanite</t>
  </si>
  <si>
    <t>Qtz+Plag; minor Ill+Calc+Kspar(?)</t>
  </si>
  <si>
    <t>Qtz+Kmica+Plag; minor Chl+Calc+Kspar(?)</t>
  </si>
  <si>
    <t>Qtz; minor Plag+Ill+Kspar+Calc</t>
  </si>
  <si>
    <t>Plag+Ill+Qtz; minorKspar+Chl+Calc</t>
  </si>
  <si>
    <t>Plag+Chl+Qtz; minor Kspar+Ill+Calc</t>
  </si>
  <si>
    <t>Plag+Ill+Qtz&gt;&gt;Kspar+Chl+Calc</t>
  </si>
  <si>
    <t>Plag&gt;Ill+Qtz+Chl+Kspar(?)+Calc</t>
  </si>
  <si>
    <t>Ill+Amph+Qtz+Plag&gt;&gt;Chl+Calc</t>
  </si>
  <si>
    <t>Plag-&gt;Ill
Bt-&gt;Chl
Amph-&gt;Calc</t>
  </si>
  <si>
    <t>Plag-&gt;Ill+Calc
Bt-&gt;Chl+Tnt
Amph-&gt;Calc</t>
  </si>
  <si>
    <t>Amph-&gt;Calc+Chl+Tnt
Plag-&gt;Ill</t>
  </si>
  <si>
    <t>Qtz+Ill+Plag&gt;Chl+ Amph(?)+Calc</t>
  </si>
  <si>
    <t>Also contains illite and amphibole, as well as trace muscovite, titanite, calcite, apatite, zircon, sillimanite and opaques.</t>
  </si>
  <si>
    <t>Also contains chlorite, calcite and K-feldspar.</t>
  </si>
  <si>
    <t>Also contains detrital chlorite, illite and I would suspect K-feldspar. Laumontite and hematite are abundant, with trace amounts of clinopyroxene, amphibole, epidote and another zeolite.</t>
  </si>
  <si>
    <t>Also contains chlorite, illite, K-feldspar, clinopyroxene, calcite and hematite.</t>
  </si>
  <si>
    <t>Also contains chlorite, K-feldspar, calcite and laumontite, as well as trace amounts of opaques and another zeolite. May contain smectite?</t>
  </si>
  <si>
    <t>Also contains chlorite, illite, calcite, laumontite and hematite, as well as trace amounts of epidote. May also contain smectite?</t>
  </si>
  <si>
    <t>Trace mica, but more illite. This sample also contains clinopyroxene, calcite and laumontite, as well as trace amphibole, epidote, titanite, prehnite and opaques.</t>
  </si>
  <si>
    <t>Laumontite is common. The sample also contains K-feldspar and calcite as well as trace amounts of anhydrite and hematite.</t>
  </si>
  <si>
    <t>Laumontite is common. This sample also contains quartz, clinopyroxene and calcite, as well as trace amounts of epidote and hematite.</t>
  </si>
  <si>
    <t>Also contains significant clinopyroxene and trace hematite.</t>
  </si>
  <si>
    <t>Overprinted propylitic? Sme and trace Ep</t>
  </si>
  <si>
    <t>Sparse Pl pheno. Groundmass = Pl laths with interstitial Cpx. Ferromagnesium minerals-&gt; Sme+Chl. Pl-&gt;Lmt+Chl+Calc.</t>
  </si>
  <si>
    <t>Also contains clinopyroxene, smectite, illite and calcite, as well as trace amounts of amphibole, biotite, epidote, titanite and hematite.</t>
  </si>
  <si>
    <t>Also contains illite and K-feldspar.</t>
  </si>
  <si>
    <t xml:space="preserve">Also contains clinopyroxene, calcite and hematite, as well as trace chalcedony </t>
  </si>
  <si>
    <t>Also contains clinopyroxene and calcite, as well as trace chalcedony and hematite.</t>
  </si>
  <si>
    <t>Also contains minor clay minerals, feldspar and calcite.</t>
  </si>
  <si>
    <t>Also contains clay minerals, calcite and hematite.</t>
  </si>
  <si>
    <t>Minor silicification of quartzite</t>
  </si>
  <si>
    <t>Dominatntly quartzite and silitstone (often calcarous) with less abundant dark shale and carbonate</t>
  </si>
  <si>
    <t>3/5. Quartzite is often sheared and silicified. Foliated clay-rich chips may be fault gouge</t>
  </si>
  <si>
    <t>Quartz, calcite, chalcedony and rare titanite</t>
  </si>
  <si>
    <t>Massive silicified rock with no recognizable primary textures. Composed of fine-grained quartz, chalcedony and euhedral quartz. Alternative interpretation is that the silica fills open space. The sample also contains siltstone and dark shale.</t>
  </si>
  <si>
    <t>3/5. Brecciation of silicified rock as well as Slst and Sh.</t>
  </si>
  <si>
    <t>Argillic alt of dike. Silicification and rare contact metamorphism of sediments.</t>
  </si>
  <si>
    <t>This sample is composed of roughly equal parts dike and wall rock. The intrusive is relatively coarse-grained and consists of plagioclase and pyroxene that is partially altered to smectite, calcite and rare anhydrite. The wall rock is composed of siltstone (can be calcareous or contain silicified fossils), dark siltstone and massive silicified rock. Rare biotite bearing chips of contact metamorphosed rock are also present.</t>
  </si>
  <si>
    <t>3/5. The sediments have been more effected by brittle deformation than the country rocks.</t>
  </si>
  <si>
    <t>Qtz, Chal and Cal.</t>
  </si>
  <si>
    <t>Silicification of sediments. Rare argillic alt of dike.</t>
  </si>
  <si>
    <t>This sample is composed of dark shale, siltstone (often calcareous), fine-grained sandstone in matrix and very-fine grained silica rich rock. Fossils in the Slst and Sh are usually replaced by silica. Rare plagioclase psuedomorphs in the fine-grained silica-rich rock suggest that it may be a tuffaceous sediment. Other very-fine grained silica-rich chips contain detrial clay/mica grains. Could this be the precursor to the massive silica rock observed above? Rare prophyrtic chips alt to Cal and clay. Others altered to Sme as above.</t>
  </si>
  <si>
    <t>3/5. Shearing.</t>
  </si>
  <si>
    <t>Qtz before Calc. Titanite before Calc.</t>
  </si>
  <si>
    <t>Qtz before Calc. Rare Calc before Qtz and/or chalcedony</t>
  </si>
  <si>
    <t>Qtz, Calc and pyrite</t>
  </si>
  <si>
    <t>Qtz, Cal, Chal and pyrite</t>
  </si>
  <si>
    <t>Sandstone clast supported. Clasts = Int, flow &amp; tuff.</t>
  </si>
  <si>
    <t>4?</t>
  </si>
  <si>
    <t>Pores filled by laumontite, Calc &amp; Qtz</t>
  </si>
  <si>
    <t>Sedimentary</t>
  </si>
  <si>
    <t>Mixed sedimentary rocks</t>
  </si>
  <si>
    <t>Silicified rocks</t>
  </si>
  <si>
    <t>Dike and Sedimentary rocks</t>
  </si>
  <si>
    <t>Mixed sedimentary rocks and minor dike.</t>
  </si>
  <si>
    <t>Qtz before laumontite; laumonite before Calc</t>
  </si>
  <si>
    <t>Pl-&gt;Ill</t>
  </si>
  <si>
    <t>Cement fairly common in sample</t>
  </si>
  <si>
    <t>rare Dol, Cal+Hem+?, Hem veins</t>
  </si>
  <si>
    <t xml:space="preserve">This file contains mineralogical and lithological data of drill cuttings from exploration production wells in Beowawe, Dixie Valley and Roosvelt Hot Springs. These data support whole rock analyses for major, minor and critical elements as part of the DOE funded project (DE-EE0007604) to assess critical metals in produced fluids from Nevada and Utah geothermal fields. The samples were analyzed by x-ray diffraction (legacy data) and then checked by thin section analysis by Clay Jones (EGI, U Utah). The project PI is Stuart Simmons, EGI, University of Utah. </t>
  </si>
  <si>
    <t>granite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</si>
</sst>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
  </numFmts>
  <fonts count="11" x14ac:knownFonts="1">
    <font>
      <sz val="12"/>
      <color theme="1"/>
      <name val="Calibri"/>
      <family val="2"/>
      <scheme val="minor"/>
    </font>
    <font>
      <b/>
      <sz val="12"/>
      <color theme="1"/>
      <name val="Arial"/>
      <family val="2"/>
    </font>
    <font>
      <b/>
      <sz val="12"/>
      <color theme="1"/>
      <name val="Calibri"/>
      <family val="2"/>
      <scheme val="minor"/>
    </font>
    <font>
      <sz val="12"/>
      <name val="Calibri"/>
      <family val="2"/>
      <scheme val="minor"/>
    </font>
    <font>
      <sz val="10"/>
      <name val="Arial"/>
      <family val="2"/>
    </font>
    <font>
      <sz val="12"/>
      <color indexed="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4" fillId="0" borderId="0"/>
    <xf numFmtId="0" fontId="4" fillId="0" borderId="0"/>
    <xf numFmtId="43"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5">
    <xf numFmtId="0" fontId="0" fillId="0" borderId="0" xfId="0"/>
    <xf numFmtId="0" fontId="1" fillId="0" borderId="1" xfId="0" applyFont="1" applyFill="1" applyBorder="1" applyAlignment="1">
      <alignment wrapText="1"/>
    </xf>
    <xf numFmtId="0" fontId="0" fillId="0" borderId="1" xfId="0" applyFill="1" applyBorder="1"/>
    <xf numFmtId="164" fontId="0" fillId="0" borderId="1" xfId="0" applyNumberFormat="1" applyFill="1" applyBorder="1"/>
    <xf numFmtId="0" fontId="0" fillId="0" borderId="1" xfId="0" applyFill="1" applyBorder="1" applyAlignment="1">
      <alignment wrapText="1"/>
    </xf>
    <xf numFmtId="0" fontId="3" fillId="0" borderId="1" xfId="0" applyFont="1" applyFill="1" applyBorder="1"/>
    <xf numFmtId="0" fontId="0" fillId="0" borderId="1" xfId="0" applyBorder="1"/>
    <xf numFmtId="0" fontId="0" fillId="0" borderId="0" xfId="0" applyFont="1"/>
    <xf numFmtId="0" fontId="2" fillId="0" borderId="0" xfId="0" applyFont="1"/>
    <xf numFmtId="0" fontId="0" fillId="0" borderId="0" xfId="0" applyFont="1" applyBorder="1"/>
    <xf numFmtId="1" fontId="0" fillId="0" borderId="0" xfId="0" applyNumberFormat="1" applyFont="1"/>
    <xf numFmtId="165" fontId="0" fillId="0" borderId="0" xfId="0" applyNumberFormat="1" applyFont="1"/>
    <xf numFmtId="0" fontId="3" fillId="0" borderId="0" xfId="1" applyFont="1" applyBorder="1"/>
    <xf numFmtId="0" fontId="5" fillId="0" borderId="0" xfId="1" applyFont="1" applyFill="1" applyAlignment="1">
      <alignment horizontal="left"/>
    </xf>
    <xf numFmtId="165" fontId="2" fillId="0" borderId="0" xfId="0" applyNumberFormat="1" applyFont="1"/>
    <xf numFmtId="164" fontId="1" fillId="0" borderId="1" xfId="0" applyNumberFormat="1" applyFont="1" applyFill="1" applyBorder="1" applyAlignment="1">
      <alignment wrapText="1"/>
    </xf>
    <xf numFmtId="164" fontId="3" fillId="0" borderId="1" xfId="0" applyNumberFormat="1" applyFont="1" applyFill="1" applyBorder="1"/>
    <xf numFmtId="0" fontId="2" fillId="0" borderId="1" xfId="0" applyFont="1" applyFill="1" applyBorder="1"/>
    <xf numFmtId="0" fontId="2" fillId="0" borderId="1" xfId="0" applyFont="1" applyFill="1" applyBorder="1" applyAlignment="1">
      <alignment wrapText="1"/>
    </xf>
    <xf numFmtId="0" fontId="0" fillId="0" borderId="1" xfId="0" applyFill="1" applyBorder="1" applyAlignment="1">
      <alignment textRotation="90"/>
    </xf>
    <xf numFmtId="0" fontId="0" fillId="0" borderId="1" xfId="0"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49" fontId="0" fillId="0" borderId="1" xfId="0" applyNumberFormat="1" applyFill="1" applyBorder="1" applyAlignment="1">
      <alignment wrapText="1"/>
    </xf>
    <xf numFmtId="0" fontId="0" fillId="0" borderId="0" xfId="0" applyAlignment="1">
      <alignment horizontal="left" vertical="top" wrapText="1"/>
    </xf>
  </cellXfs>
  <cellStyles count="38">
    <cellStyle name="Comma 2" xfId="3" xr:uid="{00000000-0005-0000-0000-000000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Normal 2" xfId="1" xr:uid="{00000000-0005-0000-0000-000024000000}"/>
    <cellStyle name="Style 1" xfId="2" xr:uid="{00000000-0005-0000-0000-00002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55" Type="http://schemas.openxmlformats.org/officeDocument/2006/relationships/image" Target="../media/image55.jpeg"/><Relationship Id="rId63" Type="http://schemas.openxmlformats.org/officeDocument/2006/relationships/image" Target="../media/image63.jpeg"/><Relationship Id="rId7" Type="http://schemas.openxmlformats.org/officeDocument/2006/relationships/image" Target="../media/image7.jpeg"/><Relationship Id="rId2" Type="http://schemas.openxmlformats.org/officeDocument/2006/relationships/image" Target="../media/image2.jpeg"/><Relationship Id="rId16" Type="http://schemas.openxmlformats.org/officeDocument/2006/relationships/image" Target="../media/image16.jpeg"/><Relationship Id="rId29" Type="http://schemas.openxmlformats.org/officeDocument/2006/relationships/image" Target="../media/image29.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3" Type="http://schemas.openxmlformats.org/officeDocument/2006/relationships/image" Target="../media/image53.jpeg"/><Relationship Id="rId58" Type="http://schemas.openxmlformats.org/officeDocument/2006/relationships/image" Target="../media/image58.jpeg"/><Relationship Id="rId5" Type="http://schemas.openxmlformats.org/officeDocument/2006/relationships/image" Target="../media/image5.jpeg"/><Relationship Id="rId61" Type="http://schemas.openxmlformats.org/officeDocument/2006/relationships/image" Target="../media/image61.jpeg"/><Relationship Id="rId19" Type="http://schemas.openxmlformats.org/officeDocument/2006/relationships/image" Target="../media/image1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56" Type="http://schemas.openxmlformats.org/officeDocument/2006/relationships/image" Target="../media/image56.jpeg"/><Relationship Id="rId64" Type="http://schemas.openxmlformats.org/officeDocument/2006/relationships/image" Target="../media/image64.jpeg"/><Relationship Id="rId8" Type="http://schemas.openxmlformats.org/officeDocument/2006/relationships/image" Target="../media/image8.jpeg"/><Relationship Id="rId51" Type="http://schemas.openxmlformats.org/officeDocument/2006/relationships/image" Target="../media/image51.jpe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59" Type="http://schemas.openxmlformats.org/officeDocument/2006/relationships/image" Target="../media/image59.jpeg"/><Relationship Id="rId20" Type="http://schemas.openxmlformats.org/officeDocument/2006/relationships/image" Target="../media/image20.jpeg"/><Relationship Id="rId41" Type="http://schemas.openxmlformats.org/officeDocument/2006/relationships/image" Target="../media/image41.jpeg"/><Relationship Id="rId54" Type="http://schemas.openxmlformats.org/officeDocument/2006/relationships/image" Target="../media/image54.jpeg"/><Relationship Id="rId62" Type="http://schemas.openxmlformats.org/officeDocument/2006/relationships/image" Target="../media/image62.jpeg"/><Relationship Id="rId1" Type="http://schemas.openxmlformats.org/officeDocument/2006/relationships/image" Target="../media/image1.jpeg"/><Relationship Id="rId6" Type="http://schemas.openxmlformats.org/officeDocument/2006/relationships/image" Target="../media/image6.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 Id="rId57" Type="http://schemas.openxmlformats.org/officeDocument/2006/relationships/image" Target="../media/image57.jpeg"/><Relationship Id="rId10" Type="http://schemas.openxmlformats.org/officeDocument/2006/relationships/image" Target="../media/image10.jpeg"/><Relationship Id="rId31" Type="http://schemas.openxmlformats.org/officeDocument/2006/relationships/image" Target="../media/image31.jpeg"/><Relationship Id="rId44" Type="http://schemas.openxmlformats.org/officeDocument/2006/relationships/image" Target="../media/image44.jpeg"/><Relationship Id="rId52" Type="http://schemas.openxmlformats.org/officeDocument/2006/relationships/image" Target="../media/image52.jpeg"/><Relationship Id="rId60" Type="http://schemas.openxmlformats.org/officeDocument/2006/relationships/image" Target="../media/image6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27</xdr:row>
      <xdr:rowOff>0</xdr:rowOff>
    </xdr:from>
    <xdr:to>
      <xdr:col>6</xdr:col>
      <xdr:colOff>1629399</xdr:colOff>
      <xdr:row>27</xdr:row>
      <xdr:rowOff>1226327</xdr:rowOff>
    </xdr:to>
    <xdr:pic>
      <xdr:nvPicPr>
        <xdr:cNvPr id="78" name="Picture 77" descr="IMG_7897.JPG">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1"/>
        <a:stretch>
          <a:fillRect/>
        </a:stretch>
      </xdr:blipFill>
      <xdr:spPr>
        <a:xfrm>
          <a:off x="25562719" y="62781655"/>
          <a:ext cx="1629399" cy="1216152"/>
        </a:xfrm>
        <a:prstGeom prst="rect">
          <a:avLst/>
        </a:prstGeom>
      </xdr:spPr>
    </xdr:pic>
    <xdr:clientData/>
  </xdr:twoCellAnchor>
  <xdr:twoCellAnchor editAs="oneCell">
    <xdr:from>
      <xdr:col>6</xdr:col>
      <xdr:colOff>0</xdr:colOff>
      <xdr:row>21</xdr:row>
      <xdr:rowOff>-1</xdr:rowOff>
    </xdr:from>
    <xdr:to>
      <xdr:col>6</xdr:col>
      <xdr:colOff>1629399</xdr:colOff>
      <xdr:row>21</xdr:row>
      <xdr:rowOff>1216151</xdr:rowOff>
    </xdr:to>
    <xdr:pic>
      <xdr:nvPicPr>
        <xdr:cNvPr id="80" name="Picture 79" descr="IMG_7891.JPG">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2"/>
        <a:stretch>
          <a:fillRect/>
        </a:stretch>
      </xdr:blipFill>
      <xdr:spPr>
        <a:xfrm>
          <a:off x="25562719" y="37028437"/>
          <a:ext cx="1629399" cy="1216152"/>
        </a:xfrm>
        <a:prstGeom prst="rect">
          <a:avLst/>
        </a:prstGeom>
      </xdr:spPr>
    </xdr:pic>
    <xdr:clientData/>
  </xdr:twoCellAnchor>
  <xdr:twoCellAnchor editAs="oneCell">
    <xdr:from>
      <xdr:col>6</xdr:col>
      <xdr:colOff>0</xdr:colOff>
      <xdr:row>28</xdr:row>
      <xdr:rowOff>0</xdr:rowOff>
    </xdr:from>
    <xdr:to>
      <xdr:col>6</xdr:col>
      <xdr:colOff>1629391</xdr:colOff>
      <xdr:row>28</xdr:row>
      <xdr:rowOff>1216152</xdr:rowOff>
    </xdr:to>
    <xdr:pic>
      <xdr:nvPicPr>
        <xdr:cNvPr id="86" name="Picture 85" descr="IMG_7899.JPG">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3"/>
        <a:stretch>
          <a:fillRect/>
        </a:stretch>
      </xdr:blipFill>
      <xdr:spPr>
        <a:xfrm>
          <a:off x="25562719" y="64008000"/>
          <a:ext cx="1629391" cy="1216152"/>
        </a:xfrm>
        <a:prstGeom prst="rect">
          <a:avLst/>
        </a:prstGeom>
      </xdr:spPr>
    </xdr:pic>
    <xdr:clientData/>
  </xdr:twoCellAnchor>
  <xdr:twoCellAnchor editAs="oneCell">
    <xdr:from>
      <xdr:col>6</xdr:col>
      <xdr:colOff>0</xdr:colOff>
      <xdr:row>20</xdr:row>
      <xdr:rowOff>0</xdr:rowOff>
    </xdr:from>
    <xdr:to>
      <xdr:col>6</xdr:col>
      <xdr:colOff>1629391</xdr:colOff>
      <xdr:row>20</xdr:row>
      <xdr:rowOff>1216152</xdr:rowOff>
    </xdr:to>
    <xdr:pic>
      <xdr:nvPicPr>
        <xdr:cNvPr id="87" name="Picture 86" descr="IMG_7890.JPG">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4"/>
        <a:stretch>
          <a:fillRect/>
        </a:stretch>
      </xdr:blipFill>
      <xdr:spPr>
        <a:xfrm>
          <a:off x="25562719" y="35802094"/>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88" name="Picture 87" descr="IMG_7855.JPG">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5"/>
        <a:stretch>
          <a:fillRect/>
        </a:stretch>
      </xdr:blipFill>
      <xdr:spPr>
        <a:xfrm>
          <a:off x="25562719" y="49291875"/>
          <a:ext cx="1629391" cy="1216152"/>
        </a:xfrm>
        <a:prstGeom prst="rect">
          <a:avLst/>
        </a:prstGeom>
      </xdr:spPr>
    </xdr:pic>
    <xdr:clientData/>
  </xdr:twoCellAnchor>
  <xdr:twoCellAnchor editAs="oneCell">
    <xdr:from>
      <xdr:col>6</xdr:col>
      <xdr:colOff>0</xdr:colOff>
      <xdr:row>6</xdr:row>
      <xdr:rowOff>0</xdr:rowOff>
    </xdr:from>
    <xdr:to>
      <xdr:col>6</xdr:col>
      <xdr:colOff>1629391</xdr:colOff>
      <xdr:row>6</xdr:row>
      <xdr:rowOff>1216152</xdr:rowOff>
    </xdr:to>
    <xdr:pic>
      <xdr:nvPicPr>
        <xdr:cNvPr id="89" name="Picture 88" descr="IMG_7872.JPG">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6"/>
        <a:stretch>
          <a:fillRect/>
        </a:stretch>
      </xdr:blipFill>
      <xdr:spPr>
        <a:xfrm>
          <a:off x="25562719" y="6369844"/>
          <a:ext cx="1629391" cy="1216152"/>
        </a:xfrm>
        <a:prstGeom prst="rect">
          <a:avLst/>
        </a:prstGeom>
      </xdr:spPr>
    </xdr:pic>
    <xdr:clientData/>
  </xdr:twoCellAnchor>
  <xdr:twoCellAnchor editAs="oneCell">
    <xdr:from>
      <xdr:col>6</xdr:col>
      <xdr:colOff>0</xdr:colOff>
      <xdr:row>31</xdr:row>
      <xdr:rowOff>0</xdr:rowOff>
    </xdr:from>
    <xdr:to>
      <xdr:col>6</xdr:col>
      <xdr:colOff>1629391</xdr:colOff>
      <xdr:row>31</xdr:row>
      <xdr:rowOff>1216152</xdr:rowOff>
    </xdr:to>
    <xdr:pic>
      <xdr:nvPicPr>
        <xdr:cNvPr id="90" name="Picture 89" descr="IMG_7903.JPG">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7"/>
        <a:stretch>
          <a:fillRect/>
        </a:stretch>
      </xdr:blipFill>
      <xdr:spPr>
        <a:xfrm>
          <a:off x="25562719" y="68913375"/>
          <a:ext cx="1629391" cy="1216152"/>
        </a:xfrm>
        <a:prstGeom prst="rect">
          <a:avLst/>
        </a:prstGeom>
      </xdr:spPr>
    </xdr:pic>
    <xdr:clientData/>
  </xdr:twoCellAnchor>
  <xdr:twoCellAnchor editAs="oneCell">
    <xdr:from>
      <xdr:col>6</xdr:col>
      <xdr:colOff>0</xdr:colOff>
      <xdr:row>18</xdr:row>
      <xdr:rowOff>0</xdr:rowOff>
    </xdr:from>
    <xdr:to>
      <xdr:col>6</xdr:col>
      <xdr:colOff>1629391</xdr:colOff>
      <xdr:row>18</xdr:row>
      <xdr:rowOff>1216152</xdr:rowOff>
    </xdr:to>
    <xdr:pic>
      <xdr:nvPicPr>
        <xdr:cNvPr id="91" name="Picture 90" descr="IMG_7886.JPG">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8"/>
        <a:stretch>
          <a:fillRect/>
        </a:stretch>
      </xdr:blipFill>
      <xdr:spPr>
        <a:xfrm>
          <a:off x="25562719" y="30896719"/>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92" name="Picture 91" descr="IMG_7859.JPG">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9"/>
        <a:stretch>
          <a:fillRect/>
        </a:stretch>
      </xdr:blipFill>
      <xdr:spPr>
        <a:xfrm>
          <a:off x="25562719" y="54197250"/>
          <a:ext cx="1629391" cy="1216152"/>
        </a:xfrm>
        <a:prstGeom prst="rect">
          <a:avLst/>
        </a:prstGeom>
      </xdr:spPr>
    </xdr:pic>
    <xdr:clientData/>
  </xdr:twoCellAnchor>
  <xdr:twoCellAnchor editAs="oneCell">
    <xdr:from>
      <xdr:col>6</xdr:col>
      <xdr:colOff>0</xdr:colOff>
      <xdr:row>2</xdr:row>
      <xdr:rowOff>0</xdr:rowOff>
    </xdr:from>
    <xdr:to>
      <xdr:col>6</xdr:col>
      <xdr:colOff>1629391</xdr:colOff>
      <xdr:row>3</xdr:row>
      <xdr:rowOff>61606</xdr:rowOff>
    </xdr:to>
    <xdr:pic>
      <xdr:nvPicPr>
        <xdr:cNvPr id="94" name="Picture 93" descr="IMG_7868.JPG">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10"/>
        <a:stretch>
          <a:fillRect/>
        </a:stretch>
      </xdr:blipFill>
      <xdr:spPr>
        <a:xfrm>
          <a:off x="25562719" y="1464469"/>
          <a:ext cx="1629391" cy="1216152"/>
        </a:xfrm>
        <a:prstGeom prst="rect">
          <a:avLst/>
        </a:prstGeom>
      </xdr:spPr>
    </xdr:pic>
    <xdr:clientData/>
  </xdr:twoCellAnchor>
  <xdr:twoCellAnchor editAs="oneCell">
    <xdr:from>
      <xdr:col>6</xdr:col>
      <xdr:colOff>0</xdr:colOff>
      <xdr:row>29</xdr:row>
      <xdr:rowOff>0</xdr:rowOff>
    </xdr:from>
    <xdr:to>
      <xdr:col>6</xdr:col>
      <xdr:colOff>1629391</xdr:colOff>
      <xdr:row>29</xdr:row>
      <xdr:rowOff>1216152</xdr:rowOff>
    </xdr:to>
    <xdr:pic>
      <xdr:nvPicPr>
        <xdr:cNvPr id="95" name="Picture 94" descr="IMG_7900.JPG">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1"/>
        <a:stretch>
          <a:fillRect/>
        </a:stretch>
      </xdr:blipFill>
      <xdr:spPr>
        <a:xfrm>
          <a:off x="25562719" y="65234344"/>
          <a:ext cx="1629391" cy="1216152"/>
        </a:xfrm>
        <a:prstGeom prst="rect">
          <a:avLst/>
        </a:prstGeom>
      </xdr:spPr>
    </xdr:pic>
    <xdr:clientData/>
  </xdr:twoCellAnchor>
  <xdr:twoCellAnchor editAs="oneCell">
    <xdr:from>
      <xdr:col>6</xdr:col>
      <xdr:colOff>0</xdr:colOff>
      <xdr:row>20</xdr:row>
      <xdr:rowOff>0</xdr:rowOff>
    </xdr:from>
    <xdr:to>
      <xdr:col>6</xdr:col>
      <xdr:colOff>1629391</xdr:colOff>
      <xdr:row>20</xdr:row>
      <xdr:rowOff>1216152</xdr:rowOff>
    </xdr:to>
    <xdr:pic>
      <xdr:nvPicPr>
        <xdr:cNvPr id="96" name="Picture 95" descr="IMG_7889.JPG">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12"/>
        <a:stretch>
          <a:fillRect/>
        </a:stretch>
      </xdr:blipFill>
      <xdr:spPr>
        <a:xfrm>
          <a:off x="25562719" y="34575750"/>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97" name="Picture 96" descr="IMG_7856.JPG">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3"/>
        <a:stretch>
          <a:fillRect/>
        </a:stretch>
      </xdr:blipFill>
      <xdr:spPr>
        <a:xfrm>
          <a:off x="25562719" y="50518219"/>
          <a:ext cx="1629391" cy="1216152"/>
        </a:xfrm>
        <a:prstGeom prst="rect">
          <a:avLst/>
        </a:prstGeom>
      </xdr:spPr>
    </xdr:pic>
    <xdr:clientData/>
  </xdr:twoCellAnchor>
  <xdr:twoCellAnchor editAs="oneCell">
    <xdr:from>
      <xdr:col>6</xdr:col>
      <xdr:colOff>0</xdr:colOff>
      <xdr:row>5</xdr:row>
      <xdr:rowOff>0</xdr:rowOff>
    </xdr:from>
    <xdr:to>
      <xdr:col>6</xdr:col>
      <xdr:colOff>1629391</xdr:colOff>
      <xdr:row>5</xdr:row>
      <xdr:rowOff>1169971</xdr:rowOff>
    </xdr:to>
    <xdr:pic>
      <xdr:nvPicPr>
        <xdr:cNvPr id="98" name="Picture 97" descr="IMG_7871.JPG">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4"/>
        <a:stretch>
          <a:fillRect/>
        </a:stretch>
      </xdr:blipFill>
      <xdr:spPr>
        <a:xfrm>
          <a:off x="25562719" y="5143500"/>
          <a:ext cx="1629391" cy="1216152"/>
        </a:xfrm>
        <a:prstGeom prst="rect">
          <a:avLst/>
        </a:prstGeom>
      </xdr:spPr>
    </xdr:pic>
    <xdr:clientData/>
  </xdr:twoCellAnchor>
  <xdr:twoCellAnchor editAs="oneCell">
    <xdr:from>
      <xdr:col>6</xdr:col>
      <xdr:colOff>0</xdr:colOff>
      <xdr:row>31</xdr:row>
      <xdr:rowOff>0</xdr:rowOff>
    </xdr:from>
    <xdr:to>
      <xdr:col>6</xdr:col>
      <xdr:colOff>1629391</xdr:colOff>
      <xdr:row>31</xdr:row>
      <xdr:rowOff>1216152</xdr:rowOff>
    </xdr:to>
    <xdr:pic>
      <xdr:nvPicPr>
        <xdr:cNvPr id="99" name="Picture 98" descr="IMG_7902.JPG">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15"/>
        <a:stretch>
          <a:fillRect/>
        </a:stretch>
      </xdr:blipFill>
      <xdr:spPr>
        <a:xfrm>
          <a:off x="25562719" y="67687031"/>
          <a:ext cx="1629391" cy="1216152"/>
        </a:xfrm>
        <a:prstGeom prst="rect">
          <a:avLst/>
        </a:prstGeom>
      </xdr:spPr>
    </xdr:pic>
    <xdr:clientData/>
  </xdr:twoCellAnchor>
  <xdr:twoCellAnchor editAs="oneCell">
    <xdr:from>
      <xdr:col>6</xdr:col>
      <xdr:colOff>0</xdr:colOff>
      <xdr:row>19</xdr:row>
      <xdr:rowOff>0</xdr:rowOff>
    </xdr:from>
    <xdr:to>
      <xdr:col>6</xdr:col>
      <xdr:colOff>1629391</xdr:colOff>
      <xdr:row>19</xdr:row>
      <xdr:rowOff>1216152</xdr:rowOff>
    </xdr:to>
    <xdr:pic>
      <xdr:nvPicPr>
        <xdr:cNvPr id="100" name="Picture 99" descr="IMG_7887.JPG">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6"/>
        <a:stretch>
          <a:fillRect/>
        </a:stretch>
      </xdr:blipFill>
      <xdr:spPr>
        <a:xfrm>
          <a:off x="25562719" y="32123063"/>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01" name="Picture 100" descr="IMG_7858.JPG">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17"/>
        <a:stretch>
          <a:fillRect/>
        </a:stretch>
      </xdr:blipFill>
      <xdr:spPr>
        <a:xfrm>
          <a:off x="25562719" y="52970906"/>
          <a:ext cx="1629391" cy="1216152"/>
        </a:xfrm>
        <a:prstGeom prst="rect">
          <a:avLst/>
        </a:prstGeom>
      </xdr:spPr>
    </xdr:pic>
    <xdr:clientData/>
  </xdr:twoCellAnchor>
  <xdr:twoCellAnchor editAs="oneCell">
    <xdr:from>
      <xdr:col>6</xdr:col>
      <xdr:colOff>0</xdr:colOff>
      <xdr:row>3</xdr:row>
      <xdr:rowOff>0</xdr:rowOff>
    </xdr:from>
    <xdr:to>
      <xdr:col>6</xdr:col>
      <xdr:colOff>1629391</xdr:colOff>
      <xdr:row>3</xdr:row>
      <xdr:rowOff>1155539</xdr:rowOff>
    </xdr:to>
    <xdr:pic>
      <xdr:nvPicPr>
        <xdr:cNvPr id="102" name="Picture 101" descr="IMG_7869.JPG">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8"/>
        <a:stretch>
          <a:fillRect/>
        </a:stretch>
      </xdr:blipFill>
      <xdr:spPr>
        <a:xfrm>
          <a:off x="25562719" y="2690813"/>
          <a:ext cx="1629391" cy="1216152"/>
        </a:xfrm>
        <a:prstGeom prst="rect">
          <a:avLst/>
        </a:prstGeom>
      </xdr:spPr>
    </xdr:pic>
    <xdr:clientData/>
  </xdr:twoCellAnchor>
  <xdr:twoCellAnchor editAs="oneCell">
    <xdr:from>
      <xdr:col>6</xdr:col>
      <xdr:colOff>0</xdr:colOff>
      <xdr:row>30</xdr:row>
      <xdr:rowOff>-1</xdr:rowOff>
    </xdr:from>
    <xdr:to>
      <xdr:col>6</xdr:col>
      <xdr:colOff>1629399</xdr:colOff>
      <xdr:row>30</xdr:row>
      <xdr:rowOff>1216151</xdr:rowOff>
    </xdr:to>
    <xdr:pic>
      <xdr:nvPicPr>
        <xdr:cNvPr id="103" name="Picture 102" descr="IMG_7901.JPG">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19"/>
        <a:stretch>
          <a:fillRect/>
        </a:stretch>
      </xdr:blipFill>
      <xdr:spPr>
        <a:xfrm>
          <a:off x="25562719" y="66460687"/>
          <a:ext cx="1629399" cy="1216152"/>
        </a:xfrm>
        <a:prstGeom prst="rect">
          <a:avLst/>
        </a:prstGeom>
      </xdr:spPr>
    </xdr:pic>
    <xdr:clientData/>
  </xdr:twoCellAnchor>
  <xdr:twoCellAnchor editAs="oneCell">
    <xdr:from>
      <xdr:col>6</xdr:col>
      <xdr:colOff>0</xdr:colOff>
      <xdr:row>19</xdr:row>
      <xdr:rowOff>0</xdr:rowOff>
    </xdr:from>
    <xdr:to>
      <xdr:col>6</xdr:col>
      <xdr:colOff>1629399</xdr:colOff>
      <xdr:row>19</xdr:row>
      <xdr:rowOff>1226328</xdr:rowOff>
    </xdr:to>
    <xdr:pic>
      <xdr:nvPicPr>
        <xdr:cNvPr id="104" name="Picture 103" descr="IMG_7888.JPG">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20"/>
        <a:stretch>
          <a:fillRect/>
        </a:stretch>
      </xdr:blipFill>
      <xdr:spPr>
        <a:xfrm>
          <a:off x="25562719" y="33349405"/>
          <a:ext cx="1629399"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1216152</xdr:rowOff>
    </xdr:to>
    <xdr:pic>
      <xdr:nvPicPr>
        <xdr:cNvPr id="105" name="Picture 104" descr="IMG_7857.JPG">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21"/>
        <a:stretch>
          <a:fillRect/>
        </a:stretch>
      </xdr:blipFill>
      <xdr:spPr>
        <a:xfrm>
          <a:off x="25562719" y="51744562"/>
          <a:ext cx="1629399" cy="1216152"/>
        </a:xfrm>
        <a:prstGeom prst="rect">
          <a:avLst/>
        </a:prstGeom>
      </xdr:spPr>
    </xdr:pic>
    <xdr:clientData/>
  </xdr:twoCellAnchor>
  <xdr:twoCellAnchor editAs="oneCell">
    <xdr:from>
      <xdr:col>6</xdr:col>
      <xdr:colOff>0</xdr:colOff>
      <xdr:row>3</xdr:row>
      <xdr:rowOff>1226342</xdr:rowOff>
    </xdr:from>
    <xdr:to>
      <xdr:col>6</xdr:col>
      <xdr:colOff>1629399</xdr:colOff>
      <xdr:row>4</xdr:row>
      <xdr:rowOff>1117726</xdr:rowOff>
    </xdr:to>
    <xdr:pic>
      <xdr:nvPicPr>
        <xdr:cNvPr id="106" name="Picture 105" descr="IMG_7870.JPG">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22"/>
        <a:stretch>
          <a:fillRect/>
        </a:stretch>
      </xdr:blipFill>
      <xdr:spPr>
        <a:xfrm>
          <a:off x="25562719" y="3917155"/>
          <a:ext cx="1629399" cy="1216152"/>
        </a:xfrm>
        <a:prstGeom prst="rect">
          <a:avLst/>
        </a:prstGeom>
      </xdr:spPr>
    </xdr:pic>
    <xdr:clientData/>
  </xdr:twoCellAnchor>
  <xdr:twoCellAnchor editAs="oneCell">
    <xdr:from>
      <xdr:col>6</xdr:col>
      <xdr:colOff>0</xdr:colOff>
      <xdr:row>9</xdr:row>
      <xdr:rowOff>1226343</xdr:rowOff>
    </xdr:from>
    <xdr:to>
      <xdr:col>6</xdr:col>
      <xdr:colOff>1629399</xdr:colOff>
      <xdr:row>10</xdr:row>
      <xdr:rowOff>1159577</xdr:rowOff>
    </xdr:to>
    <xdr:pic>
      <xdr:nvPicPr>
        <xdr:cNvPr id="107" name="Picture 106" descr="IMG_7917.JPG">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23"/>
        <a:stretch>
          <a:fillRect/>
        </a:stretch>
      </xdr:blipFill>
      <xdr:spPr>
        <a:xfrm>
          <a:off x="25562719" y="14954249"/>
          <a:ext cx="1629399" cy="1216152"/>
        </a:xfrm>
        <a:prstGeom prst="rect">
          <a:avLst/>
        </a:prstGeom>
      </xdr:spPr>
    </xdr:pic>
    <xdr:clientData/>
  </xdr:twoCellAnchor>
  <xdr:twoCellAnchor editAs="oneCell">
    <xdr:from>
      <xdr:col>6</xdr:col>
      <xdr:colOff>0</xdr:colOff>
      <xdr:row>34</xdr:row>
      <xdr:rowOff>0</xdr:rowOff>
    </xdr:from>
    <xdr:to>
      <xdr:col>6</xdr:col>
      <xdr:colOff>1629399</xdr:colOff>
      <xdr:row>34</xdr:row>
      <xdr:rowOff>1226326</xdr:rowOff>
    </xdr:to>
    <xdr:pic>
      <xdr:nvPicPr>
        <xdr:cNvPr id="108" name="Picture 107" descr="IMG_7908.JPG">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24"/>
        <a:stretch>
          <a:fillRect/>
        </a:stretch>
      </xdr:blipFill>
      <xdr:spPr>
        <a:xfrm>
          <a:off x="20412364" y="80220343"/>
          <a:ext cx="1629399" cy="1226326"/>
        </a:xfrm>
        <a:prstGeom prst="rect">
          <a:avLst/>
        </a:prstGeom>
      </xdr:spPr>
    </xdr:pic>
    <xdr:clientData/>
  </xdr:twoCellAnchor>
  <xdr:twoCellAnchor editAs="oneCell">
    <xdr:from>
      <xdr:col>6</xdr:col>
      <xdr:colOff>0</xdr:colOff>
      <xdr:row>14</xdr:row>
      <xdr:rowOff>0</xdr:rowOff>
    </xdr:from>
    <xdr:to>
      <xdr:col>6</xdr:col>
      <xdr:colOff>1629391</xdr:colOff>
      <xdr:row>14</xdr:row>
      <xdr:rowOff>1216152</xdr:rowOff>
    </xdr:to>
    <xdr:pic>
      <xdr:nvPicPr>
        <xdr:cNvPr id="109" name="Picture 108" descr="IMG_7881.JPG">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25"/>
        <a:stretch>
          <a:fillRect/>
        </a:stretch>
      </xdr:blipFill>
      <xdr:spPr>
        <a:xfrm>
          <a:off x="25562719" y="24765000"/>
          <a:ext cx="1629391" cy="1216152"/>
        </a:xfrm>
        <a:prstGeom prst="rect">
          <a:avLst/>
        </a:prstGeom>
      </xdr:spPr>
    </xdr:pic>
    <xdr:clientData/>
  </xdr:twoCellAnchor>
  <xdr:twoCellAnchor editAs="oneCell">
    <xdr:from>
      <xdr:col>6</xdr:col>
      <xdr:colOff>0</xdr:colOff>
      <xdr:row>13</xdr:row>
      <xdr:rowOff>0</xdr:rowOff>
    </xdr:from>
    <xdr:to>
      <xdr:col>6</xdr:col>
      <xdr:colOff>1629391</xdr:colOff>
      <xdr:row>13</xdr:row>
      <xdr:rowOff>1216152</xdr:rowOff>
    </xdr:to>
    <xdr:pic>
      <xdr:nvPicPr>
        <xdr:cNvPr id="111" name="Picture 110" descr="IMG_7880.JPG">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26"/>
        <a:stretch>
          <a:fillRect/>
        </a:stretch>
      </xdr:blipFill>
      <xdr:spPr>
        <a:xfrm>
          <a:off x="25562719" y="23538656"/>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12" name="Picture 111" descr="IMG_7866.JPG">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27"/>
        <a:stretch>
          <a:fillRect/>
        </a:stretch>
      </xdr:blipFill>
      <xdr:spPr>
        <a:xfrm>
          <a:off x="25562719" y="61555313"/>
          <a:ext cx="1629391" cy="1216152"/>
        </a:xfrm>
        <a:prstGeom prst="rect">
          <a:avLst/>
        </a:prstGeom>
      </xdr:spPr>
    </xdr:pic>
    <xdr:clientData/>
  </xdr:twoCellAnchor>
  <xdr:twoCellAnchor editAs="oneCell">
    <xdr:from>
      <xdr:col>6</xdr:col>
      <xdr:colOff>0</xdr:colOff>
      <xdr:row>22</xdr:row>
      <xdr:rowOff>0</xdr:rowOff>
    </xdr:from>
    <xdr:to>
      <xdr:col>6</xdr:col>
      <xdr:colOff>1629391</xdr:colOff>
      <xdr:row>22</xdr:row>
      <xdr:rowOff>1216152</xdr:rowOff>
    </xdr:to>
    <xdr:pic>
      <xdr:nvPicPr>
        <xdr:cNvPr id="113" name="Picture 112" descr="IMG_7892.JPG">
          <a:extLst>
            <a:ext uri="{FF2B5EF4-FFF2-40B4-BE49-F238E27FC236}">
              <a16:creationId xmlns:a16="http://schemas.microsoft.com/office/drawing/2014/main" id="{00000000-0008-0000-0100-000071000000}"/>
            </a:ext>
          </a:extLst>
        </xdr:cNvPr>
        <xdr:cNvPicPr>
          <a:picLocks noChangeAspect="1"/>
        </xdr:cNvPicPr>
      </xdr:nvPicPr>
      <xdr:blipFill>
        <a:blip xmlns:r="http://schemas.openxmlformats.org/officeDocument/2006/relationships" r:embed="rId28"/>
        <a:stretch>
          <a:fillRect/>
        </a:stretch>
      </xdr:blipFill>
      <xdr:spPr>
        <a:xfrm>
          <a:off x="25562719" y="38254781"/>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14" name="Picture 113" descr="IMG_7853.JPG">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29"/>
        <a:stretch>
          <a:fillRect/>
        </a:stretch>
      </xdr:blipFill>
      <xdr:spPr>
        <a:xfrm>
          <a:off x="25562719" y="46839188"/>
          <a:ext cx="1629391" cy="1216152"/>
        </a:xfrm>
        <a:prstGeom prst="rect">
          <a:avLst/>
        </a:prstGeom>
      </xdr:spPr>
    </xdr:pic>
    <xdr:clientData/>
  </xdr:twoCellAnchor>
  <xdr:twoCellAnchor editAs="oneCell">
    <xdr:from>
      <xdr:col>6</xdr:col>
      <xdr:colOff>0</xdr:colOff>
      <xdr:row>27</xdr:row>
      <xdr:rowOff>0</xdr:rowOff>
    </xdr:from>
    <xdr:to>
      <xdr:col>6</xdr:col>
      <xdr:colOff>1625600</xdr:colOff>
      <xdr:row>27</xdr:row>
      <xdr:rowOff>1223818</xdr:rowOff>
    </xdr:to>
    <xdr:pic>
      <xdr:nvPicPr>
        <xdr:cNvPr id="115" name="Picture 114" descr="IMG_7854.JPG">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30"/>
        <a:stretch>
          <a:fillRect/>
        </a:stretch>
      </xdr:blipFill>
      <xdr:spPr>
        <a:xfrm>
          <a:off x="25562719" y="48065531"/>
          <a:ext cx="1625600" cy="1219200"/>
        </a:xfrm>
        <a:prstGeom prst="rect">
          <a:avLst/>
        </a:prstGeom>
      </xdr:spPr>
    </xdr:pic>
    <xdr:clientData/>
  </xdr:twoCellAnchor>
  <xdr:twoCellAnchor editAs="oneCell">
    <xdr:from>
      <xdr:col>6</xdr:col>
      <xdr:colOff>0</xdr:colOff>
      <xdr:row>27</xdr:row>
      <xdr:rowOff>0</xdr:rowOff>
    </xdr:from>
    <xdr:to>
      <xdr:col>6</xdr:col>
      <xdr:colOff>1625600</xdr:colOff>
      <xdr:row>27</xdr:row>
      <xdr:rowOff>1223819</xdr:rowOff>
    </xdr:to>
    <xdr:pic>
      <xdr:nvPicPr>
        <xdr:cNvPr id="116" name="Picture 115" descr="IMG_7852.JPG">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31"/>
        <a:stretch>
          <a:fillRect/>
        </a:stretch>
      </xdr:blipFill>
      <xdr:spPr>
        <a:xfrm>
          <a:off x="25562719" y="45612844"/>
          <a:ext cx="1625600" cy="1219200"/>
        </a:xfrm>
        <a:prstGeom prst="rect">
          <a:avLst/>
        </a:prstGeom>
      </xdr:spPr>
    </xdr:pic>
    <xdr:clientData/>
  </xdr:twoCellAnchor>
  <xdr:twoCellAnchor editAs="oneCell">
    <xdr:from>
      <xdr:col>6</xdr:col>
      <xdr:colOff>0</xdr:colOff>
      <xdr:row>27</xdr:row>
      <xdr:rowOff>0</xdr:rowOff>
    </xdr:from>
    <xdr:to>
      <xdr:col>6</xdr:col>
      <xdr:colOff>1623917</xdr:colOff>
      <xdr:row>27</xdr:row>
      <xdr:rowOff>1216152</xdr:rowOff>
    </xdr:to>
    <xdr:pic>
      <xdr:nvPicPr>
        <xdr:cNvPr id="117" name="Picture 116" descr="IMG_7851.JPG">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32"/>
        <a:stretch>
          <a:fillRect/>
        </a:stretch>
      </xdr:blipFill>
      <xdr:spPr>
        <a:xfrm>
          <a:off x="25562719" y="44386500"/>
          <a:ext cx="1623917" cy="1216152"/>
        </a:xfrm>
        <a:prstGeom prst="rect">
          <a:avLst/>
        </a:prstGeom>
      </xdr:spPr>
    </xdr:pic>
    <xdr:clientData/>
  </xdr:twoCellAnchor>
  <xdr:twoCellAnchor editAs="oneCell">
    <xdr:from>
      <xdr:col>6</xdr:col>
      <xdr:colOff>0</xdr:colOff>
      <xdr:row>8</xdr:row>
      <xdr:rowOff>0</xdr:rowOff>
    </xdr:from>
    <xdr:to>
      <xdr:col>6</xdr:col>
      <xdr:colOff>1629391</xdr:colOff>
      <xdr:row>8</xdr:row>
      <xdr:rowOff>1216152</xdr:rowOff>
    </xdr:to>
    <xdr:pic>
      <xdr:nvPicPr>
        <xdr:cNvPr id="118" name="Picture 117" descr="IMG_7877.JPG">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33"/>
        <a:stretch>
          <a:fillRect/>
        </a:stretch>
      </xdr:blipFill>
      <xdr:spPr>
        <a:xfrm>
          <a:off x="25562719" y="12501563"/>
          <a:ext cx="1629391" cy="1216152"/>
        </a:xfrm>
        <a:prstGeom prst="rect">
          <a:avLst/>
        </a:prstGeom>
      </xdr:spPr>
    </xdr:pic>
    <xdr:clientData/>
  </xdr:twoCellAnchor>
  <xdr:twoCellAnchor editAs="oneCell">
    <xdr:from>
      <xdr:col>6</xdr:col>
      <xdr:colOff>0</xdr:colOff>
      <xdr:row>33</xdr:row>
      <xdr:rowOff>0</xdr:rowOff>
    </xdr:from>
    <xdr:to>
      <xdr:col>6</xdr:col>
      <xdr:colOff>1629391</xdr:colOff>
      <xdr:row>33</xdr:row>
      <xdr:rowOff>1216152</xdr:rowOff>
    </xdr:to>
    <xdr:pic>
      <xdr:nvPicPr>
        <xdr:cNvPr id="119" name="Picture 118" descr="IMG_7907.JPG">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34"/>
        <a:stretch>
          <a:fillRect/>
        </a:stretch>
      </xdr:blipFill>
      <xdr:spPr>
        <a:xfrm>
          <a:off x="25562719" y="73818750"/>
          <a:ext cx="1629391" cy="1216152"/>
        </a:xfrm>
        <a:prstGeom prst="rect">
          <a:avLst/>
        </a:prstGeom>
      </xdr:spPr>
    </xdr:pic>
    <xdr:clientData/>
  </xdr:twoCellAnchor>
  <xdr:twoCellAnchor editAs="oneCell">
    <xdr:from>
      <xdr:col>6</xdr:col>
      <xdr:colOff>0</xdr:colOff>
      <xdr:row>14</xdr:row>
      <xdr:rowOff>1226343</xdr:rowOff>
    </xdr:from>
    <xdr:to>
      <xdr:col>6</xdr:col>
      <xdr:colOff>1629399</xdr:colOff>
      <xdr:row>15</xdr:row>
      <xdr:rowOff>1159579</xdr:rowOff>
    </xdr:to>
    <xdr:pic>
      <xdr:nvPicPr>
        <xdr:cNvPr id="120" name="Picture 119" descr="IMG_7882.JPG">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35"/>
        <a:stretch>
          <a:fillRect/>
        </a:stretch>
      </xdr:blipFill>
      <xdr:spPr>
        <a:xfrm>
          <a:off x="25562719" y="25991343"/>
          <a:ext cx="1629399"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1226327</xdr:rowOff>
    </xdr:to>
    <xdr:pic>
      <xdr:nvPicPr>
        <xdr:cNvPr id="121" name="Picture 120" descr="IMG_7863.JPG">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36"/>
        <a:stretch>
          <a:fillRect/>
        </a:stretch>
      </xdr:blipFill>
      <xdr:spPr>
        <a:xfrm>
          <a:off x="20412364" y="63398616"/>
          <a:ext cx="1629399" cy="1226327"/>
        </a:xfrm>
        <a:prstGeom prst="rect">
          <a:avLst/>
        </a:prstGeom>
      </xdr:spPr>
    </xdr:pic>
    <xdr:clientData/>
  </xdr:twoCellAnchor>
  <xdr:twoCellAnchor editAs="oneCell">
    <xdr:from>
      <xdr:col>6</xdr:col>
      <xdr:colOff>0</xdr:colOff>
      <xdr:row>23</xdr:row>
      <xdr:rowOff>1226343</xdr:rowOff>
    </xdr:from>
    <xdr:to>
      <xdr:col>6</xdr:col>
      <xdr:colOff>1629399</xdr:colOff>
      <xdr:row>24</xdr:row>
      <xdr:rowOff>1159578</xdr:rowOff>
    </xdr:to>
    <xdr:pic>
      <xdr:nvPicPr>
        <xdr:cNvPr id="122" name="Picture 121" descr="IMG_7894.JPG">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37"/>
        <a:stretch>
          <a:fillRect/>
        </a:stretch>
      </xdr:blipFill>
      <xdr:spPr>
        <a:xfrm>
          <a:off x="25562719" y="40707468"/>
          <a:ext cx="1629399" cy="1216152"/>
        </a:xfrm>
        <a:prstGeom prst="rect">
          <a:avLst/>
        </a:prstGeom>
      </xdr:spPr>
    </xdr:pic>
    <xdr:clientData/>
  </xdr:twoCellAnchor>
  <xdr:twoCellAnchor editAs="oneCell">
    <xdr:from>
      <xdr:col>6</xdr:col>
      <xdr:colOff>0</xdr:colOff>
      <xdr:row>9</xdr:row>
      <xdr:rowOff>0</xdr:rowOff>
    </xdr:from>
    <xdr:to>
      <xdr:col>6</xdr:col>
      <xdr:colOff>1629391</xdr:colOff>
      <xdr:row>9</xdr:row>
      <xdr:rowOff>1216152</xdr:rowOff>
    </xdr:to>
    <xdr:pic>
      <xdr:nvPicPr>
        <xdr:cNvPr id="125" name="Picture 124" descr="IMG_7878.JPG">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38"/>
        <a:stretch>
          <a:fillRect/>
        </a:stretch>
      </xdr:blipFill>
      <xdr:spPr>
        <a:xfrm>
          <a:off x="25562719" y="13727906"/>
          <a:ext cx="1629391" cy="1216152"/>
        </a:xfrm>
        <a:prstGeom prst="rect">
          <a:avLst/>
        </a:prstGeom>
      </xdr:spPr>
    </xdr:pic>
    <xdr:clientData/>
  </xdr:twoCellAnchor>
  <xdr:twoCellAnchor editAs="oneCell">
    <xdr:from>
      <xdr:col>6</xdr:col>
      <xdr:colOff>0</xdr:colOff>
      <xdr:row>10</xdr:row>
      <xdr:rowOff>0</xdr:rowOff>
    </xdr:from>
    <xdr:to>
      <xdr:col>6</xdr:col>
      <xdr:colOff>1629391</xdr:colOff>
      <xdr:row>10</xdr:row>
      <xdr:rowOff>1216152</xdr:rowOff>
    </xdr:to>
    <xdr:pic>
      <xdr:nvPicPr>
        <xdr:cNvPr id="126" name="Picture 125" descr="IMG_7911.JPG">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39"/>
        <a:stretch>
          <a:fillRect/>
        </a:stretch>
      </xdr:blipFill>
      <xdr:spPr>
        <a:xfrm>
          <a:off x="25562719" y="16180594"/>
          <a:ext cx="1629391" cy="1216152"/>
        </a:xfrm>
        <a:prstGeom prst="rect">
          <a:avLst/>
        </a:prstGeom>
      </xdr:spPr>
    </xdr:pic>
    <xdr:clientData/>
  </xdr:twoCellAnchor>
  <xdr:twoCellAnchor editAs="oneCell">
    <xdr:from>
      <xdr:col>6</xdr:col>
      <xdr:colOff>0</xdr:colOff>
      <xdr:row>35</xdr:row>
      <xdr:rowOff>0</xdr:rowOff>
    </xdr:from>
    <xdr:to>
      <xdr:col>6</xdr:col>
      <xdr:colOff>1629391</xdr:colOff>
      <xdr:row>35</xdr:row>
      <xdr:rowOff>1216152</xdr:rowOff>
    </xdr:to>
    <xdr:pic>
      <xdr:nvPicPr>
        <xdr:cNvPr id="127" name="Picture 126" descr="IMG_7910.JPG">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40"/>
        <a:stretch>
          <a:fillRect/>
        </a:stretch>
      </xdr:blipFill>
      <xdr:spPr>
        <a:xfrm>
          <a:off x="25562719" y="77497781"/>
          <a:ext cx="1629391" cy="1216152"/>
        </a:xfrm>
        <a:prstGeom prst="rect">
          <a:avLst/>
        </a:prstGeom>
      </xdr:spPr>
    </xdr:pic>
    <xdr:clientData/>
  </xdr:twoCellAnchor>
  <xdr:twoCellAnchor editAs="oneCell">
    <xdr:from>
      <xdr:col>6</xdr:col>
      <xdr:colOff>0</xdr:colOff>
      <xdr:row>13</xdr:row>
      <xdr:rowOff>0</xdr:rowOff>
    </xdr:from>
    <xdr:to>
      <xdr:col>6</xdr:col>
      <xdr:colOff>1629399</xdr:colOff>
      <xdr:row>13</xdr:row>
      <xdr:rowOff>1216152</xdr:rowOff>
    </xdr:to>
    <xdr:pic>
      <xdr:nvPicPr>
        <xdr:cNvPr id="128" name="Picture 127" descr="IMG_7879.JPG">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41"/>
        <a:stretch>
          <a:fillRect/>
        </a:stretch>
      </xdr:blipFill>
      <xdr:spPr>
        <a:xfrm>
          <a:off x="25562719" y="22312312"/>
          <a:ext cx="1629399" cy="1216152"/>
        </a:xfrm>
        <a:prstGeom prst="rect">
          <a:avLst/>
        </a:prstGeom>
      </xdr:spPr>
    </xdr:pic>
    <xdr:clientData/>
  </xdr:twoCellAnchor>
  <xdr:twoCellAnchor editAs="oneCell">
    <xdr:from>
      <xdr:col>6</xdr:col>
      <xdr:colOff>0</xdr:colOff>
      <xdr:row>13</xdr:row>
      <xdr:rowOff>0</xdr:rowOff>
    </xdr:from>
    <xdr:to>
      <xdr:col>6</xdr:col>
      <xdr:colOff>1629399</xdr:colOff>
      <xdr:row>13</xdr:row>
      <xdr:rowOff>1226326</xdr:rowOff>
    </xdr:to>
    <xdr:pic>
      <xdr:nvPicPr>
        <xdr:cNvPr id="129" name="Picture 128" descr="IMG_7914.JPG">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42"/>
        <a:stretch>
          <a:fillRect/>
        </a:stretch>
      </xdr:blipFill>
      <xdr:spPr>
        <a:xfrm>
          <a:off x="25562719" y="21085968"/>
          <a:ext cx="1629399" cy="1216152"/>
        </a:xfrm>
        <a:prstGeom prst="rect">
          <a:avLst/>
        </a:prstGeom>
      </xdr:spPr>
    </xdr:pic>
    <xdr:clientData/>
  </xdr:twoCellAnchor>
  <xdr:twoCellAnchor editAs="oneCell">
    <xdr:from>
      <xdr:col>6</xdr:col>
      <xdr:colOff>0</xdr:colOff>
      <xdr:row>13</xdr:row>
      <xdr:rowOff>0</xdr:rowOff>
    </xdr:from>
    <xdr:to>
      <xdr:col>6</xdr:col>
      <xdr:colOff>1629391</xdr:colOff>
      <xdr:row>13</xdr:row>
      <xdr:rowOff>1216152</xdr:rowOff>
    </xdr:to>
    <xdr:pic>
      <xdr:nvPicPr>
        <xdr:cNvPr id="130" name="Picture 129" descr="IMG_7915.JPG">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43"/>
        <a:stretch>
          <a:fillRect/>
        </a:stretch>
      </xdr:blipFill>
      <xdr:spPr>
        <a:xfrm>
          <a:off x="25562719" y="19859625"/>
          <a:ext cx="1629391" cy="1216152"/>
        </a:xfrm>
        <a:prstGeom prst="rect">
          <a:avLst/>
        </a:prstGeom>
      </xdr:spPr>
    </xdr:pic>
    <xdr:clientData/>
  </xdr:twoCellAnchor>
  <xdr:twoCellAnchor editAs="oneCell">
    <xdr:from>
      <xdr:col>6</xdr:col>
      <xdr:colOff>0</xdr:colOff>
      <xdr:row>12</xdr:row>
      <xdr:rowOff>0</xdr:rowOff>
    </xdr:from>
    <xdr:to>
      <xdr:col>6</xdr:col>
      <xdr:colOff>1629391</xdr:colOff>
      <xdr:row>12</xdr:row>
      <xdr:rowOff>1216152</xdr:rowOff>
    </xdr:to>
    <xdr:pic>
      <xdr:nvPicPr>
        <xdr:cNvPr id="131" name="Picture 130" descr="IMG_7913.JPG">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44"/>
        <a:stretch>
          <a:fillRect/>
        </a:stretch>
      </xdr:blipFill>
      <xdr:spPr>
        <a:xfrm>
          <a:off x="25562719" y="18633281"/>
          <a:ext cx="1629391" cy="1216152"/>
        </a:xfrm>
        <a:prstGeom prst="rect">
          <a:avLst/>
        </a:prstGeom>
      </xdr:spPr>
    </xdr:pic>
    <xdr:clientData/>
  </xdr:twoCellAnchor>
  <xdr:twoCellAnchor editAs="oneCell">
    <xdr:from>
      <xdr:col>6</xdr:col>
      <xdr:colOff>0</xdr:colOff>
      <xdr:row>11</xdr:row>
      <xdr:rowOff>-1</xdr:rowOff>
    </xdr:from>
    <xdr:to>
      <xdr:col>6</xdr:col>
      <xdr:colOff>1629399</xdr:colOff>
      <xdr:row>11</xdr:row>
      <xdr:rowOff>1216151</xdr:rowOff>
    </xdr:to>
    <xdr:pic>
      <xdr:nvPicPr>
        <xdr:cNvPr id="132" name="Picture 131" descr="IMG_7912.JPG">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45"/>
        <a:stretch>
          <a:fillRect/>
        </a:stretch>
      </xdr:blipFill>
      <xdr:spPr>
        <a:xfrm>
          <a:off x="25562719" y="17406937"/>
          <a:ext cx="1629399" cy="1216152"/>
        </a:xfrm>
        <a:prstGeom prst="rect">
          <a:avLst/>
        </a:prstGeom>
      </xdr:spPr>
    </xdr:pic>
    <xdr:clientData/>
  </xdr:twoCellAnchor>
  <xdr:twoCellAnchor editAs="oneCell">
    <xdr:from>
      <xdr:col>6</xdr:col>
      <xdr:colOff>0</xdr:colOff>
      <xdr:row>32</xdr:row>
      <xdr:rowOff>0</xdr:rowOff>
    </xdr:from>
    <xdr:to>
      <xdr:col>6</xdr:col>
      <xdr:colOff>1629399</xdr:colOff>
      <xdr:row>32</xdr:row>
      <xdr:rowOff>1226328</xdr:rowOff>
    </xdr:to>
    <xdr:pic>
      <xdr:nvPicPr>
        <xdr:cNvPr id="133" name="Picture 132" descr="IMG_7906.JPG">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46"/>
        <a:stretch>
          <a:fillRect/>
        </a:stretch>
      </xdr:blipFill>
      <xdr:spPr>
        <a:xfrm>
          <a:off x="25562719" y="72592405"/>
          <a:ext cx="1629399" cy="1216152"/>
        </a:xfrm>
        <a:prstGeom prst="rect">
          <a:avLst/>
        </a:prstGeom>
      </xdr:spPr>
    </xdr:pic>
    <xdr:clientData/>
  </xdr:twoCellAnchor>
  <xdr:twoCellAnchor editAs="oneCell">
    <xdr:from>
      <xdr:col>6</xdr:col>
      <xdr:colOff>0</xdr:colOff>
      <xdr:row>15</xdr:row>
      <xdr:rowOff>0</xdr:rowOff>
    </xdr:from>
    <xdr:to>
      <xdr:col>6</xdr:col>
      <xdr:colOff>1629391</xdr:colOff>
      <xdr:row>15</xdr:row>
      <xdr:rowOff>1216152</xdr:rowOff>
    </xdr:to>
    <xdr:pic>
      <xdr:nvPicPr>
        <xdr:cNvPr id="134" name="Picture 133" descr="IMG_7883.JPG">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47"/>
        <a:stretch>
          <a:fillRect/>
        </a:stretch>
      </xdr:blipFill>
      <xdr:spPr>
        <a:xfrm>
          <a:off x="25562719" y="27217688"/>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35" name="Picture 134" descr="IMG_7862.JPG">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48"/>
        <a:stretch>
          <a:fillRect/>
        </a:stretch>
      </xdr:blipFill>
      <xdr:spPr>
        <a:xfrm>
          <a:off x="25562719" y="57876281"/>
          <a:ext cx="1629391" cy="1216152"/>
        </a:xfrm>
        <a:prstGeom prst="rect">
          <a:avLst/>
        </a:prstGeom>
      </xdr:spPr>
    </xdr:pic>
    <xdr:clientData/>
  </xdr:twoCellAnchor>
  <xdr:twoCellAnchor editAs="oneCell">
    <xdr:from>
      <xdr:col>6</xdr:col>
      <xdr:colOff>11545</xdr:colOff>
      <xdr:row>1</xdr:row>
      <xdr:rowOff>30305</xdr:rowOff>
    </xdr:from>
    <xdr:to>
      <xdr:col>7</xdr:col>
      <xdr:colOff>1489</xdr:colOff>
      <xdr:row>1</xdr:row>
      <xdr:rowOff>1230582</xdr:rowOff>
    </xdr:to>
    <xdr:pic>
      <xdr:nvPicPr>
        <xdr:cNvPr id="136" name="Picture 135" descr="IMG_7867.JPG">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49"/>
        <a:stretch>
          <a:fillRect/>
        </a:stretch>
      </xdr:blipFill>
      <xdr:spPr>
        <a:xfrm>
          <a:off x="20423909" y="757669"/>
          <a:ext cx="1629399" cy="1200277"/>
        </a:xfrm>
        <a:prstGeom prst="rect">
          <a:avLst/>
        </a:prstGeom>
      </xdr:spPr>
    </xdr:pic>
    <xdr:clientData/>
  </xdr:twoCellAnchor>
  <xdr:twoCellAnchor editAs="oneCell">
    <xdr:from>
      <xdr:col>6</xdr:col>
      <xdr:colOff>6616</xdr:colOff>
      <xdr:row>31</xdr:row>
      <xdr:rowOff>0</xdr:rowOff>
    </xdr:from>
    <xdr:to>
      <xdr:col>7</xdr:col>
      <xdr:colOff>3149</xdr:colOff>
      <xdr:row>31</xdr:row>
      <xdr:rowOff>1216152</xdr:rowOff>
    </xdr:to>
    <xdr:pic>
      <xdr:nvPicPr>
        <xdr:cNvPr id="137" name="Picture 136" descr="IMG_7904.JPG">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50"/>
        <a:stretch>
          <a:fillRect/>
        </a:stretch>
      </xdr:blipFill>
      <xdr:spPr>
        <a:xfrm>
          <a:off x="25569335" y="70139719"/>
          <a:ext cx="1629391" cy="1216152"/>
        </a:xfrm>
        <a:prstGeom prst="rect">
          <a:avLst/>
        </a:prstGeom>
      </xdr:spPr>
    </xdr:pic>
    <xdr:clientData/>
  </xdr:twoCellAnchor>
  <xdr:twoCellAnchor editAs="oneCell">
    <xdr:from>
      <xdr:col>6</xdr:col>
      <xdr:colOff>6616</xdr:colOff>
      <xdr:row>16</xdr:row>
      <xdr:rowOff>1226343</xdr:rowOff>
    </xdr:from>
    <xdr:to>
      <xdr:col>7</xdr:col>
      <xdr:colOff>3157</xdr:colOff>
      <xdr:row>17</xdr:row>
      <xdr:rowOff>1159579</xdr:rowOff>
    </xdr:to>
    <xdr:pic>
      <xdr:nvPicPr>
        <xdr:cNvPr id="140" name="Picture 139" descr="IMG_7885.JPG">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51"/>
        <a:stretch>
          <a:fillRect/>
        </a:stretch>
      </xdr:blipFill>
      <xdr:spPr>
        <a:xfrm>
          <a:off x="25569335" y="29670374"/>
          <a:ext cx="1629399" cy="1216152"/>
        </a:xfrm>
        <a:prstGeom prst="rect">
          <a:avLst/>
        </a:prstGeom>
      </xdr:spPr>
    </xdr:pic>
    <xdr:clientData/>
  </xdr:twoCellAnchor>
  <xdr:twoCellAnchor editAs="oneCell">
    <xdr:from>
      <xdr:col>6</xdr:col>
      <xdr:colOff>0</xdr:colOff>
      <xdr:row>16</xdr:row>
      <xdr:rowOff>0</xdr:rowOff>
    </xdr:from>
    <xdr:to>
      <xdr:col>7</xdr:col>
      <xdr:colOff>38011</xdr:colOff>
      <xdr:row>16</xdr:row>
      <xdr:rowOff>1216152</xdr:rowOff>
    </xdr:to>
    <xdr:pic>
      <xdr:nvPicPr>
        <xdr:cNvPr id="141" name="Picture 140" descr="IMG_7884.JPG">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52"/>
        <a:stretch>
          <a:fillRect/>
        </a:stretch>
      </xdr:blipFill>
      <xdr:spPr>
        <a:xfrm>
          <a:off x="25562719" y="28444031"/>
          <a:ext cx="1676311" cy="1216152"/>
        </a:xfrm>
        <a:prstGeom prst="rect">
          <a:avLst/>
        </a:prstGeom>
      </xdr:spPr>
    </xdr:pic>
    <xdr:clientData/>
  </xdr:twoCellAnchor>
  <xdr:twoCellAnchor editAs="oneCell">
    <xdr:from>
      <xdr:col>6</xdr:col>
      <xdr:colOff>0</xdr:colOff>
      <xdr:row>27</xdr:row>
      <xdr:rowOff>0</xdr:rowOff>
    </xdr:from>
    <xdr:to>
      <xdr:col>6</xdr:col>
      <xdr:colOff>1629399</xdr:colOff>
      <xdr:row>27</xdr:row>
      <xdr:rowOff>1226325</xdr:rowOff>
    </xdr:to>
    <xdr:pic>
      <xdr:nvPicPr>
        <xdr:cNvPr id="142" name="Picture 141" descr="IMG_7860.JPG">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53"/>
        <a:stretch>
          <a:fillRect/>
        </a:stretch>
      </xdr:blipFill>
      <xdr:spPr>
        <a:xfrm>
          <a:off x="25562719" y="55423593"/>
          <a:ext cx="1629399" cy="1216152"/>
        </a:xfrm>
        <a:prstGeom prst="rect">
          <a:avLst/>
        </a:prstGeom>
      </xdr:spPr>
    </xdr:pic>
    <xdr:clientData/>
  </xdr:twoCellAnchor>
  <xdr:twoCellAnchor editAs="oneCell">
    <xdr:from>
      <xdr:col>6</xdr:col>
      <xdr:colOff>0</xdr:colOff>
      <xdr:row>26</xdr:row>
      <xdr:rowOff>0</xdr:rowOff>
    </xdr:from>
    <xdr:to>
      <xdr:col>6</xdr:col>
      <xdr:colOff>1629391</xdr:colOff>
      <xdr:row>26</xdr:row>
      <xdr:rowOff>1216152</xdr:rowOff>
    </xdr:to>
    <xdr:pic>
      <xdr:nvPicPr>
        <xdr:cNvPr id="143" name="Picture 142" descr="IMG_7896.JPG">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54"/>
        <a:stretch>
          <a:fillRect/>
        </a:stretch>
      </xdr:blipFill>
      <xdr:spPr>
        <a:xfrm>
          <a:off x="25562719" y="43160156"/>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44" name="Picture 143" descr="IMG_7865.JPG">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55"/>
        <a:stretch>
          <a:fillRect/>
        </a:stretch>
      </xdr:blipFill>
      <xdr:spPr>
        <a:xfrm>
          <a:off x="25562719" y="60328969"/>
          <a:ext cx="1629391" cy="1216152"/>
        </a:xfrm>
        <a:prstGeom prst="rect">
          <a:avLst/>
        </a:prstGeom>
      </xdr:spPr>
    </xdr:pic>
    <xdr:clientData/>
  </xdr:twoCellAnchor>
  <xdr:twoCellAnchor editAs="oneCell">
    <xdr:from>
      <xdr:col>6</xdr:col>
      <xdr:colOff>0</xdr:colOff>
      <xdr:row>23</xdr:row>
      <xdr:rowOff>0</xdr:rowOff>
    </xdr:from>
    <xdr:to>
      <xdr:col>6</xdr:col>
      <xdr:colOff>1629391</xdr:colOff>
      <xdr:row>23</xdr:row>
      <xdr:rowOff>1216152</xdr:rowOff>
    </xdr:to>
    <xdr:pic>
      <xdr:nvPicPr>
        <xdr:cNvPr id="145" name="Picture 144" descr="IMG_7893.JPG">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56"/>
        <a:stretch>
          <a:fillRect/>
        </a:stretch>
      </xdr:blipFill>
      <xdr:spPr>
        <a:xfrm>
          <a:off x="25562719" y="39481125"/>
          <a:ext cx="1629391" cy="1216152"/>
        </a:xfrm>
        <a:prstGeom prst="rect">
          <a:avLst/>
        </a:prstGeom>
      </xdr:spPr>
    </xdr:pic>
    <xdr:clientData/>
  </xdr:twoCellAnchor>
  <xdr:twoCellAnchor editAs="oneCell">
    <xdr:from>
      <xdr:col>6</xdr:col>
      <xdr:colOff>0</xdr:colOff>
      <xdr:row>27</xdr:row>
      <xdr:rowOff>0</xdr:rowOff>
    </xdr:from>
    <xdr:to>
      <xdr:col>6</xdr:col>
      <xdr:colOff>1629391</xdr:colOff>
      <xdr:row>27</xdr:row>
      <xdr:rowOff>1216152</xdr:rowOff>
    </xdr:to>
    <xdr:pic>
      <xdr:nvPicPr>
        <xdr:cNvPr id="146" name="Picture 145" descr="IMG_7861.JPG">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57"/>
        <a:stretch>
          <a:fillRect/>
        </a:stretch>
      </xdr:blipFill>
      <xdr:spPr>
        <a:xfrm>
          <a:off x="25562719" y="56649938"/>
          <a:ext cx="1629391" cy="1216152"/>
        </a:xfrm>
        <a:prstGeom prst="rect">
          <a:avLst/>
        </a:prstGeom>
      </xdr:spPr>
    </xdr:pic>
    <xdr:clientData/>
  </xdr:twoCellAnchor>
  <xdr:twoCellAnchor editAs="oneCell">
    <xdr:from>
      <xdr:col>6</xdr:col>
      <xdr:colOff>0</xdr:colOff>
      <xdr:row>32</xdr:row>
      <xdr:rowOff>0</xdr:rowOff>
    </xdr:from>
    <xdr:to>
      <xdr:col>7</xdr:col>
      <xdr:colOff>35370</xdr:colOff>
      <xdr:row>32</xdr:row>
      <xdr:rowOff>1216152</xdr:rowOff>
    </xdr:to>
    <xdr:pic>
      <xdr:nvPicPr>
        <xdr:cNvPr id="147" name="Picture 146" descr="IMG_7905.JPG">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8"/>
        <a:stretch>
          <a:fillRect/>
        </a:stretch>
      </xdr:blipFill>
      <xdr:spPr>
        <a:xfrm>
          <a:off x="25562719" y="71366062"/>
          <a:ext cx="1673670" cy="1216152"/>
        </a:xfrm>
        <a:prstGeom prst="rect">
          <a:avLst/>
        </a:prstGeom>
      </xdr:spPr>
    </xdr:pic>
    <xdr:clientData/>
  </xdr:twoCellAnchor>
  <xdr:twoCellAnchor editAs="oneCell">
    <xdr:from>
      <xdr:col>6</xdr:col>
      <xdr:colOff>0</xdr:colOff>
      <xdr:row>6</xdr:row>
      <xdr:rowOff>0</xdr:rowOff>
    </xdr:from>
    <xdr:to>
      <xdr:col>6</xdr:col>
      <xdr:colOff>1625600</xdr:colOff>
      <xdr:row>6</xdr:row>
      <xdr:rowOff>1194955</xdr:rowOff>
    </xdr:to>
    <xdr:pic>
      <xdr:nvPicPr>
        <xdr:cNvPr id="148" name="Picture 147" descr="IMG_7873.JPG">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59"/>
        <a:stretch>
          <a:fillRect/>
        </a:stretch>
      </xdr:blipFill>
      <xdr:spPr>
        <a:xfrm>
          <a:off x="25562719" y="7596188"/>
          <a:ext cx="1625600" cy="1219200"/>
        </a:xfrm>
        <a:prstGeom prst="rect">
          <a:avLst/>
        </a:prstGeom>
      </xdr:spPr>
    </xdr:pic>
    <xdr:clientData/>
  </xdr:twoCellAnchor>
  <xdr:twoCellAnchor editAs="oneCell">
    <xdr:from>
      <xdr:col>6</xdr:col>
      <xdr:colOff>0</xdr:colOff>
      <xdr:row>6</xdr:row>
      <xdr:rowOff>0</xdr:rowOff>
    </xdr:from>
    <xdr:to>
      <xdr:col>6</xdr:col>
      <xdr:colOff>1625600</xdr:colOff>
      <xdr:row>6</xdr:row>
      <xdr:rowOff>1183409</xdr:rowOff>
    </xdr:to>
    <xdr:pic>
      <xdr:nvPicPr>
        <xdr:cNvPr id="149" name="Picture 148" descr="IMG_7874.JPG">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60"/>
        <a:stretch>
          <a:fillRect/>
        </a:stretch>
      </xdr:blipFill>
      <xdr:spPr>
        <a:xfrm>
          <a:off x="25562719" y="8822531"/>
          <a:ext cx="1625600" cy="1219200"/>
        </a:xfrm>
        <a:prstGeom prst="rect">
          <a:avLst/>
        </a:prstGeom>
      </xdr:spPr>
    </xdr:pic>
    <xdr:clientData/>
  </xdr:twoCellAnchor>
  <xdr:twoCellAnchor editAs="oneCell">
    <xdr:from>
      <xdr:col>6</xdr:col>
      <xdr:colOff>0</xdr:colOff>
      <xdr:row>7</xdr:row>
      <xdr:rowOff>0</xdr:rowOff>
    </xdr:from>
    <xdr:to>
      <xdr:col>6</xdr:col>
      <xdr:colOff>1625600</xdr:colOff>
      <xdr:row>7</xdr:row>
      <xdr:rowOff>1183410</xdr:rowOff>
    </xdr:to>
    <xdr:pic>
      <xdr:nvPicPr>
        <xdr:cNvPr id="150" name="Picture 149" descr="IMG_7875.JPG">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61"/>
        <a:stretch>
          <a:fillRect/>
        </a:stretch>
      </xdr:blipFill>
      <xdr:spPr>
        <a:xfrm>
          <a:off x="25562719" y="10048875"/>
          <a:ext cx="1625600" cy="1219200"/>
        </a:xfrm>
        <a:prstGeom prst="rect">
          <a:avLst/>
        </a:prstGeom>
      </xdr:spPr>
    </xdr:pic>
    <xdr:clientData/>
  </xdr:twoCellAnchor>
  <xdr:twoCellAnchor editAs="oneCell">
    <xdr:from>
      <xdr:col>6</xdr:col>
      <xdr:colOff>0</xdr:colOff>
      <xdr:row>7</xdr:row>
      <xdr:rowOff>0</xdr:rowOff>
    </xdr:from>
    <xdr:to>
      <xdr:col>6</xdr:col>
      <xdr:colOff>1625600</xdr:colOff>
      <xdr:row>7</xdr:row>
      <xdr:rowOff>1168977</xdr:rowOff>
    </xdr:to>
    <xdr:pic>
      <xdr:nvPicPr>
        <xdr:cNvPr id="151" name="Picture 150" descr="IMG_7876.JPG">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62"/>
        <a:stretch>
          <a:fillRect/>
        </a:stretch>
      </xdr:blipFill>
      <xdr:spPr>
        <a:xfrm>
          <a:off x="25562719" y="11275219"/>
          <a:ext cx="1625600" cy="1219200"/>
        </a:xfrm>
        <a:prstGeom prst="rect">
          <a:avLst/>
        </a:prstGeom>
      </xdr:spPr>
    </xdr:pic>
    <xdr:clientData/>
  </xdr:twoCellAnchor>
  <xdr:twoCellAnchor editAs="oneCell">
    <xdr:from>
      <xdr:col>6</xdr:col>
      <xdr:colOff>0</xdr:colOff>
      <xdr:row>25</xdr:row>
      <xdr:rowOff>0</xdr:rowOff>
    </xdr:from>
    <xdr:to>
      <xdr:col>6</xdr:col>
      <xdr:colOff>1625600</xdr:colOff>
      <xdr:row>25</xdr:row>
      <xdr:rowOff>1223818</xdr:rowOff>
    </xdr:to>
    <xdr:pic>
      <xdr:nvPicPr>
        <xdr:cNvPr id="152" name="Picture 151" descr="IMG_7895.JPG">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63"/>
        <a:stretch>
          <a:fillRect/>
        </a:stretch>
      </xdr:blipFill>
      <xdr:spPr>
        <a:xfrm>
          <a:off x="25562719" y="41933813"/>
          <a:ext cx="1625600" cy="1219200"/>
        </a:xfrm>
        <a:prstGeom prst="rect">
          <a:avLst/>
        </a:prstGeom>
      </xdr:spPr>
    </xdr:pic>
    <xdr:clientData/>
  </xdr:twoCellAnchor>
  <xdr:twoCellAnchor editAs="oneCell">
    <xdr:from>
      <xdr:col>6</xdr:col>
      <xdr:colOff>0</xdr:colOff>
      <xdr:row>34</xdr:row>
      <xdr:rowOff>0</xdr:rowOff>
    </xdr:from>
    <xdr:to>
      <xdr:col>6</xdr:col>
      <xdr:colOff>1629391</xdr:colOff>
      <xdr:row>34</xdr:row>
      <xdr:rowOff>1216152</xdr:rowOff>
    </xdr:to>
    <xdr:pic>
      <xdr:nvPicPr>
        <xdr:cNvPr id="66" name="Picture 65" descr="IMG_7909.JPG">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64"/>
        <a:stretch>
          <a:fillRect/>
        </a:stretch>
      </xdr:blipFill>
      <xdr:spPr>
        <a:xfrm>
          <a:off x="20412364" y="81464727"/>
          <a:ext cx="1629391" cy="1216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25" sqref="A25"/>
    </sheetView>
  </sheetViews>
  <sheetFormatPr baseColWidth="10" defaultRowHeight="16" x14ac:dyDescent="0.2"/>
  <cols>
    <col min="1" max="1" width="111.1640625" customWidth="1"/>
  </cols>
  <sheetData>
    <row r="1" spans="1:1" ht="154" customHeight="1" x14ac:dyDescent="0.2">
      <c r="A1" s="24" t="s">
        <v>252</v>
      </c>
    </row>
    <row r="2" spans="1:1" ht="14" customHeight="1" x14ac:dyDescent="0.2">
      <c r="A2" s="2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36"/>
  <sheetViews>
    <sheetView topLeftCell="H7" zoomScale="75" zoomScaleNormal="75" zoomScalePageLayoutView="75" workbookViewId="0">
      <selection activeCell="I13" sqref="I13"/>
    </sheetView>
  </sheetViews>
  <sheetFormatPr baseColWidth="10" defaultColWidth="21.5" defaultRowHeight="102" customHeight="1" x14ac:dyDescent="0.2"/>
  <cols>
    <col min="1" max="1" width="14.33203125" style="2" customWidth="1"/>
    <col min="2" max="2" width="5.6640625" style="2" bestFit="1" customWidth="1"/>
    <col min="3" max="4" width="16.6640625" style="2" customWidth="1"/>
    <col min="5" max="6" width="17.5" style="3" customWidth="1"/>
    <col min="7" max="7" width="21.5" style="6" customWidth="1"/>
    <col min="8" max="8" width="44.83203125" style="2" customWidth="1"/>
    <col min="9" max="9" width="44.83203125" style="4" customWidth="1"/>
    <col min="10" max="11" width="21.5" style="2"/>
    <col min="12" max="12" width="20.33203125" style="2" bestFit="1" customWidth="1"/>
    <col min="13" max="13" width="10.33203125" style="2" bestFit="1" customWidth="1"/>
    <col min="14" max="14" width="20.6640625" style="2" bestFit="1" customWidth="1"/>
    <col min="15" max="15" width="14.6640625" style="2" bestFit="1" customWidth="1"/>
    <col min="16" max="44" width="3.33203125" style="2" bestFit="1" customWidth="1"/>
    <col min="45" max="16384" width="21.5" style="2"/>
  </cols>
  <sheetData>
    <row r="1" spans="1:45" s="1" customFormat="1" ht="155" customHeight="1" x14ac:dyDescent="0.2">
      <c r="A1" s="1" t="s">
        <v>18</v>
      </c>
      <c r="B1" s="1" t="s">
        <v>0</v>
      </c>
      <c r="C1" s="1" t="s">
        <v>6</v>
      </c>
      <c r="D1" s="1" t="s">
        <v>7</v>
      </c>
      <c r="E1" s="15" t="s">
        <v>4</v>
      </c>
      <c r="F1" s="15" t="s">
        <v>5</v>
      </c>
      <c r="G1" s="1" t="s">
        <v>1</v>
      </c>
      <c r="H1" s="1" t="s">
        <v>127</v>
      </c>
      <c r="I1" s="1" t="s">
        <v>175</v>
      </c>
      <c r="J1" s="17" t="s">
        <v>14</v>
      </c>
      <c r="K1" s="17" t="s">
        <v>64</v>
      </c>
      <c r="L1" s="17" t="s">
        <v>176</v>
      </c>
      <c r="M1" s="18" t="s">
        <v>53</v>
      </c>
      <c r="N1" s="18" t="s">
        <v>54</v>
      </c>
      <c r="O1" s="18" t="s">
        <v>55</v>
      </c>
      <c r="P1" s="19" t="s">
        <v>177</v>
      </c>
      <c r="Q1" s="19" t="s">
        <v>178</v>
      </c>
      <c r="R1" s="19" t="s">
        <v>179</v>
      </c>
      <c r="S1" s="19" t="s">
        <v>180</v>
      </c>
      <c r="T1" s="19" t="s">
        <v>181</v>
      </c>
      <c r="U1" s="19" t="s">
        <v>67</v>
      </c>
      <c r="V1" s="19" t="s">
        <v>182</v>
      </c>
      <c r="W1" s="19" t="s">
        <v>183</v>
      </c>
      <c r="X1" s="19" t="s">
        <v>61</v>
      </c>
      <c r="Y1" s="19" t="s">
        <v>184</v>
      </c>
      <c r="Z1" s="19" t="s">
        <v>68</v>
      </c>
      <c r="AA1" s="19" t="s">
        <v>185</v>
      </c>
      <c r="AB1" s="19" t="s">
        <v>186</v>
      </c>
      <c r="AC1" s="19" t="s">
        <v>187</v>
      </c>
      <c r="AD1" s="19" t="s">
        <v>56</v>
      </c>
      <c r="AE1" s="19" t="s">
        <v>188</v>
      </c>
      <c r="AF1" s="19" t="s">
        <v>189</v>
      </c>
      <c r="AG1" s="19" t="s">
        <v>69</v>
      </c>
      <c r="AH1" s="19" t="s">
        <v>190</v>
      </c>
      <c r="AI1" s="19" t="s">
        <v>59</v>
      </c>
      <c r="AJ1" s="19" t="s">
        <v>70</v>
      </c>
      <c r="AK1" s="19" t="s">
        <v>71</v>
      </c>
      <c r="AL1" s="19" t="s">
        <v>72</v>
      </c>
      <c r="AM1" s="19" t="s">
        <v>60</v>
      </c>
      <c r="AN1" s="19" t="s">
        <v>73</v>
      </c>
      <c r="AO1" s="19" t="s">
        <v>57</v>
      </c>
      <c r="AP1" s="19" t="s">
        <v>58</v>
      </c>
      <c r="AQ1" s="19" t="s">
        <v>192</v>
      </c>
      <c r="AR1" s="19" t="s">
        <v>74</v>
      </c>
      <c r="AS1" s="4" t="s">
        <v>62</v>
      </c>
    </row>
    <row r="2" spans="1:45" ht="102" customHeight="1" x14ac:dyDescent="0.2">
      <c r="A2" s="2" t="s">
        <v>2</v>
      </c>
      <c r="B2" s="2" t="s">
        <v>11</v>
      </c>
      <c r="C2" s="2">
        <v>650</v>
      </c>
      <c r="D2" s="2">
        <v>660</v>
      </c>
      <c r="E2" s="3">
        <f t="shared" ref="E2:E23" si="0">C2*0.3048</f>
        <v>198.12</v>
      </c>
      <c r="F2" s="3">
        <f t="shared" ref="F2:F23" si="1">D2*0.3048</f>
        <v>201.16800000000001</v>
      </c>
      <c r="G2" s="2"/>
      <c r="H2" s="2" t="s">
        <v>193</v>
      </c>
      <c r="J2" s="2" t="s">
        <v>253</v>
      </c>
      <c r="K2" s="4" t="s">
        <v>249</v>
      </c>
      <c r="L2" s="4" t="s">
        <v>250</v>
      </c>
      <c r="M2" s="20">
        <v>1</v>
      </c>
      <c r="N2" s="4" t="s">
        <v>251</v>
      </c>
      <c r="R2" s="2">
        <v>1</v>
      </c>
      <c r="T2" s="2">
        <v>1</v>
      </c>
      <c r="V2" s="2">
        <v>5</v>
      </c>
      <c r="W2" s="2">
        <v>2</v>
      </c>
      <c r="Y2" s="2">
        <v>5</v>
      </c>
      <c r="AC2" s="2">
        <v>2</v>
      </c>
      <c r="AF2" s="2">
        <v>1</v>
      </c>
      <c r="AI2" s="2">
        <v>1</v>
      </c>
      <c r="AM2" s="2">
        <v>2</v>
      </c>
      <c r="AO2" s="2">
        <v>1</v>
      </c>
      <c r="AP2" s="2">
        <v>1</v>
      </c>
    </row>
    <row r="3" spans="1:45" ht="102" customHeight="1" x14ac:dyDescent="0.2">
      <c r="A3" s="2" t="s">
        <v>2</v>
      </c>
      <c r="B3" s="2" t="s">
        <v>11</v>
      </c>
      <c r="C3" s="2">
        <v>1280</v>
      </c>
      <c r="D3" s="2">
        <v>1290</v>
      </c>
      <c r="E3" s="3">
        <f t="shared" si="0"/>
        <v>390.14400000000001</v>
      </c>
      <c r="F3" s="3">
        <f t="shared" si="1"/>
        <v>393.19200000000001</v>
      </c>
      <c r="G3" s="2"/>
      <c r="H3" s="2" t="s">
        <v>194</v>
      </c>
      <c r="I3" s="4" t="s">
        <v>78</v>
      </c>
      <c r="J3" s="2" t="s">
        <v>253</v>
      </c>
      <c r="K3" s="4" t="s">
        <v>203</v>
      </c>
      <c r="L3" s="4"/>
      <c r="M3" s="20">
        <v>1</v>
      </c>
      <c r="N3" s="4" t="s">
        <v>63</v>
      </c>
      <c r="R3" s="2">
        <v>2</v>
      </c>
      <c r="T3" s="2">
        <v>3</v>
      </c>
      <c r="V3" s="2">
        <v>5</v>
      </c>
      <c r="W3" s="2">
        <v>2</v>
      </c>
      <c r="Y3" s="2">
        <v>5</v>
      </c>
      <c r="AB3" s="2">
        <v>1</v>
      </c>
      <c r="AC3" s="2">
        <v>3</v>
      </c>
      <c r="AF3" s="2">
        <v>1</v>
      </c>
      <c r="AH3" s="2">
        <v>2</v>
      </c>
      <c r="AM3" s="2">
        <v>1</v>
      </c>
      <c r="AO3" s="2">
        <v>1</v>
      </c>
      <c r="AP3" s="2">
        <v>1</v>
      </c>
    </row>
    <row r="4" spans="1:45" ht="102" customHeight="1" x14ac:dyDescent="0.2">
      <c r="A4" s="2" t="s">
        <v>2</v>
      </c>
      <c r="B4" s="2" t="s">
        <v>11</v>
      </c>
      <c r="C4" s="2">
        <v>1800</v>
      </c>
      <c r="D4" s="2">
        <v>1805</v>
      </c>
      <c r="E4" s="3">
        <f t="shared" si="0"/>
        <v>548.64</v>
      </c>
      <c r="F4" s="3">
        <f t="shared" si="1"/>
        <v>550.16399999999999</v>
      </c>
      <c r="G4" s="2"/>
      <c r="H4" s="2" t="s">
        <v>195</v>
      </c>
      <c r="I4" s="4" t="s">
        <v>77</v>
      </c>
      <c r="J4" s="2" t="s">
        <v>253</v>
      </c>
      <c r="K4" s="2" t="s">
        <v>116</v>
      </c>
      <c r="L4" s="4"/>
      <c r="M4" s="20"/>
      <c r="N4" s="4"/>
      <c r="R4" s="2">
        <v>2</v>
      </c>
      <c r="T4" s="2">
        <v>3</v>
      </c>
      <c r="V4" s="2">
        <v>5</v>
      </c>
      <c r="W4" s="2">
        <v>2</v>
      </c>
      <c r="Y4" s="2">
        <v>5</v>
      </c>
      <c r="AC4" s="2">
        <v>1</v>
      </c>
      <c r="AD4" s="2">
        <v>1</v>
      </c>
      <c r="AF4" s="2">
        <v>1</v>
      </c>
      <c r="AO4" s="2">
        <v>1</v>
      </c>
    </row>
    <row r="5" spans="1:45" ht="102" customHeight="1" x14ac:dyDescent="0.2">
      <c r="A5" s="2" t="s">
        <v>2</v>
      </c>
      <c r="B5" s="2" t="s">
        <v>11</v>
      </c>
      <c r="C5" s="2">
        <v>2350</v>
      </c>
      <c r="D5" s="2">
        <v>2355</v>
      </c>
      <c r="E5" s="3">
        <f t="shared" si="0"/>
        <v>716.28000000000009</v>
      </c>
      <c r="F5" s="3">
        <f t="shared" si="1"/>
        <v>717.80400000000009</v>
      </c>
      <c r="G5" s="2"/>
      <c r="H5" s="2" t="s">
        <v>196</v>
      </c>
      <c r="I5" s="4" t="s">
        <v>76</v>
      </c>
      <c r="J5" s="2" t="s">
        <v>253</v>
      </c>
      <c r="K5" s="4" t="s">
        <v>117</v>
      </c>
      <c r="L5" s="4"/>
      <c r="M5" s="20">
        <v>1</v>
      </c>
      <c r="N5" s="4" t="s">
        <v>126</v>
      </c>
      <c r="R5" s="2">
        <v>2</v>
      </c>
      <c r="T5" s="2">
        <v>2</v>
      </c>
      <c r="V5" s="2">
        <v>5</v>
      </c>
      <c r="W5" s="2">
        <v>3</v>
      </c>
      <c r="Y5" s="2">
        <v>5</v>
      </c>
      <c r="AC5" s="2">
        <v>2</v>
      </c>
      <c r="AF5" s="2">
        <v>1</v>
      </c>
      <c r="AH5" s="2">
        <v>1</v>
      </c>
      <c r="AO5" s="2">
        <v>1</v>
      </c>
      <c r="AP5" s="2">
        <v>1</v>
      </c>
    </row>
    <row r="6" spans="1:45" ht="102" customHeight="1" x14ac:dyDescent="0.2">
      <c r="A6" s="2" t="s">
        <v>2</v>
      </c>
      <c r="B6" s="2" t="s">
        <v>11</v>
      </c>
      <c r="C6" s="2">
        <v>2865</v>
      </c>
      <c r="D6" s="2">
        <v>2870</v>
      </c>
      <c r="E6" s="3">
        <f t="shared" si="0"/>
        <v>873.25200000000007</v>
      </c>
      <c r="F6" s="3">
        <f t="shared" si="1"/>
        <v>874.77600000000007</v>
      </c>
      <c r="G6" s="2"/>
      <c r="H6" s="21" t="s">
        <v>197</v>
      </c>
      <c r="I6" s="22" t="s">
        <v>114</v>
      </c>
      <c r="J6" s="2" t="s">
        <v>253</v>
      </c>
      <c r="K6" s="4" t="s">
        <v>119</v>
      </c>
      <c r="L6" s="4"/>
      <c r="M6" s="20"/>
      <c r="N6" s="4" t="s">
        <v>65</v>
      </c>
      <c r="R6" s="2">
        <v>3</v>
      </c>
      <c r="T6" s="2">
        <v>3</v>
      </c>
      <c r="V6" s="2">
        <v>5</v>
      </c>
      <c r="W6" s="2">
        <v>2</v>
      </c>
      <c r="Y6" s="2">
        <v>5</v>
      </c>
      <c r="AB6" s="2">
        <v>1</v>
      </c>
      <c r="AC6" s="2">
        <v>2</v>
      </c>
      <c r="AF6" s="2">
        <v>1</v>
      </c>
      <c r="AH6" s="2">
        <v>3</v>
      </c>
      <c r="AO6" s="2">
        <v>1</v>
      </c>
      <c r="AP6" s="2">
        <v>1</v>
      </c>
    </row>
    <row r="7" spans="1:45" ht="102" customHeight="1" x14ac:dyDescent="0.2">
      <c r="A7" s="2" t="s">
        <v>2</v>
      </c>
      <c r="B7" s="2" t="s">
        <v>11</v>
      </c>
      <c r="C7" s="2">
        <v>4425</v>
      </c>
      <c r="D7" s="2">
        <v>4430</v>
      </c>
      <c r="E7" s="3">
        <f t="shared" si="0"/>
        <v>1348.74</v>
      </c>
      <c r="F7" s="3">
        <f t="shared" si="1"/>
        <v>1350.2640000000001</v>
      </c>
      <c r="G7" s="2"/>
      <c r="H7" s="2" t="s">
        <v>153</v>
      </c>
      <c r="I7" s="4" t="s">
        <v>115</v>
      </c>
      <c r="J7" s="2" t="s">
        <v>253</v>
      </c>
      <c r="K7" s="4" t="s">
        <v>202</v>
      </c>
      <c r="L7" s="4"/>
      <c r="M7" s="20">
        <v>1</v>
      </c>
      <c r="R7" s="2">
        <v>1</v>
      </c>
      <c r="T7" s="2">
        <v>1</v>
      </c>
      <c r="V7" s="2">
        <v>5</v>
      </c>
      <c r="W7" s="2">
        <v>3</v>
      </c>
      <c r="Y7" s="2">
        <v>5</v>
      </c>
      <c r="AB7" s="2">
        <v>1</v>
      </c>
      <c r="AC7" s="2">
        <v>2</v>
      </c>
      <c r="AF7" s="2">
        <v>1</v>
      </c>
      <c r="AH7" s="2">
        <v>1</v>
      </c>
      <c r="AO7" s="2">
        <v>1</v>
      </c>
      <c r="AP7" s="2">
        <v>1</v>
      </c>
    </row>
    <row r="8" spans="1:45" ht="102" customHeight="1" x14ac:dyDescent="0.2">
      <c r="A8" s="2" t="s">
        <v>2</v>
      </c>
      <c r="B8" s="2" t="s">
        <v>11</v>
      </c>
      <c r="C8" s="2">
        <v>5155</v>
      </c>
      <c r="D8" s="2">
        <v>5160</v>
      </c>
      <c r="E8" s="3">
        <f t="shared" si="0"/>
        <v>1571.2440000000001</v>
      </c>
      <c r="F8" s="3">
        <f t="shared" si="1"/>
        <v>1572.768</v>
      </c>
      <c r="G8" s="2"/>
      <c r="H8" s="2" t="s">
        <v>198</v>
      </c>
      <c r="I8" s="4" t="s">
        <v>75</v>
      </c>
      <c r="J8" s="2" t="s">
        <v>253</v>
      </c>
      <c r="K8" s="4" t="s">
        <v>201</v>
      </c>
      <c r="L8" s="4"/>
      <c r="M8" s="20">
        <v>2</v>
      </c>
      <c r="N8" s="4" t="s">
        <v>124</v>
      </c>
      <c r="R8" s="2">
        <v>1</v>
      </c>
      <c r="T8" s="2">
        <v>1</v>
      </c>
      <c r="V8" s="2">
        <v>5</v>
      </c>
      <c r="W8" s="2">
        <v>2</v>
      </c>
      <c r="X8" s="2">
        <v>1</v>
      </c>
      <c r="Y8" s="2">
        <v>5</v>
      </c>
      <c r="AB8" s="2">
        <v>2</v>
      </c>
      <c r="AC8" s="2">
        <v>3</v>
      </c>
      <c r="AF8" s="2">
        <v>2</v>
      </c>
      <c r="AH8" s="2">
        <v>1</v>
      </c>
      <c r="AO8" s="2">
        <v>1</v>
      </c>
    </row>
    <row r="9" spans="1:45" ht="102" customHeight="1" x14ac:dyDescent="0.2">
      <c r="A9" s="2" t="s">
        <v>2</v>
      </c>
      <c r="B9" s="2" t="s">
        <v>11</v>
      </c>
      <c r="C9" s="2">
        <v>5465</v>
      </c>
      <c r="D9" s="2">
        <v>5470</v>
      </c>
      <c r="E9" s="3">
        <f t="shared" si="0"/>
        <v>1665.732</v>
      </c>
      <c r="F9" s="3">
        <f t="shared" si="1"/>
        <v>1667.2560000000001</v>
      </c>
      <c r="G9" s="2"/>
      <c r="H9" s="2" t="s">
        <v>199</v>
      </c>
      <c r="J9" s="2" t="s">
        <v>253</v>
      </c>
      <c r="K9" s="4" t="s">
        <v>120</v>
      </c>
      <c r="L9" s="4"/>
      <c r="M9" s="20">
        <v>1</v>
      </c>
      <c r="N9" s="4"/>
      <c r="R9" s="2">
        <v>2</v>
      </c>
      <c r="T9" s="2">
        <v>2</v>
      </c>
      <c r="V9" s="2">
        <v>5</v>
      </c>
      <c r="W9" s="2">
        <v>3</v>
      </c>
      <c r="Y9" s="2">
        <v>5</v>
      </c>
      <c r="AB9" s="2">
        <v>1</v>
      </c>
      <c r="AC9" s="2">
        <v>2</v>
      </c>
      <c r="AD9" s="2">
        <v>1</v>
      </c>
      <c r="AF9" s="2">
        <v>1</v>
      </c>
      <c r="AN9" s="2">
        <v>1</v>
      </c>
      <c r="AO9" s="2">
        <v>1</v>
      </c>
      <c r="AP9" s="2">
        <v>1</v>
      </c>
    </row>
    <row r="10" spans="1:45" ht="102" customHeight="1" x14ac:dyDescent="0.2">
      <c r="A10" s="2" t="s">
        <v>2</v>
      </c>
      <c r="B10" s="2" t="s">
        <v>11</v>
      </c>
      <c r="C10" s="2">
        <v>5940</v>
      </c>
      <c r="D10" s="2">
        <v>5945</v>
      </c>
      <c r="E10" s="3">
        <f t="shared" si="0"/>
        <v>1810.5120000000002</v>
      </c>
      <c r="F10" s="3">
        <f t="shared" si="1"/>
        <v>1812.0360000000001</v>
      </c>
      <c r="G10" s="2"/>
      <c r="H10" s="2" t="s">
        <v>154</v>
      </c>
      <c r="I10" s="4" t="s">
        <v>81</v>
      </c>
      <c r="J10" s="2" t="s">
        <v>253</v>
      </c>
      <c r="L10" s="4"/>
      <c r="M10" s="20">
        <v>1</v>
      </c>
      <c r="N10" s="4" t="s">
        <v>125</v>
      </c>
      <c r="O10" s="2" t="s">
        <v>123</v>
      </c>
      <c r="R10" s="2">
        <v>2</v>
      </c>
      <c r="T10" s="2">
        <v>1</v>
      </c>
      <c r="V10" s="2">
        <v>5</v>
      </c>
      <c r="W10" s="2">
        <v>2</v>
      </c>
      <c r="Y10" s="2">
        <v>5</v>
      </c>
      <c r="AB10" s="2">
        <v>1</v>
      </c>
      <c r="AC10" s="2">
        <v>2</v>
      </c>
      <c r="AF10" s="2">
        <v>1</v>
      </c>
      <c r="AH10" s="2">
        <v>1</v>
      </c>
      <c r="AO10" s="2">
        <v>1</v>
      </c>
      <c r="AP10" s="2">
        <v>1</v>
      </c>
    </row>
    <row r="11" spans="1:45" s="5" customFormat="1" ht="102" customHeight="1" x14ac:dyDescent="0.2">
      <c r="A11" s="5" t="s">
        <v>2</v>
      </c>
      <c r="B11" s="5" t="s">
        <v>3</v>
      </c>
      <c r="C11" s="5">
        <v>4790</v>
      </c>
      <c r="D11" s="5">
        <v>4800</v>
      </c>
      <c r="E11" s="16">
        <f t="shared" si="0"/>
        <v>1459.992</v>
      </c>
      <c r="F11" s="16">
        <f t="shared" si="1"/>
        <v>1463.04</v>
      </c>
      <c r="H11" s="2" t="s">
        <v>200</v>
      </c>
      <c r="I11" s="4" t="s">
        <v>82</v>
      </c>
      <c r="J11" s="2" t="s">
        <v>253</v>
      </c>
      <c r="K11" s="4" t="s">
        <v>116</v>
      </c>
      <c r="L11" s="4" t="s">
        <v>121</v>
      </c>
      <c r="M11" s="4">
        <v>1</v>
      </c>
      <c r="N11" s="4" t="s">
        <v>122</v>
      </c>
      <c r="O11" s="4"/>
      <c r="P11" s="4"/>
      <c r="Q11" s="4"/>
      <c r="R11" s="2">
        <v>1</v>
      </c>
      <c r="S11" s="2"/>
      <c r="T11" s="2">
        <v>2</v>
      </c>
      <c r="U11" s="2"/>
      <c r="V11" s="4">
        <v>5</v>
      </c>
      <c r="W11" s="4">
        <v>2</v>
      </c>
      <c r="X11" s="4"/>
      <c r="Y11" s="4">
        <v>5</v>
      </c>
      <c r="Z11" s="2"/>
      <c r="AA11" s="4"/>
      <c r="AB11" s="4">
        <v>4</v>
      </c>
      <c r="AC11" s="4">
        <v>4</v>
      </c>
      <c r="AD11" s="4">
        <v>1</v>
      </c>
      <c r="AE11" s="4"/>
      <c r="AF11" s="4">
        <v>3</v>
      </c>
      <c r="AG11" s="2"/>
      <c r="AH11" s="4">
        <v>1</v>
      </c>
      <c r="AI11" s="2"/>
      <c r="AJ11" s="2"/>
      <c r="AK11" s="2"/>
      <c r="AL11" s="2"/>
      <c r="AM11" s="2"/>
      <c r="AN11" s="4">
        <v>1</v>
      </c>
      <c r="AO11" s="4">
        <v>2</v>
      </c>
      <c r="AP11" s="2"/>
      <c r="AQ11" s="2"/>
      <c r="AR11" s="2"/>
    </row>
    <row r="12" spans="1:45" ht="102" customHeight="1" x14ac:dyDescent="0.2">
      <c r="A12" s="2" t="s">
        <v>2</v>
      </c>
      <c r="B12" s="2" t="s">
        <v>3</v>
      </c>
      <c r="C12" s="2">
        <v>5820</v>
      </c>
      <c r="D12" s="2">
        <v>5830</v>
      </c>
      <c r="E12" s="3">
        <f t="shared" si="0"/>
        <v>1773.9360000000001</v>
      </c>
      <c r="F12" s="3">
        <f t="shared" si="1"/>
        <v>1776.9840000000002</v>
      </c>
      <c r="G12" s="2"/>
      <c r="H12" s="2" t="s">
        <v>204</v>
      </c>
      <c r="I12" s="4" t="s">
        <v>83</v>
      </c>
      <c r="J12" s="2" t="s">
        <v>253</v>
      </c>
      <c r="K12" s="4" t="s">
        <v>116</v>
      </c>
      <c r="L12" s="4" t="s">
        <v>79</v>
      </c>
      <c r="M12" s="4">
        <v>1</v>
      </c>
      <c r="N12" s="4"/>
      <c r="O12" s="4"/>
      <c r="P12" s="4"/>
      <c r="Q12" s="4"/>
      <c r="R12" s="2">
        <v>1</v>
      </c>
      <c r="T12" s="2">
        <v>2</v>
      </c>
      <c r="V12" s="2">
        <v>5</v>
      </c>
      <c r="W12" s="2">
        <v>2</v>
      </c>
      <c r="Y12" s="2">
        <v>5</v>
      </c>
      <c r="AB12" s="2">
        <v>2</v>
      </c>
      <c r="AC12" s="2">
        <v>3</v>
      </c>
      <c r="AD12" s="2">
        <v>1</v>
      </c>
      <c r="AF12" s="2">
        <v>1</v>
      </c>
      <c r="AH12" s="2">
        <v>1</v>
      </c>
      <c r="AN12" s="2">
        <v>1</v>
      </c>
      <c r="AO12" s="2">
        <v>1</v>
      </c>
    </row>
    <row r="13" spans="1:45" ht="102" customHeight="1" x14ac:dyDescent="0.2">
      <c r="A13" s="2" t="s">
        <v>2</v>
      </c>
      <c r="B13" s="2" t="s">
        <v>3</v>
      </c>
      <c r="C13" s="2">
        <v>6200</v>
      </c>
      <c r="D13" s="2">
        <v>6210</v>
      </c>
      <c r="E13" s="3">
        <f t="shared" si="0"/>
        <v>1889.76</v>
      </c>
      <c r="F13" s="3">
        <f t="shared" si="1"/>
        <v>1892.808</v>
      </c>
      <c r="G13" s="2"/>
      <c r="H13" s="2" t="s">
        <v>155</v>
      </c>
      <c r="I13" s="4" t="s">
        <v>205</v>
      </c>
      <c r="J13" s="2" t="s">
        <v>253</v>
      </c>
      <c r="K13" s="4" t="s">
        <v>156</v>
      </c>
      <c r="L13" s="4" t="s">
        <v>80</v>
      </c>
      <c r="M13" s="2">
        <v>3</v>
      </c>
      <c r="N13" s="4" t="s">
        <v>128</v>
      </c>
      <c r="O13" s="4" t="s">
        <v>129</v>
      </c>
      <c r="P13" s="4"/>
      <c r="Q13" s="4"/>
      <c r="R13" s="2">
        <v>1</v>
      </c>
      <c r="T13" s="2">
        <v>2</v>
      </c>
      <c r="V13" s="2">
        <v>5</v>
      </c>
      <c r="W13" s="2">
        <v>2</v>
      </c>
      <c r="Y13" s="2">
        <v>5</v>
      </c>
      <c r="AB13" s="2">
        <v>2</v>
      </c>
      <c r="AC13" s="2">
        <v>2</v>
      </c>
      <c r="AD13" s="2">
        <v>1</v>
      </c>
      <c r="AF13" s="2">
        <v>1</v>
      </c>
      <c r="AH13" s="2">
        <v>1</v>
      </c>
      <c r="AN13" s="2">
        <v>1</v>
      </c>
      <c r="AO13" s="2">
        <v>1</v>
      </c>
      <c r="AQ13" s="2">
        <v>1</v>
      </c>
    </row>
    <row r="14" spans="1:45" ht="102" customHeight="1" x14ac:dyDescent="0.2">
      <c r="A14" s="2" t="s">
        <v>12</v>
      </c>
      <c r="B14" s="2" t="s">
        <v>13</v>
      </c>
      <c r="C14" s="2">
        <v>2120</v>
      </c>
      <c r="D14" s="2">
        <v>2150</v>
      </c>
      <c r="E14" s="3">
        <f t="shared" si="0"/>
        <v>646.17600000000004</v>
      </c>
      <c r="F14" s="3">
        <f t="shared" si="1"/>
        <v>655.32000000000005</v>
      </c>
      <c r="G14" s="2"/>
      <c r="H14" s="2" t="s">
        <v>157</v>
      </c>
      <c r="I14" s="4" t="s">
        <v>96</v>
      </c>
      <c r="J14" s="2" t="s">
        <v>118</v>
      </c>
      <c r="L14" s="4"/>
      <c r="M14" s="20"/>
      <c r="P14" s="2" t="s">
        <v>84</v>
      </c>
      <c r="R14" s="2">
        <v>3</v>
      </c>
      <c r="T14" s="2">
        <v>4</v>
      </c>
      <c r="V14" s="2">
        <v>5</v>
      </c>
      <c r="W14" s="2" t="s">
        <v>84</v>
      </c>
      <c r="Y14" s="2">
        <v>5</v>
      </c>
      <c r="AA14" s="2">
        <v>1</v>
      </c>
      <c r="AK14" s="2">
        <v>1</v>
      </c>
      <c r="AL14" s="2">
        <v>1</v>
      </c>
      <c r="AM14" s="2">
        <v>1</v>
      </c>
    </row>
    <row r="15" spans="1:45" ht="102" customHeight="1" x14ac:dyDescent="0.2">
      <c r="A15" s="2" t="s">
        <v>12</v>
      </c>
      <c r="B15" s="2" t="s">
        <v>13</v>
      </c>
      <c r="C15" s="2">
        <v>2560</v>
      </c>
      <c r="D15" s="2">
        <v>2590</v>
      </c>
      <c r="E15" s="3">
        <f t="shared" si="0"/>
        <v>780.28800000000001</v>
      </c>
      <c r="F15" s="3">
        <f t="shared" si="1"/>
        <v>789.43200000000002</v>
      </c>
      <c r="G15" s="2"/>
      <c r="H15" s="2" t="s">
        <v>158</v>
      </c>
      <c r="I15" s="4" t="s">
        <v>207</v>
      </c>
      <c r="J15" s="2" t="s">
        <v>118</v>
      </c>
      <c r="L15" s="4"/>
      <c r="M15" s="20">
        <v>1</v>
      </c>
      <c r="P15" s="2" t="s">
        <v>84</v>
      </c>
      <c r="R15" s="2">
        <v>3</v>
      </c>
      <c r="T15" s="2">
        <v>3</v>
      </c>
      <c r="V15" s="2">
        <v>5</v>
      </c>
      <c r="W15" s="2" t="s">
        <v>84</v>
      </c>
      <c r="Y15" s="2">
        <v>5</v>
      </c>
      <c r="AA15" s="2">
        <v>1</v>
      </c>
      <c r="AB15" s="2">
        <v>1</v>
      </c>
      <c r="AE15" s="2">
        <v>1</v>
      </c>
      <c r="AK15" s="2">
        <v>2</v>
      </c>
      <c r="AL15" s="2">
        <v>1</v>
      </c>
      <c r="AM15" s="2">
        <v>2</v>
      </c>
    </row>
    <row r="16" spans="1:45" ht="102" customHeight="1" x14ac:dyDescent="0.2">
      <c r="A16" s="2" t="s">
        <v>12</v>
      </c>
      <c r="B16" s="2" t="s">
        <v>13</v>
      </c>
      <c r="C16" s="2">
        <v>3890</v>
      </c>
      <c r="D16" s="2">
        <v>3920</v>
      </c>
      <c r="E16" s="3">
        <f t="shared" si="0"/>
        <v>1185.672</v>
      </c>
      <c r="F16" s="3">
        <f t="shared" si="1"/>
        <v>1194.816</v>
      </c>
      <c r="G16" s="2"/>
      <c r="H16" s="2" t="s">
        <v>159</v>
      </c>
      <c r="I16" s="4" t="s">
        <v>206</v>
      </c>
      <c r="J16" s="2" t="s">
        <v>243</v>
      </c>
      <c r="K16" s="2" t="s">
        <v>130</v>
      </c>
      <c r="L16" s="4" t="s">
        <v>85</v>
      </c>
      <c r="M16" s="20">
        <v>3</v>
      </c>
      <c r="P16" s="2" t="s">
        <v>84</v>
      </c>
      <c r="R16" s="2">
        <v>2</v>
      </c>
      <c r="T16" s="2">
        <v>3</v>
      </c>
      <c r="V16" s="2">
        <v>5</v>
      </c>
      <c r="W16" s="2" t="s">
        <v>86</v>
      </c>
      <c r="Y16" s="2">
        <v>3</v>
      </c>
      <c r="AH16" s="2">
        <v>2</v>
      </c>
    </row>
    <row r="17" spans="1:66" ht="102" customHeight="1" x14ac:dyDescent="0.2">
      <c r="A17" s="2" t="s">
        <v>12</v>
      </c>
      <c r="B17" s="2" t="s">
        <v>13</v>
      </c>
      <c r="C17" s="2">
        <v>4500</v>
      </c>
      <c r="D17" s="2">
        <v>4530</v>
      </c>
      <c r="E17" s="3">
        <f t="shared" si="0"/>
        <v>1371.6000000000001</v>
      </c>
      <c r="F17" s="3">
        <f t="shared" si="1"/>
        <v>1380.7440000000001</v>
      </c>
      <c r="G17" s="2"/>
      <c r="H17" s="2" t="s">
        <v>160</v>
      </c>
      <c r="I17" s="4" t="s">
        <v>208</v>
      </c>
      <c r="J17" s="2" t="s">
        <v>243</v>
      </c>
      <c r="K17" s="2" t="s">
        <v>130</v>
      </c>
      <c r="L17" s="4" t="s">
        <v>87</v>
      </c>
      <c r="M17" s="20"/>
      <c r="N17" s="2" t="s">
        <v>149</v>
      </c>
      <c r="P17" s="2" t="s">
        <v>84</v>
      </c>
      <c r="R17" s="2">
        <v>2</v>
      </c>
      <c r="T17" s="2" t="s">
        <v>84</v>
      </c>
      <c r="V17" s="2">
        <v>5</v>
      </c>
      <c r="W17" s="2" t="s">
        <v>84</v>
      </c>
      <c r="Y17" s="2">
        <v>4</v>
      </c>
      <c r="AA17" s="2">
        <v>2</v>
      </c>
      <c r="AH17" s="2">
        <v>2</v>
      </c>
      <c r="AM17" s="2">
        <v>2</v>
      </c>
    </row>
    <row r="18" spans="1:66" ht="102" customHeight="1" x14ac:dyDescent="0.2">
      <c r="A18" s="2" t="s">
        <v>12</v>
      </c>
      <c r="B18" s="2" t="s">
        <v>13</v>
      </c>
      <c r="C18" s="2">
        <v>5670</v>
      </c>
      <c r="D18" s="2">
        <v>5680</v>
      </c>
      <c r="E18" s="3">
        <f t="shared" si="0"/>
        <v>1728.2160000000001</v>
      </c>
      <c r="F18" s="3">
        <f t="shared" si="1"/>
        <v>1731.2640000000001</v>
      </c>
      <c r="G18" s="2"/>
      <c r="H18" s="2" t="s">
        <v>162</v>
      </c>
      <c r="I18" s="4" t="s">
        <v>209</v>
      </c>
      <c r="J18" s="2" t="s">
        <v>243</v>
      </c>
      <c r="K18" s="2" t="s">
        <v>130</v>
      </c>
      <c r="L18" s="4" t="s">
        <v>168</v>
      </c>
      <c r="M18" s="20"/>
      <c r="N18" s="2" t="s">
        <v>161</v>
      </c>
      <c r="P18" s="2" t="s">
        <v>66</v>
      </c>
      <c r="R18" s="2">
        <v>2</v>
      </c>
      <c r="T18" s="2">
        <v>4</v>
      </c>
      <c r="V18" s="2">
        <v>4</v>
      </c>
      <c r="W18" s="2" t="s">
        <v>84</v>
      </c>
      <c r="Y18" s="2">
        <v>5</v>
      </c>
      <c r="AH18" s="2">
        <v>2</v>
      </c>
      <c r="AK18" s="2">
        <v>2</v>
      </c>
      <c r="AL18" s="2" t="s">
        <v>88</v>
      </c>
      <c r="AM18" s="2">
        <v>1</v>
      </c>
    </row>
    <row r="19" spans="1:66" ht="102" customHeight="1" x14ac:dyDescent="0.2">
      <c r="A19" s="2" t="s">
        <v>12</v>
      </c>
      <c r="B19" s="2" t="s">
        <v>13</v>
      </c>
      <c r="C19" s="2">
        <v>5940</v>
      </c>
      <c r="D19" s="2">
        <v>5950</v>
      </c>
      <c r="E19" s="3">
        <f t="shared" si="0"/>
        <v>1810.5120000000002</v>
      </c>
      <c r="F19" s="3">
        <f t="shared" si="1"/>
        <v>1813.5600000000002</v>
      </c>
      <c r="G19" s="2"/>
      <c r="H19" s="2" t="s">
        <v>163</v>
      </c>
      <c r="I19" s="4" t="s">
        <v>210</v>
      </c>
      <c r="J19" s="2" t="s">
        <v>243</v>
      </c>
      <c r="K19" s="2" t="s">
        <v>130</v>
      </c>
      <c r="L19" s="4" t="s">
        <v>167</v>
      </c>
      <c r="M19" s="20"/>
      <c r="P19" s="2" t="s">
        <v>66</v>
      </c>
      <c r="R19" s="2">
        <v>3</v>
      </c>
      <c r="T19" s="2">
        <v>4</v>
      </c>
      <c r="V19" s="2">
        <v>5</v>
      </c>
      <c r="W19" s="2" t="s">
        <v>86</v>
      </c>
      <c r="Y19" s="2">
        <v>5</v>
      </c>
      <c r="AE19" s="2">
        <v>1</v>
      </c>
      <c r="AH19" s="2">
        <v>3</v>
      </c>
      <c r="AK19" s="2">
        <v>2</v>
      </c>
      <c r="AM19" s="2">
        <v>2</v>
      </c>
    </row>
    <row r="20" spans="1:66" ht="102" customHeight="1" x14ac:dyDescent="0.2">
      <c r="A20" s="2" t="s">
        <v>12</v>
      </c>
      <c r="B20" s="2" t="s">
        <v>13</v>
      </c>
      <c r="C20" s="2">
        <v>6400</v>
      </c>
      <c r="D20" s="2">
        <v>6410</v>
      </c>
      <c r="E20" s="3">
        <f t="shared" si="0"/>
        <v>1950.72</v>
      </c>
      <c r="F20" s="3">
        <f t="shared" si="1"/>
        <v>1953.768</v>
      </c>
      <c r="G20" s="2"/>
      <c r="H20" s="2" t="s">
        <v>164</v>
      </c>
      <c r="I20" s="4" t="s">
        <v>211</v>
      </c>
      <c r="J20" s="2" t="s">
        <v>243</v>
      </c>
      <c r="K20" s="2" t="s">
        <v>131</v>
      </c>
      <c r="L20" s="4" t="s">
        <v>166</v>
      </c>
      <c r="M20" s="20">
        <v>1</v>
      </c>
      <c r="N20" s="4" t="s">
        <v>165</v>
      </c>
      <c r="O20" s="4"/>
      <c r="R20" s="2">
        <v>2</v>
      </c>
      <c r="T20" s="2">
        <v>2</v>
      </c>
      <c r="V20" s="2">
        <v>5</v>
      </c>
      <c r="W20" s="2" t="s">
        <v>89</v>
      </c>
      <c r="Y20" s="2">
        <v>5</v>
      </c>
      <c r="AA20" s="2">
        <v>2</v>
      </c>
      <c r="AB20" s="2">
        <v>1</v>
      </c>
      <c r="AC20" s="2">
        <v>1</v>
      </c>
      <c r="AE20" s="2">
        <v>1</v>
      </c>
      <c r="AF20" s="2">
        <v>1</v>
      </c>
      <c r="AG20" s="2">
        <v>1</v>
      </c>
      <c r="AH20" s="2">
        <v>2</v>
      </c>
      <c r="AK20" s="2">
        <v>3</v>
      </c>
      <c r="AM20" s="2">
        <v>1</v>
      </c>
    </row>
    <row r="21" spans="1:66" ht="102" customHeight="1" x14ac:dyDescent="0.2">
      <c r="A21" s="2" t="s">
        <v>12</v>
      </c>
      <c r="B21" s="2" t="s">
        <v>13</v>
      </c>
      <c r="C21" s="2">
        <v>6790</v>
      </c>
      <c r="D21" s="2">
        <v>6800</v>
      </c>
      <c r="E21" s="3">
        <f t="shared" si="0"/>
        <v>2069.5920000000001</v>
      </c>
      <c r="F21" s="3">
        <f t="shared" si="1"/>
        <v>2072.6400000000003</v>
      </c>
      <c r="G21" s="2"/>
      <c r="H21" s="2" t="s">
        <v>169</v>
      </c>
      <c r="J21" s="2" t="s">
        <v>243</v>
      </c>
      <c r="K21" s="2" t="s">
        <v>131</v>
      </c>
      <c r="L21" s="4" t="s">
        <v>240</v>
      </c>
      <c r="M21" s="20">
        <v>1</v>
      </c>
      <c r="N21" s="4" t="s">
        <v>242</v>
      </c>
      <c r="O21" s="4" t="s">
        <v>248</v>
      </c>
      <c r="T21" s="2">
        <v>1</v>
      </c>
      <c r="V21" s="2">
        <v>5</v>
      </c>
      <c r="W21" s="2" t="s">
        <v>241</v>
      </c>
      <c r="Y21" s="2">
        <v>5</v>
      </c>
      <c r="AE21" s="2">
        <v>1</v>
      </c>
      <c r="AF21" s="2">
        <v>1</v>
      </c>
      <c r="AH21" s="2">
        <v>1</v>
      </c>
      <c r="AJ21" s="2">
        <v>1</v>
      </c>
      <c r="AK21" s="2">
        <v>5</v>
      </c>
      <c r="AT21"/>
      <c r="AU21"/>
      <c r="AV21"/>
      <c r="AW21"/>
      <c r="AX21"/>
      <c r="AY21"/>
      <c r="AZ21"/>
      <c r="BA21"/>
      <c r="BB21"/>
      <c r="BC21"/>
      <c r="BD21"/>
      <c r="BE21"/>
      <c r="BF21"/>
      <c r="BG21"/>
      <c r="BH21"/>
      <c r="BI21"/>
      <c r="BJ21"/>
      <c r="BK21"/>
      <c r="BL21"/>
      <c r="BM21"/>
      <c r="BN21"/>
    </row>
    <row r="22" spans="1:66" ht="102" customHeight="1" x14ac:dyDescent="0.2">
      <c r="A22" s="2" t="s">
        <v>12</v>
      </c>
      <c r="B22" s="2" t="s">
        <v>13</v>
      </c>
      <c r="C22" s="2">
        <v>7010</v>
      </c>
      <c r="D22" s="2">
        <v>7020</v>
      </c>
      <c r="E22" s="3">
        <f t="shared" si="0"/>
        <v>2136.6480000000001</v>
      </c>
      <c r="F22" s="3">
        <f t="shared" si="1"/>
        <v>2139.6959999999999</v>
      </c>
      <c r="G22" s="2"/>
      <c r="H22" s="2" t="s">
        <v>169</v>
      </c>
      <c r="I22" s="4" t="s">
        <v>212</v>
      </c>
      <c r="J22" s="2" t="s">
        <v>243</v>
      </c>
      <c r="K22" s="2" t="s">
        <v>130</v>
      </c>
      <c r="L22" s="4" t="s">
        <v>90</v>
      </c>
      <c r="M22" s="20">
        <v>1</v>
      </c>
      <c r="N22" s="4" t="s">
        <v>170</v>
      </c>
      <c r="O22" s="4"/>
      <c r="T22" s="2">
        <v>2</v>
      </c>
      <c r="V22" s="2">
        <v>4</v>
      </c>
      <c r="W22" s="2" t="s">
        <v>84</v>
      </c>
      <c r="Y22" s="2">
        <v>5</v>
      </c>
      <c r="AH22" s="2">
        <v>2</v>
      </c>
      <c r="AJ22" s="2">
        <v>1</v>
      </c>
      <c r="AK22" s="2">
        <v>5</v>
      </c>
      <c r="AM22" s="2">
        <v>1</v>
      </c>
    </row>
    <row r="23" spans="1:66" ht="102" customHeight="1" x14ac:dyDescent="0.2">
      <c r="A23" s="2" t="s">
        <v>12</v>
      </c>
      <c r="B23" s="2" t="s">
        <v>13</v>
      </c>
      <c r="C23" s="2">
        <v>7270</v>
      </c>
      <c r="D23" s="2">
        <v>7280</v>
      </c>
      <c r="E23" s="3">
        <f t="shared" si="0"/>
        <v>2215.8960000000002</v>
      </c>
      <c r="F23" s="3">
        <f t="shared" si="1"/>
        <v>2218.944</v>
      </c>
      <c r="G23" s="2"/>
      <c r="H23" s="2" t="s">
        <v>174</v>
      </c>
      <c r="I23" s="4" t="s">
        <v>213</v>
      </c>
      <c r="J23" s="2" t="s">
        <v>91</v>
      </c>
      <c r="K23" s="4" t="s">
        <v>215</v>
      </c>
      <c r="L23" s="4" t="s">
        <v>216</v>
      </c>
      <c r="M23" s="20">
        <v>1</v>
      </c>
      <c r="N23" s="4" t="s">
        <v>171</v>
      </c>
      <c r="O23" s="4"/>
      <c r="P23" s="2">
        <v>2</v>
      </c>
      <c r="R23" s="2">
        <v>2</v>
      </c>
      <c r="T23" s="2">
        <v>2</v>
      </c>
      <c r="V23" s="2">
        <v>5</v>
      </c>
      <c r="W23" s="2" t="s">
        <v>66</v>
      </c>
      <c r="Y23" s="2">
        <v>2</v>
      </c>
      <c r="AA23" s="2">
        <v>3</v>
      </c>
      <c r="AE23" s="2">
        <v>1</v>
      </c>
      <c r="AH23" s="2">
        <v>2</v>
      </c>
      <c r="AK23" s="2">
        <v>4</v>
      </c>
      <c r="AM23" s="2">
        <v>1</v>
      </c>
    </row>
    <row r="24" spans="1:66" ht="102" customHeight="1" x14ac:dyDescent="0.2">
      <c r="A24" s="2" t="s">
        <v>12</v>
      </c>
      <c r="B24" s="2" t="s">
        <v>13</v>
      </c>
      <c r="C24" s="2">
        <v>7510</v>
      </c>
      <c r="D24" s="2">
        <v>7520</v>
      </c>
      <c r="E24" s="3">
        <f t="shared" ref="E24:E31" si="2">C24*0.3048</f>
        <v>2289.0480000000002</v>
      </c>
      <c r="F24" s="3">
        <f t="shared" ref="F24:F31" si="3">D24*0.3048</f>
        <v>2292.096</v>
      </c>
      <c r="G24" s="2"/>
      <c r="H24" s="2" t="s">
        <v>150</v>
      </c>
      <c r="I24" s="4" t="s">
        <v>214</v>
      </c>
      <c r="J24" s="2" t="s">
        <v>91</v>
      </c>
      <c r="K24" s="4" t="s">
        <v>130</v>
      </c>
      <c r="L24" s="4" t="s">
        <v>92</v>
      </c>
      <c r="M24" s="20">
        <v>2</v>
      </c>
      <c r="N24" s="4" t="s">
        <v>172</v>
      </c>
      <c r="O24" s="4" t="s">
        <v>173</v>
      </c>
      <c r="P24" s="2">
        <v>3</v>
      </c>
      <c r="R24" s="2">
        <v>4</v>
      </c>
      <c r="V24" s="2">
        <v>5</v>
      </c>
      <c r="Y24" s="2">
        <v>3</v>
      </c>
      <c r="AA24" s="2">
        <v>4</v>
      </c>
      <c r="AM24" s="2">
        <v>1</v>
      </c>
    </row>
    <row r="25" spans="1:66" ht="102" customHeight="1" x14ac:dyDescent="0.2">
      <c r="A25" s="2" t="s">
        <v>12</v>
      </c>
      <c r="B25" s="2" t="s">
        <v>13</v>
      </c>
      <c r="C25" s="2">
        <v>7770</v>
      </c>
      <c r="D25" s="2">
        <v>7780</v>
      </c>
      <c r="E25" s="3">
        <f t="shared" si="2"/>
        <v>2368.2960000000003</v>
      </c>
      <c r="F25" s="3">
        <f t="shared" si="3"/>
        <v>2371.3440000000001</v>
      </c>
      <c r="G25" s="2"/>
      <c r="H25" s="2" t="s">
        <v>151</v>
      </c>
      <c r="I25" s="4" t="s">
        <v>217</v>
      </c>
      <c r="J25" s="2" t="s">
        <v>91</v>
      </c>
      <c r="K25" s="4" t="s">
        <v>215</v>
      </c>
      <c r="L25" s="4" t="s">
        <v>93</v>
      </c>
      <c r="M25" s="20">
        <v>1</v>
      </c>
      <c r="N25" s="4" t="s">
        <v>152</v>
      </c>
      <c r="O25" s="4"/>
      <c r="P25" s="2">
        <v>2</v>
      </c>
      <c r="Q25" s="2" t="s">
        <v>66</v>
      </c>
      <c r="R25" s="2">
        <v>4</v>
      </c>
      <c r="T25" s="2">
        <v>2</v>
      </c>
      <c r="V25" s="2">
        <v>5</v>
      </c>
      <c r="Y25" s="2">
        <v>4</v>
      </c>
      <c r="AA25" s="2">
        <v>3</v>
      </c>
      <c r="AB25" s="2">
        <v>1</v>
      </c>
      <c r="AC25" s="2">
        <v>1</v>
      </c>
      <c r="AE25" s="2">
        <v>1</v>
      </c>
      <c r="AF25" s="2">
        <v>1</v>
      </c>
      <c r="AH25" s="2">
        <v>2</v>
      </c>
      <c r="AM25" s="2">
        <v>1</v>
      </c>
    </row>
    <row r="26" spans="1:66" ht="102" customHeight="1" x14ac:dyDescent="0.2">
      <c r="A26" s="2" t="s">
        <v>12</v>
      </c>
      <c r="B26" s="2" t="s">
        <v>13</v>
      </c>
      <c r="C26" s="2">
        <v>8050</v>
      </c>
      <c r="D26" s="2">
        <v>8060</v>
      </c>
      <c r="E26" s="3">
        <f t="shared" si="2"/>
        <v>2453.6400000000003</v>
      </c>
      <c r="F26" s="3">
        <f t="shared" si="3"/>
        <v>2456.6880000000001</v>
      </c>
      <c r="G26" s="2"/>
      <c r="H26" s="2" t="s">
        <v>148</v>
      </c>
      <c r="I26" s="4" t="s">
        <v>218</v>
      </c>
      <c r="J26" s="2" t="s">
        <v>94</v>
      </c>
      <c r="K26" s="4" t="s">
        <v>130</v>
      </c>
      <c r="L26" s="4" t="s">
        <v>95</v>
      </c>
      <c r="M26" s="20">
        <v>4</v>
      </c>
      <c r="N26" s="4" t="s">
        <v>149</v>
      </c>
      <c r="O26" s="4"/>
      <c r="R26" s="2">
        <v>2</v>
      </c>
      <c r="T26" s="2">
        <v>2</v>
      </c>
      <c r="V26" s="2">
        <v>5</v>
      </c>
      <c r="W26" s="2">
        <v>4</v>
      </c>
      <c r="Y26" s="2">
        <v>5</v>
      </c>
      <c r="AH26" s="2">
        <v>4</v>
      </c>
    </row>
    <row r="27" spans="1:66" ht="102" customHeight="1" x14ac:dyDescent="0.2">
      <c r="A27" s="2" t="s">
        <v>12</v>
      </c>
      <c r="B27" s="2" t="s">
        <v>13</v>
      </c>
      <c r="C27" s="2">
        <v>8280</v>
      </c>
      <c r="D27" s="2">
        <v>8290</v>
      </c>
      <c r="E27" s="3">
        <f t="shared" si="2"/>
        <v>2523.7440000000001</v>
      </c>
      <c r="F27" s="3">
        <f t="shared" si="3"/>
        <v>2526.7919999999999</v>
      </c>
      <c r="G27" s="2"/>
      <c r="H27" s="2" t="s">
        <v>144</v>
      </c>
      <c r="I27" s="4" t="s">
        <v>218</v>
      </c>
      <c r="J27" s="2" t="s">
        <v>94</v>
      </c>
      <c r="K27" s="4" t="s">
        <v>130</v>
      </c>
      <c r="L27" s="4" t="s">
        <v>95</v>
      </c>
      <c r="M27" s="20">
        <v>3</v>
      </c>
      <c r="N27" s="4" t="s">
        <v>149</v>
      </c>
      <c r="O27" s="4"/>
      <c r="R27" s="2">
        <v>2</v>
      </c>
      <c r="T27" s="2">
        <v>2</v>
      </c>
      <c r="V27" s="2">
        <v>5</v>
      </c>
      <c r="W27" s="2">
        <v>5</v>
      </c>
      <c r="Y27" s="2">
        <v>5</v>
      </c>
      <c r="AH27" s="2">
        <v>3</v>
      </c>
    </row>
    <row r="28" spans="1:66" ht="102" customHeight="1" x14ac:dyDescent="0.2">
      <c r="A28" s="2" t="s">
        <v>8</v>
      </c>
      <c r="B28" s="2" t="s">
        <v>9</v>
      </c>
      <c r="C28" s="2">
        <v>890</v>
      </c>
      <c r="D28" s="2">
        <v>900</v>
      </c>
      <c r="E28" s="3">
        <f t="shared" si="2"/>
        <v>271.27199999999999</v>
      </c>
      <c r="F28" s="3">
        <f t="shared" si="3"/>
        <v>274.32</v>
      </c>
      <c r="G28" s="2"/>
      <c r="H28" s="2" t="s">
        <v>143</v>
      </c>
      <c r="I28" s="4" t="s">
        <v>219</v>
      </c>
      <c r="J28" s="23" t="s">
        <v>97</v>
      </c>
      <c r="K28" s="23" t="s">
        <v>130</v>
      </c>
      <c r="L28" s="23" t="s">
        <v>98</v>
      </c>
      <c r="M28" s="23" t="s">
        <v>99</v>
      </c>
      <c r="N28" s="23" t="s">
        <v>146</v>
      </c>
      <c r="O28" s="23"/>
      <c r="P28" s="2">
        <v>4</v>
      </c>
      <c r="V28" s="2">
        <v>5</v>
      </c>
      <c r="W28" s="2" t="s">
        <v>66</v>
      </c>
      <c r="Z28" s="2">
        <v>1</v>
      </c>
      <c r="AA28" s="2">
        <v>4</v>
      </c>
      <c r="AH28" s="2">
        <v>2</v>
      </c>
      <c r="AM28" s="2">
        <v>2</v>
      </c>
    </row>
    <row r="29" spans="1:66" ht="143" customHeight="1" x14ac:dyDescent="0.2">
      <c r="A29" s="2" t="s">
        <v>8</v>
      </c>
      <c r="B29" s="2" t="s">
        <v>9</v>
      </c>
      <c r="C29" s="2">
        <v>1450</v>
      </c>
      <c r="D29" s="2">
        <v>1460</v>
      </c>
      <c r="E29" s="3">
        <f t="shared" si="2"/>
        <v>441.96000000000004</v>
      </c>
      <c r="F29" s="3">
        <f t="shared" si="3"/>
        <v>445.00800000000004</v>
      </c>
      <c r="G29" s="2"/>
      <c r="H29" s="2" t="s">
        <v>142</v>
      </c>
      <c r="I29" s="4" t="s">
        <v>147</v>
      </c>
      <c r="J29" s="23" t="s">
        <v>100</v>
      </c>
      <c r="K29" s="23" t="s">
        <v>132</v>
      </c>
      <c r="L29" s="23" t="s">
        <v>101</v>
      </c>
      <c r="M29" s="23" t="s">
        <v>102</v>
      </c>
      <c r="N29" s="23" t="s">
        <v>191</v>
      </c>
      <c r="O29" s="23"/>
      <c r="P29" s="23" t="s">
        <v>86</v>
      </c>
      <c r="V29" s="2">
        <v>2</v>
      </c>
      <c r="W29" s="2">
        <v>2</v>
      </c>
      <c r="Y29" s="2">
        <v>5</v>
      </c>
      <c r="AL29" s="2" t="s">
        <v>89</v>
      </c>
      <c r="AM29" s="2">
        <v>1</v>
      </c>
      <c r="AN29" s="2">
        <v>1</v>
      </c>
    </row>
    <row r="30" spans="1:66" ht="102" customHeight="1" x14ac:dyDescent="0.2">
      <c r="A30" s="2" t="s">
        <v>8</v>
      </c>
      <c r="B30" s="2" t="s">
        <v>9</v>
      </c>
      <c r="C30" s="2">
        <v>2200</v>
      </c>
      <c r="D30" s="2">
        <v>2210</v>
      </c>
      <c r="E30" s="3">
        <f t="shared" si="2"/>
        <v>670.56000000000006</v>
      </c>
      <c r="F30" s="3">
        <f t="shared" si="3"/>
        <v>673.60800000000006</v>
      </c>
      <c r="G30" s="2"/>
      <c r="H30" s="2" t="s">
        <v>141</v>
      </c>
      <c r="I30" s="4" t="s">
        <v>220</v>
      </c>
      <c r="J30" s="23" t="s">
        <v>103</v>
      </c>
      <c r="K30" s="23" t="s">
        <v>132</v>
      </c>
      <c r="L30" s="23" t="s">
        <v>140</v>
      </c>
      <c r="M30" s="23" t="s">
        <v>104</v>
      </c>
      <c r="N30" s="23" t="s">
        <v>145</v>
      </c>
      <c r="O30" s="23" t="s">
        <v>139</v>
      </c>
      <c r="P30" s="2">
        <v>3</v>
      </c>
      <c r="Q30" s="2">
        <v>3</v>
      </c>
      <c r="S30" s="2">
        <v>1</v>
      </c>
      <c r="V30" s="2">
        <v>5</v>
      </c>
      <c r="W30" s="2" t="s">
        <v>66</v>
      </c>
      <c r="Y30" s="2">
        <v>4</v>
      </c>
      <c r="Z30" s="2">
        <v>1</v>
      </c>
      <c r="AA30" s="2">
        <v>2</v>
      </c>
      <c r="AH30" s="2">
        <v>3</v>
      </c>
      <c r="AM30" s="2">
        <v>1</v>
      </c>
    </row>
    <row r="31" spans="1:66" ht="102" customHeight="1" x14ac:dyDescent="0.2">
      <c r="A31" s="2" t="s">
        <v>8</v>
      </c>
      <c r="B31" s="2" t="s">
        <v>9</v>
      </c>
      <c r="C31" s="2">
        <v>2690</v>
      </c>
      <c r="D31" s="2">
        <v>2700</v>
      </c>
      <c r="E31" s="3">
        <f t="shared" si="2"/>
        <v>819.91200000000003</v>
      </c>
      <c r="F31" s="3">
        <f t="shared" si="3"/>
        <v>822.96</v>
      </c>
      <c r="G31" s="2"/>
      <c r="H31" s="2" t="s">
        <v>137</v>
      </c>
      <c r="I31" s="4" t="s">
        <v>221</v>
      </c>
      <c r="J31" s="23" t="s">
        <v>105</v>
      </c>
      <c r="K31" s="23" t="s">
        <v>106</v>
      </c>
      <c r="L31" s="23" t="s">
        <v>107</v>
      </c>
      <c r="M31" s="23" t="s">
        <v>108</v>
      </c>
      <c r="N31" s="23" t="s">
        <v>109</v>
      </c>
      <c r="O31" s="23"/>
      <c r="P31" s="2">
        <v>1</v>
      </c>
      <c r="Q31" s="23" t="s">
        <v>66</v>
      </c>
      <c r="R31" s="2">
        <v>2</v>
      </c>
      <c r="T31" s="2">
        <v>3</v>
      </c>
      <c r="V31" s="2">
        <v>2</v>
      </c>
      <c r="Y31" s="2">
        <v>5</v>
      </c>
      <c r="AH31" s="2">
        <v>2</v>
      </c>
      <c r="AN31" s="2">
        <v>1</v>
      </c>
    </row>
    <row r="32" spans="1:66" ht="102" customHeight="1" x14ac:dyDescent="0.2">
      <c r="A32" s="2" t="s">
        <v>8</v>
      </c>
      <c r="B32" s="2" t="s">
        <v>9</v>
      </c>
      <c r="C32" s="2">
        <v>3740</v>
      </c>
      <c r="D32" s="2">
        <v>3750</v>
      </c>
      <c r="E32" s="3">
        <f t="shared" ref="E32:E36" si="4">C32*0.3048</f>
        <v>1139.952</v>
      </c>
      <c r="F32" s="3">
        <f t="shared" ref="F32:F36" si="5">D32*0.3048</f>
        <v>1143</v>
      </c>
      <c r="G32" s="2"/>
      <c r="H32" s="2" t="s">
        <v>134</v>
      </c>
      <c r="I32" s="4" t="s">
        <v>222</v>
      </c>
      <c r="J32" s="23" t="s">
        <v>110</v>
      </c>
      <c r="K32" s="23" t="s">
        <v>111</v>
      </c>
      <c r="L32" s="23" t="s">
        <v>112</v>
      </c>
      <c r="M32" s="23" t="s">
        <v>113</v>
      </c>
      <c r="N32" s="23" t="s">
        <v>138</v>
      </c>
      <c r="O32" s="23" t="s">
        <v>133</v>
      </c>
      <c r="T32" s="2" t="s">
        <v>89</v>
      </c>
      <c r="Y32" s="2">
        <v>5</v>
      </c>
      <c r="AH32" s="2">
        <v>4</v>
      </c>
      <c r="AM32" s="2">
        <v>2</v>
      </c>
      <c r="AN32" s="2">
        <v>1</v>
      </c>
    </row>
    <row r="33" spans="1:40" ht="102" customHeight="1" x14ac:dyDescent="0.2">
      <c r="A33" s="2" t="s">
        <v>8</v>
      </c>
      <c r="B33" s="2" t="s">
        <v>9</v>
      </c>
      <c r="C33" s="2">
        <v>4210</v>
      </c>
      <c r="D33" s="2">
        <v>4220</v>
      </c>
      <c r="E33" s="3">
        <f t="shared" si="4"/>
        <v>1283.2080000000001</v>
      </c>
      <c r="F33" s="3">
        <f t="shared" si="5"/>
        <v>1286.2560000000001</v>
      </c>
      <c r="G33" s="2"/>
      <c r="H33" s="2" t="s">
        <v>134</v>
      </c>
      <c r="J33" s="4" t="s">
        <v>244</v>
      </c>
      <c r="K33" s="4" t="s">
        <v>223</v>
      </c>
      <c r="L33" s="4" t="s">
        <v>224</v>
      </c>
      <c r="M33" s="4" t="s">
        <v>225</v>
      </c>
      <c r="N33" s="4" t="s">
        <v>226</v>
      </c>
      <c r="O33" s="4" t="s">
        <v>236</v>
      </c>
      <c r="T33" s="2" t="s">
        <v>89</v>
      </c>
      <c r="Y33" s="2">
        <v>5</v>
      </c>
      <c r="AH33" s="2">
        <v>5</v>
      </c>
      <c r="AN33" s="2">
        <v>1</v>
      </c>
    </row>
    <row r="34" spans="1:40" ht="102" customHeight="1" x14ac:dyDescent="0.2">
      <c r="A34" s="2" t="s">
        <v>8</v>
      </c>
      <c r="B34" s="2" t="s">
        <v>9</v>
      </c>
      <c r="C34" s="2">
        <v>4500</v>
      </c>
      <c r="D34" s="2">
        <v>4510</v>
      </c>
      <c r="E34" s="3">
        <f t="shared" si="4"/>
        <v>1371.6000000000001</v>
      </c>
      <c r="F34" s="3">
        <f t="shared" si="5"/>
        <v>1374.6480000000001</v>
      </c>
      <c r="G34" s="2"/>
      <c r="H34" s="2" t="s">
        <v>134</v>
      </c>
      <c r="J34" s="4" t="s">
        <v>245</v>
      </c>
      <c r="K34" s="4" t="s">
        <v>111</v>
      </c>
      <c r="L34" s="4" t="s">
        <v>227</v>
      </c>
      <c r="M34" s="4" t="s">
        <v>228</v>
      </c>
      <c r="N34" s="4" t="s">
        <v>239</v>
      </c>
      <c r="O34" s="4" t="s">
        <v>237</v>
      </c>
      <c r="T34" s="2">
        <v>3</v>
      </c>
      <c r="Y34" s="2">
        <v>5</v>
      </c>
      <c r="AH34" s="2">
        <v>3</v>
      </c>
      <c r="AN34" s="2">
        <v>1</v>
      </c>
    </row>
    <row r="35" spans="1:40" ht="102" customHeight="1" x14ac:dyDescent="0.2">
      <c r="A35" s="2" t="s">
        <v>8</v>
      </c>
      <c r="B35" s="2" t="s">
        <v>9</v>
      </c>
      <c r="C35" s="2">
        <v>5180</v>
      </c>
      <c r="D35" s="2">
        <v>5190</v>
      </c>
      <c r="E35" s="3">
        <f t="shared" si="4"/>
        <v>1578.864</v>
      </c>
      <c r="F35" s="3">
        <f t="shared" si="5"/>
        <v>1581.912</v>
      </c>
      <c r="G35" s="2"/>
      <c r="H35" s="2" t="s">
        <v>135</v>
      </c>
      <c r="J35" s="4" t="s">
        <v>246</v>
      </c>
      <c r="K35" s="4" t="s">
        <v>229</v>
      </c>
      <c r="L35" s="4" t="s">
        <v>230</v>
      </c>
      <c r="M35" s="4" t="s">
        <v>231</v>
      </c>
      <c r="N35" s="4" t="s">
        <v>232</v>
      </c>
      <c r="O35" s="4" t="s">
        <v>133</v>
      </c>
      <c r="P35" s="2">
        <v>3</v>
      </c>
      <c r="T35" s="2">
        <v>2</v>
      </c>
      <c r="V35" s="2">
        <v>5</v>
      </c>
      <c r="W35" s="2" t="s">
        <v>66</v>
      </c>
      <c r="Y35" s="2">
        <v>5</v>
      </c>
      <c r="AA35" s="2">
        <v>3</v>
      </c>
      <c r="AC35" s="2">
        <v>1</v>
      </c>
      <c r="AH35" s="2">
        <v>3</v>
      </c>
      <c r="AJ35" s="2">
        <v>1</v>
      </c>
      <c r="AN35" s="2">
        <v>1</v>
      </c>
    </row>
    <row r="36" spans="1:40" ht="102" customHeight="1" x14ac:dyDescent="0.2">
      <c r="A36" s="2" t="s">
        <v>8</v>
      </c>
      <c r="B36" s="2" t="s">
        <v>9</v>
      </c>
      <c r="C36" s="2">
        <v>5350</v>
      </c>
      <c r="D36" s="2">
        <v>5360</v>
      </c>
      <c r="E36" s="3">
        <f t="shared" si="4"/>
        <v>1630.68</v>
      </c>
      <c r="F36" s="3">
        <f t="shared" si="5"/>
        <v>1633.7280000000001</v>
      </c>
      <c r="G36" s="2"/>
      <c r="H36" s="2" t="s">
        <v>136</v>
      </c>
      <c r="J36" s="4" t="s">
        <v>247</v>
      </c>
      <c r="K36" s="4" t="s">
        <v>233</v>
      </c>
      <c r="L36" s="4" t="s">
        <v>234</v>
      </c>
      <c r="M36" s="4" t="s">
        <v>235</v>
      </c>
      <c r="N36" s="4" t="s">
        <v>238</v>
      </c>
      <c r="O36" s="4" t="s">
        <v>133</v>
      </c>
      <c r="P36" s="2">
        <v>1</v>
      </c>
      <c r="T36" s="2">
        <v>4</v>
      </c>
      <c r="V36" s="2">
        <v>2</v>
      </c>
      <c r="W36" s="2" t="s">
        <v>66</v>
      </c>
      <c r="Y36" s="2">
        <v>5</v>
      </c>
      <c r="AA36" s="2">
        <v>1</v>
      </c>
      <c r="AH36" s="2">
        <v>3</v>
      </c>
      <c r="AN36" s="2">
        <v>1</v>
      </c>
    </row>
  </sheetData>
  <sortState ref="A2:U66">
    <sortCondition ref="B2:B65"/>
    <sortCondition ref="C2:C65"/>
  </sortState>
  <phoneticPr fontId="10" type="noConversion"/>
  <pageMargins left="0.75" right="0.75" top="1" bottom="1" header="0.5" footer="0.5"/>
  <pageSetup paperSize="3" scale="41" fitToHeight="4" orientation="landscape" verticalDpi="1200"/>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abSelected="1" zoomScale="85" zoomScaleNormal="85" zoomScalePageLayoutView="85" workbookViewId="0">
      <selection activeCell="E34" sqref="E34"/>
    </sheetView>
  </sheetViews>
  <sheetFormatPr baseColWidth="10" defaultColWidth="8.83203125" defaultRowHeight="16" x14ac:dyDescent="0.2"/>
  <cols>
    <col min="1" max="1" width="20.6640625" style="7" bestFit="1" customWidth="1"/>
    <col min="2" max="2" width="10.1640625" style="7" bestFit="1" customWidth="1"/>
    <col min="3" max="3" width="21.83203125" style="7" bestFit="1" customWidth="1"/>
    <col min="4" max="4" width="11.83203125" style="7" bestFit="1" customWidth="1"/>
    <col min="5" max="5" width="34" style="7" bestFit="1" customWidth="1"/>
    <col min="6" max="6" width="5.33203125" style="7" bestFit="1" customWidth="1"/>
    <col min="7" max="7" width="8" style="7" bestFit="1" customWidth="1"/>
    <col min="8" max="8" width="8.6640625" style="11" bestFit="1" customWidth="1"/>
    <col min="9" max="9" width="10.33203125" style="11" bestFit="1" customWidth="1"/>
    <col min="10" max="10" width="6.6640625" style="7" bestFit="1" customWidth="1"/>
    <col min="11" max="11" width="8.83203125" style="7" bestFit="1" customWidth="1"/>
    <col min="12" max="12" width="9.5" style="7" bestFit="1" customWidth="1"/>
    <col min="13" max="13" width="11.83203125" style="7" bestFit="1" customWidth="1"/>
    <col min="14" max="14" width="10" style="7" bestFit="1" customWidth="1"/>
    <col min="15" max="15" width="13.6640625" style="7" bestFit="1" customWidth="1"/>
    <col min="16" max="16" width="13" style="7" bestFit="1" customWidth="1"/>
    <col min="17" max="17" width="16.6640625" style="7" bestFit="1" customWidth="1"/>
    <col min="18" max="18" width="128.1640625" style="7" bestFit="1" customWidth="1"/>
    <col min="19" max="19" width="22.1640625" style="7" bestFit="1" customWidth="1"/>
    <col min="20" max="21" width="10.6640625" style="7" bestFit="1" customWidth="1"/>
    <col min="22" max="22" width="79" style="7" bestFit="1" customWidth="1"/>
    <col min="23" max="23" width="70.1640625" style="7" bestFit="1" customWidth="1"/>
    <col min="24" max="24" width="14" style="7" bestFit="1" customWidth="1"/>
    <col min="25" max="25" width="12.33203125" style="7" bestFit="1" customWidth="1"/>
    <col min="26" max="26" width="13.1640625" style="7" bestFit="1" customWidth="1"/>
    <col min="27" max="27" width="35" style="7" bestFit="1" customWidth="1"/>
    <col min="28" max="28" width="4.6640625" style="7" bestFit="1" customWidth="1"/>
    <col min="29" max="29" width="10.1640625" style="7" bestFit="1" customWidth="1"/>
    <col min="30" max="30" width="5.1640625" style="7" bestFit="1" customWidth="1"/>
    <col min="31" max="31" width="12.6640625" style="7" bestFit="1" customWidth="1"/>
    <col min="32" max="32" width="3.83203125" style="7" bestFit="1" customWidth="1"/>
    <col min="33" max="33" width="4.6640625" style="7" bestFit="1" customWidth="1"/>
    <col min="34" max="34" width="12.6640625" style="7" bestFit="1" customWidth="1"/>
    <col min="35" max="35" width="3.83203125" style="7" bestFit="1" customWidth="1"/>
    <col min="36" max="36" width="4.6640625" style="7" bestFit="1" customWidth="1"/>
    <col min="37" max="37" width="12.1640625" style="7" bestFit="1" customWidth="1"/>
    <col min="38" max="38" width="3.83203125" style="7" bestFit="1" customWidth="1"/>
    <col min="39" max="39" width="4.6640625" style="7" bestFit="1" customWidth="1"/>
    <col min="40" max="40" width="12.1640625" style="7" bestFit="1" customWidth="1"/>
    <col min="41" max="41" width="3.83203125" style="7" bestFit="1" customWidth="1"/>
    <col min="42" max="42" width="4.6640625" style="7" bestFit="1" customWidth="1"/>
    <col min="43" max="43" width="14" style="7" bestFit="1" customWidth="1"/>
    <col min="44" max="44" width="3.83203125" style="7" bestFit="1" customWidth="1"/>
    <col min="45" max="45" width="4.6640625" style="7" bestFit="1" customWidth="1"/>
    <col min="46" max="46" width="9.6640625" style="7" bestFit="1" customWidth="1"/>
    <col min="47" max="47" width="3.83203125" style="7" bestFit="1" customWidth="1"/>
    <col min="48" max="48" width="4.6640625" style="7" bestFit="1" customWidth="1"/>
    <col min="49" max="50" width="4.33203125" style="7" bestFit="1" customWidth="1"/>
    <col min="51" max="51" width="6.83203125" style="7" bestFit="1" customWidth="1"/>
    <col min="52" max="52" width="14" style="7" bestFit="1" customWidth="1"/>
    <col min="53" max="53" width="12.33203125" style="7" bestFit="1" customWidth="1"/>
    <col min="54" max="54" width="13.1640625" style="7" bestFit="1" customWidth="1"/>
    <col min="55" max="55" width="3.83203125" style="7" bestFit="1" customWidth="1"/>
    <col min="56" max="56" width="4.6640625" style="7" bestFit="1" customWidth="1"/>
    <col min="57" max="57" width="14.33203125" style="7" bestFit="1" customWidth="1"/>
    <col min="58" max="58" width="5.1640625" style="7" bestFit="1" customWidth="1"/>
    <col min="59" max="59" width="12.6640625" style="7" bestFit="1" customWidth="1"/>
    <col min="60" max="60" width="3.83203125" style="7" bestFit="1" customWidth="1"/>
    <col min="61" max="61" width="4.6640625" style="7" bestFit="1" customWidth="1"/>
    <col min="62" max="62" width="12.6640625" style="7" bestFit="1" customWidth="1"/>
    <col min="63" max="63" width="3.83203125" style="7" bestFit="1" customWidth="1"/>
    <col min="64" max="64" width="4.6640625" style="7" bestFit="1" customWidth="1"/>
    <col min="65" max="65" width="12.1640625" style="7" bestFit="1" customWidth="1"/>
    <col min="66" max="66" width="3.83203125" style="7" bestFit="1" customWidth="1"/>
    <col min="67" max="67" width="4.6640625" style="7" bestFit="1" customWidth="1"/>
    <col min="68" max="68" width="12.1640625" style="7" bestFit="1" customWidth="1"/>
    <col min="69" max="69" width="3.83203125" style="7" bestFit="1" customWidth="1"/>
    <col min="70" max="70" width="4.6640625" style="7" bestFit="1" customWidth="1"/>
    <col min="71" max="71" width="14" style="7" bestFit="1" customWidth="1"/>
    <col min="72" max="72" width="3.83203125" style="7" bestFit="1" customWidth="1"/>
    <col min="73" max="73" width="4.6640625" style="7" bestFit="1" customWidth="1"/>
    <col min="74" max="74" width="9.6640625" style="7" bestFit="1" customWidth="1"/>
    <col min="75" max="75" width="3.83203125" style="7" bestFit="1" customWidth="1"/>
    <col min="76" max="76" width="4.6640625" style="7" bestFit="1" customWidth="1"/>
    <col min="77" max="78" width="4.33203125" style="7" bestFit="1" customWidth="1"/>
    <col min="79" max="79" width="6.83203125" style="7" bestFit="1" customWidth="1"/>
    <col min="80" max="80" width="14" style="7" bestFit="1" customWidth="1"/>
    <col min="81" max="81" width="12.33203125" style="7" bestFit="1" customWidth="1"/>
    <col min="82" max="82" width="13.1640625" style="7" bestFit="1" customWidth="1"/>
    <col min="83" max="83" width="3.83203125" style="7" bestFit="1" customWidth="1"/>
    <col min="84" max="84" width="4.6640625" style="7" bestFit="1" customWidth="1"/>
    <col min="85" max="85" width="14.33203125" style="7" bestFit="1" customWidth="1"/>
    <col min="86" max="86" width="5.1640625" style="7" bestFit="1" customWidth="1"/>
    <col min="87" max="87" width="12.6640625" style="7" bestFit="1" customWidth="1"/>
    <col min="88" max="88" width="3.83203125" style="7" bestFit="1" customWidth="1"/>
    <col min="89" max="89" width="4.6640625" style="7" bestFit="1" customWidth="1"/>
    <col min="90" max="90" width="12.6640625" style="7" bestFit="1" customWidth="1"/>
    <col min="91" max="91" width="3.83203125" style="7" bestFit="1" customWidth="1"/>
    <col min="92" max="92" width="4.6640625" style="7" bestFit="1" customWidth="1"/>
    <col min="93" max="93" width="12.1640625" style="7" bestFit="1" customWidth="1"/>
    <col min="94" max="94" width="3.83203125" style="7" bestFit="1" customWidth="1"/>
    <col min="95" max="95" width="4.6640625" style="7" bestFit="1" customWidth="1"/>
    <col min="96" max="96" width="12.1640625" style="7" bestFit="1" customWidth="1"/>
    <col min="97" max="97" width="3.83203125" style="7" bestFit="1" customWidth="1"/>
    <col min="98" max="98" width="4.6640625" style="7" bestFit="1" customWidth="1"/>
    <col min="99" max="99" width="14" style="7" bestFit="1" customWidth="1"/>
    <col min="100" max="100" width="3.83203125" style="7" bestFit="1" customWidth="1"/>
    <col min="101" max="101" width="4.6640625" style="7" bestFit="1" customWidth="1"/>
    <col min="102" max="102" width="9.6640625" style="7" bestFit="1" customWidth="1"/>
    <col min="103" max="103" width="3.83203125" style="7" bestFit="1" customWidth="1"/>
    <col min="104" max="104" width="4.6640625" style="7" bestFit="1" customWidth="1"/>
    <col min="105" max="106" width="4.33203125" style="7" bestFit="1" customWidth="1"/>
    <col min="107" max="107" width="6.83203125" style="7" bestFit="1" customWidth="1"/>
    <col min="108" max="108" width="14" style="7" bestFit="1" customWidth="1"/>
    <col min="109" max="109" width="12.33203125" style="7" bestFit="1" customWidth="1"/>
    <col min="110" max="110" width="13.1640625" style="7" bestFit="1" customWidth="1"/>
    <col min="111" max="111" width="3.83203125" style="7" bestFit="1" customWidth="1"/>
    <col min="112" max="112" width="4.6640625" style="7" bestFit="1" customWidth="1"/>
    <col min="113" max="113" width="14.33203125" style="7" bestFit="1" customWidth="1"/>
    <col min="114" max="114" width="5.1640625" style="7" bestFit="1" customWidth="1"/>
    <col min="115" max="115" width="12.6640625" style="7" bestFit="1" customWidth="1"/>
    <col min="116" max="116" width="3.83203125" style="7" bestFit="1" customWidth="1"/>
    <col min="117" max="117" width="4.6640625" style="7" bestFit="1" customWidth="1"/>
    <col min="118" max="118" width="12.6640625" style="7" bestFit="1" customWidth="1"/>
    <col min="119" max="119" width="3.83203125" style="7" bestFit="1" customWidth="1"/>
    <col min="120" max="120" width="4.6640625" style="7" bestFit="1" customWidth="1"/>
    <col min="121" max="121" width="12.1640625" style="7" bestFit="1" customWidth="1"/>
    <col min="122" max="122" width="3.83203125" style="7" bestFit="1" customWidth="1"/>
    <col min="123" max="123" width="4.6640625" style="7" bestFit="1" customWidth="1"/>
    <col min="124" max="124" width="12.1640625" style="7" bestFit="1" customWidth="1"/>
    <col min="125" max="125" width="3.83203125" style="7" bestFit="1" customWidth="1"/>
    <col min="126" max="126" width="4.6640625" style="7" bestFit="1" customWidth="1"/>
    <col min="127" max="127" width="14" style="7" bestFit="1" customWidth="1"/>
    <col min="128" max="128" width="3.83203125" style="7" bestFit="1" customWidth="1"/>
    <col min="129" max="129" width="4.6640625" style="7" bestFit="1" customWidth="1"/>
    <col min="130" max="130" width="9.6640625" style="7" bestFit="1" customWidth="1"/>
    <col min="131" max="131" width="3.83203125" style="7" bestFit="1" customWidth="1"/>
    <col min="132" max="132" width="4.6640625" style="7" bestFit="1" customWidth="1"/>
    <col min="133" max="134" width="4.33203125" style="7" bestFit="1" customWidth="1"/>
    <col min="135" max="135" width="6.83203125" style="7" bestFit="1" customWidth="1"/>
    <col min="136" max="136" width="14" style="7" bestFit="1" customWidth="1"/>
    <col min="137" max="137" width="12.33203125" style="7" bestFit="1" customWidth="1"/>
    <col min="138" max="138" width="13.1640625" style="7" bestFit="1" customWidth="1"/>
    <col min="139" max="139" width="3.83203125" style="7" bestFit="1" customWidth="1"/>
    <col min="140" max="140" width="4.6640625" style="7" bestFit="1" customWidth="1"/>
    <col min="141" max="141" width="14.33203125" style="7" bestFit="1" customWidth="1"/>
    <col min="142" max="142" width="5.1640625" style="7" bestFit="1" customWidth="1"/>
    <col min="143" max="143" width="12.6640625" style="7" bestFit="1" customWidth="1"/>
    <col min="144" max="144" width="3.83203125" style="7" bestFit="1" customWidth="1"/>
    <col min="145" max="145" width="4.6640625" style="7" bestFit="1" customWidth="1"/>
    <col min="146" max="146" width="12.6640625" style="7" bestFit="1" customWidth="1"/>
    <col min="147" max="147" width="3.83203125" style="7" bestFit="1" customWidth="1"/>
    <col min="148" max="148" width="4.6640625" style="7" bestFit="1" customWidth="1"/>
    <col min="149" max="149" width="12.1640625" style="7" bestFit="1" customWidth="1"/>
    <col min="150" max="150" width="3.83203125" style="7" bestFit="1" customWidth="1"/>
    <col min="151" max="151" width="4.6640625" style="7" bestFit="1" customWidth="1"/>
    <col min="152" max="152" width="12.1640625" style="7" bestFit="1" customWidth="1"/>
    <col min="153" max="153" width="3.83203125" style="7" bestFit="1" customWidth="1"/>
    <col min="154" max="154" width="4.6640625" style="7" bestFit="1" customWidth="1"/>
    <col min="155" max="155" width="14" style="7" bestFit="1" customWidth="1"/>
    <col min="156" max="156" width="3.83203125" style="7" bestFit="1" customWidth="1"/>
    <col min="157" max="157" width="4.6640625" style="7" bestFit="1" customWidth="1"/>
    <col min="158" max="158" width="9.6640625" style="7" bestFit="1" customWidth="1"/>
    <col min="159" max="159" width="3.83203125" style="7" bestFit="1" customWidth="1"/>
    <col min="160" max="160" width="4.6640625" style="7" bestFit="1" customWidth="1"/>
    <col min="161" max="162" width="4.33203125" style="7" bestFit="1" customWidth="1"/>
    <col min="163" max="163" width="6.83203125" style="7" bestFit="1" customWidth="1"/>
    <col min="164" max="164" width="14" style="7" bestFit="1" customWidth="1"/>
    <col min="165" max="165" width="12.33203125" style="7" bestFit="1" customWidth="1"/>
    <col min="166" max="166" width="13.1640625" style="7" bestFit="1" customWidth="1"/>
    <col min="167" max="167" width="3.83203125" style="7" bestFit="1" customWidth="1"/>
    <col min="168" max="168" width="4.6640625" style="7" bestFit="1" customWidth="1"/>
    <col min="169" max="169" width="14.33203125" style="7" bestFit="1" customWidth="1"/>
    <col min="170" max="170" width="5.1640625" style="7" bestFit="1" customWidth="1"/>
    <col min="171" max="171" width="12.6640625" style="7" bestFit="1" customWidth="1"/>
    <col min="172" max="172" width="3.83203125" style="7" bestFit="1" customWidth="1"/>
    <col min="173" max="173" width="4.6640625" style="7" bestFit="1" customWidth="1"/>
    <col min="174" max="174" width="12.6640625" style="7" bestFit="1" customWidth="1"/>
    <col min="175" max="175" width="3.83203125" style="7" bestFit="1" customWidth="1"/>
    <col min="176" max="176" width="4.6640625" style="7" bestFit="1" customWidth="1"/>
    <col min="177" max="177" width="12.1640625" style="7" bestFit="1" customWidth="1"/>
    <col min="178" max="178" width="3.83203125" style="7" bestFit="1" customWidth="1"/>
    <col min="179" max="179" width="4.6640625" style="7" bestFit="1" customWidth="1"/>
    <col min="180" max="180" width="12.1640625" style="7" bestFit="1" customWidth="1"/>
    <col min="181" max="181" width="3.83203125" style="7" bestFit="1" customWidth="1"/>
    <col min="182" max="182" width="4.6640625" style="7" bestFit="1" customWidth="1"/>
    <col min="183" max="183" width="14" style="7" bestFit="1" customWidth="1"/>
    <col min="184" max="184" width="3.83203125" style="7" bestFit="1" customWidth="1"/>
    <col min="185" max="185" width="4.6640625" style="7" bestFit="1" customWidth="1"/>
    <col min="186" max="186" width="9.6640625" style="7" bestFit="1" customWidth="1"/>
    <col min="187" max="187" width="3.83203125" style="7" bestFit="1" customWidth="1"/>
    <col min="188" max="188" width="4.6640625" style="7" bestFit="1" customWidth="1"/>
    <col min="189" max="190" width="4.33203125" style="7" bestFit="1" customWidth="1"/>
    <col min="191" max="191" width="6.83203125" style="7" bestFit="1" customWidth="1"/>
    <col min="192" max="192" width="4.1640625" style="7" bestFit="1" customWidth="1"/>
    <col min="193" max="16384" width="8.83203125" style="7"/>
  </cols>
  <sheetData>
    <row r="1" spans="1:19" s="8" customFormat="1" x14ac:dyDescent="0.2">
      <c r="A1" s="8" t="s">
        <v>18</v>
      </c>
      <c r="B1" s="8" t="s">
        <v>19</v>
      </c>
      <c r="C1" s="8" t="s">
        <v>20</v>
      </c>
      <c r="D1" s="8" t="s">
        <v>30</v>
      </c>
      <c r="E1" s="8" t="s">
        <v>21</v>
      </c>
      <c r="F1" s="8" t="s">
        <v>22</v>
      </c>
      <c r="G1" s="8" t="s">
        <v>23</v>
      </c>
      <c r="H1" s="14" t="s">
        <v>24</v>
      </c>
      <c r="I1" s="14" t="s">
        <v>25</v>
      </c>
      <c r="J1" s="8" t="s">
        <v>26</v>
      </c>
      <c r="K1" s="8" t="s">
        <v>27</v>
      </c>
      <c r="L1" s="8" t="s">
        <v>40</v>
      </c>
      <c r="M1" s="8" t="s">
        <v>41</v>
      </c>
      <c r="N1" s="8" t="s">
        <v>28</v>
      </c>
      <c r="O1" s="8" t="s">
        <v>42</v>
      </c>
      <c r="P1" s="8" t="s">
        <v>45</v>
      </c>
      <c r="Q1" s="8" t="s">
        <v>43</v>
      </c>
      <c r="R1" s="8" t="s">
        <v>44</v>
      </c>
      <c r="S1" s="8" t="s">
        <v>15</v>
      </c>
    </row>
    <row r="2" spans="1:19" x14ac:dyDescent="0.2">
      <c r="A2" s="10" t="s">
        <v>12</v>
      </c>
      <c r="B2" s="10" t="s">
        <v>13</v>
      </c>
      <c r="C2" s="9" t="s">
        <v>37</v>
      </c>
      <c r="D2" s="9"/>
      <c r="E2" s="12" t="s">
        <v>36</v>
      </c>
      <c r="F2" s="10" t="s">
        <v>16</v>
      </c>
      <c r="G2" s="7" t="s">
        <v>32</v>
      </c>
      <c r="H2" s="11">
        <v>39.965110000000003</v>
      </c>
      <c r="I2" s="11">
        <v>-117.85281999999999</v>
      </c>
      <c r="J2" s="7" t="s">
        <v>31</v>
      </c>
      <c r="L2" s="7">
        <v>2743.9</v>
      </c>
      <c r="M2" s="7">
        <v>1056</v>
      </c>
      <c r="Q2" s="7" t="s">
        <v>46</v>
      </c>
      <c r="R2" s="13" t="s">
        <v>48</v>
      </c>
      <c r="S2" s="7" t="s">
        <v>47</v>
      </c>
    </row>
    <row r="3" spans="1:19" x14ac:dyDescent="0.2">
      <c r="A3" s="10" t="s">
        <v>29</v>
      </c>
      <c r="B3" s="10" t="s">
        <v>10</v>
      </c>
      <c r="C3" s="9" t="s">
        <v>35</v>
      </c>
      <c r="D3" s="9"/>
      <c r="E3" s="12" t="s">
        <v>36</v>
      </c>
      <c r="F3" s="10" t="s">
        <v>16</v>
      </c>
      <c r="G3" s="7" t="s">
        <v>33</v>
      </c>
      <c r="H3" s="11">
        <v>40.564799999999998</v>
      </c>
      <c r="I3" s="11">
        <v>-116.5912</v>
      </c>
      <c r="J3" s="7" t="s">
        <v>31</v>
      </c>
      <c r="K3" s="7">
        <v>1981</v>
      </c>
      <c r="L3" s="7">
        <v>2741</v>
      </c>
      <c r="M3" s="7">
        <v>1649</v>
      </c>
      <c r="O3" s="7">
        <v>155</v>
      </c>
      <c r="P3" s="7">
        <v>155</v>
      </c>
      <c r="Q3" s="7" t="s">
        <v>46</v>
      </c>
      <c r="R3" s="7" t="s">
        <v>49</v>
      </c>
      <c r="S3" s="7" t="s">
        <v>50</v>
      </c>
    </row>
    <row r="4" spans="1:19" x14ac:dyDescent="0.2">
      <c r="A4" s="10" t="s">
        <v>8</v>
      </c>
      <c r="B4" s="10" t="s">
        <v>9</v>
      </c>
      <c r="C4" s="9" t="s">
        <v>35</v>
      </c>
      <c r="D4" s="9"/>
      <c r="E4" s="12" t="s">
        <v>36</v>
      </c>
      <c r="F4" s="10" t="s">
        <v>16</v>
      </c>
      <c r="G4" s="7" t="s">
        <v>33</v>
      </c>
      <c r="H4" s="11">
        <v>40.560499999999998</v>
      </c>
      <c r="I4" s="11">
        <v>-116.6057</v>
      </c>
      <c r="J4" s="7" t="s">
        <v>31</v>
      </c>
      <c r="L4" s="7">
        <v>1808</v>
      </c>
      <c r="M4" s="7">
        <v>1494</v>
      </c>
      <c r="O4" s="7">
        <v>182.2</v>
      </c>
      <c r="P4" s="7">
        <v>144</v>
      </c>
      <c r="Q4" s="7" t="s">
        <v>46</v>
      </c>
      <c r="R4" s="7" t="s">
        <v>49</v>
      </c>
      <c r="S4" s="7" t="s">
        <v>50</v>
      </c>
    </row>
    <row r="5" spans="1:19" x14ac:dyDescent="0.2">
      <c r="A5" s="10" t="s">
        <v>2</v>
      </c>
      <c r="B5" s="10" t="s">
        <v>11</v>
      </c>
      <c r="C5" s="9" t="s">
        <v>38</v>
      </c>
      <c r="D5" s="9"/>
      <c r="E5" s="9" t="s">
        <v>39</v>
      </c>
      <c r="F5" s="10" t="s">
        <v>17</v>
      </c>
      <c r="G5" s="7" t="s">
        <v>34</v>
      </c>
      <c r="H5" s="11">
        <v>38.493299999999998</v>
      </c>
      <c r="I5" s="11">
        <v>-112.84220000000001</v>
      </c>
      <c r="J5" s="7" t="s">
        <v>31</v>
      </c>
      <c r="L5" s="7">
        <v>1862</v>
      </c>
      <c r="M5" s="7">
        <v>1951</v>
      </c>
      <c r="O5" s="7">
        <v>268</v>
      </c>
      <c r="P5" s="7">
        <v>268</v>
      </c>
      <c r="Q5" s="7" t="s">
        <v>46</v>
      </c>
      <c r="R5" s="7" t="s">
        <v>51</v>
      </c>
      <c r="S5" s="7" t="s">
        <v>52</v>
      </c>
    </row>
    <row r="6" spans="1:19" x14ac:dyDescent="0.2">
      <c r="A6" s="10" t="s">
        <v>2</v>
      </c>
      <c r="B6" s="10" t="s">
        <v>3</v>
      </c>
      <c r="C6" s="9" t="s">
        <v>38</v>
      </c>
      <c r="D6" s="9"/>
      <c r="E6" s="9" t="s">
        <v>39</v>
      </c>
      <c r="F6" s="10" t="s">
        <v>17</v>
      </c>
      <c r="G6" s="7" t="s">
        <v>34</v>
      </c>
      <c r="H6" s="11">
        <v>38.449300000000001</v>
      </c>
      <c r="I6" s="11">
        <v>-112.87050000000001</v>
      </c>
      <c r="J6" s="7" t="s">
        <v>31</v>
      </c>
      <c r="L6" s="7">
        <v>2316</v>
      </c>
      <c r="M6" s="7">
        <v>1757</v>
      </c>
      <c r="O6" s="7">
        <v>206</v>
      </c>
      <c r="P6" s="7">
        <v>206</v>
      </c>
      <c r="Q6" s="7" t="s">
        <v>46</v>
      </c>
      <c r="R6" s="7" t="s">
        <v>51</v>
      </c>
      <c r="S6" s="7" t="s">
        <v>52</v>
      </c>
    </row>
  </sheetData>
  <sortState ref="A2:XFD32">
    <sortCondition ref="F2:F32"/>
  </sortState>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Observation Sheet-Cuttings</vt:lpstr>
      <vt:lpstr>Geospatial Data</vt:lpstr>
      <vt:lpstr>'Observation Sheet-Cuttings'!Print_Area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Simmons</dc:creator>
  <cp:lastModifiedBy>Microsoft Office User</cp:lastModifiedBy>
  <cp:lastPrinted>2017-01-24T21:21:52Z</cp:lastPrinted>
  <dcterms:created xsi:type="dcterms:W3CDTF">2012-06-08T17:47:29Z</dcterms:created>
  <dcterms:modified xsi:type="dcterms:W3CDTF">2019-03-01T19:14:13Z</dcterms:modified>
</cp:coreProperties>
</file>