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UPG\Desktop\Energy Storage\For GDR Upload\SeedlingReportFigureData\"/>
    </mc:Choice>
  </mc:AlternateContent>
  <bookViews>
    <workbookView xWindow="0" yWindow="0" windowWidth="8910" windowHeight="5940"/>
  </bookViews>
  <sheets>
    <sheet name="results" sheetId="4" r:id="rId1"/>
    <sheet name="convert" sheetId="1" r:id="rId2"/>
    <sheet name="plot" sheetId="2" r:id="rId3"/>
    <sheet name="mol.wt" sheetId="5" r:id="rId4"/>
  </sheets>
  <definedNames>
    <definedName name="_xlnm._FilterDatabase" localSheetId="1" hidden="1">convert!$A$7:$C$1003</definedName>
    <definedName name="_xlnm._FilterDatabase" localSheetId="0" hidden="1">results!$A$7:$C$1003</definedName>
  </definedNames>
  <calcPr calcId="162913"/>
</workbook>
</file>

<file path=xl/calcChain.xml><?xml version="1.0" encoding="utf-8"?>
<calcChain xmlns="http://schemas.openxmlformats.org/spreadsheetml/2006/main">
  <c r="BC1003" i="1" l="1"/>
  <c r="BC1002" i="1"/>
  <c r="BC1001" i="1"/>
  <c r="BC1000" i="1"/>
  <c r="BC999" i="1"/>
  <c r="BC998" i="1"/>
  <c r="BC997" i="1"/>
  <c r="BC996" i="1"/>
  <c r="BC995" i="1"/>
  <c r="BC994" i="1"/>
  <c r="BC993" i="1"/>
  <c r="BC992" i="1"/>
  <c r="BC991" i="1"/>
  <c r="BC990" i="1"/>
  <c r="BC989" i="1"/>
  <c r="BC988" i="1"/>
  <c r="BC987" i="1"/>
  <c r="BC986" i="1"/>
  <c r="BC985" i="1"/>
  <c r="BC984" i="1"/>
  <c r="BC983" i="1"/>
  <c r="BC982" i="1"/>
  <c r="BC981" i="1"/>
  <c r="BC980" i="1"/>
  <c r="BC979" i="1"/>
  <c r="BC978" i="1"/>
  <c r="BC977" i="1"/>
  <c r="BC976" i="1"/>
  <c r="BC975" i="1"/>
  <c r="BC974" i="1"/>
  <c r="BC973" i="1"/>
  <c r="BC972" i="1"/>
  <c r="BC971" i="1"/>
  <c r="BC970" i="1"/>
  <c r="BC969" i="1"/>
  <c r="BC968" i="1"/>
  <c r="BC967" i="1"/>
  <c r="BC966" i="1"/>
  <c r="BC965" i="1"/>
  <c r="BC964" i="1"/>
  <c r="BC963" i="1"/>
  <c r="BC962" i="1"/>
  <c r="BC961" i="1"/>
  <c r="BC960" i="1"/>
  <c r="BC959" i="1"/>
  <c r="BC958" i="1"/>
  <c r="BC957" i="1"/>
  <c r="BC956" i="1"/>
  <c r="BC955" i="1"/>
  <c r="BC954" i="1"/>
  <c r="BC953" i="1"/>
  <c r="BC952" i="1"/>
  <c r="BC951" i="1"/>
  <c r="BC950" i="1"/>
  <c r="BC949" i="1"/>
  <c r="BC948" i="1"/>
  <c r="BC947" i="1"/>
  <c r="BC946" i="1"/>
  <c r="BC945" i="1"/>
  <c r="BC944" i="1"/>
  <c r="BC943" i="1"/>
  <c r="BC942" i="1"/>
  <c r="BC941" i="1"/>
  <c r="BC940" i="1"/>
  <c r="BC939" i="1"/>
  <c r="BC938" i="1"/>
  <c r="BC937" i="1"/>
  <c r="BC936" i="1"/>
  <c r="BC935" i="1"/>
  <c r="BC934" i="1"/>
  <c r="BC933" i="1"/>
  <c r="BC932" i="1"/>
  <c r="BC931" i="1"/>
  <c r="BC930" i="1"/>
  <c r="BC929" i="1"/>
  <c r="BC928" i="1"/>
  <c r="BC927" i="1"/>
  <c r="BC926" i="1"/>
  <c r="BC925" i="1"/>
  <c r="BC924" i="1"/>
  <c r="BC923" i="1"/>
  <c r="BC922" i="1"/>
  <c r="BC921" i="1"/>
  <c r="BC920" i="1"/>
  <c r="BC919" i="1"/>
  <c r="BC918" i="1"/>
  <c r="BC917" i="1"/>
  <c r="BC916" i="1"/>
  <c r="BC915" i="1"/>
  <c r="BC914" i="1"/>
  <c r="BC913" i="1"/>
  <c r="BC912" i="1"/>
  <c r="BC911" i="1"/>
  <c r="BC910" i="1"/>
  <c r="BC909" i="1"/>
  <c r="BC908" i="1"/>
  <c r="BC907" i="1"/>
  <c r="BC906" i="1"/>
  <c r="BC905" i="1"/>
  <c r="BC904" i="1"/>
  <c r="BC903" i="1"/>
  <c r="BC902" i="1"/>
  <c r="BC901" i="1"/>
  <c r="BC900" i="1"/>
  <c r="BC899" i="1"/>
  <c r="BC898" i="1"/>
  <c r="BC897" i="1"/>
  <c r="BC896" i="1"/>
  <c r="BC895" i="1"/>
  <c r="BC894" i="1"/>
  <c r="BC893" i="1"/>
  <c r="BC892" i="1"/>
  <c r="BC891" i="1"/>
  <c r="BC890" i="1"/>
  <c r="BC889" i="1"/>
  <c r="BC888" i="1"/>
  <c r="BC887" i="1"/>
  <c r="BC886" i="1"/>
  <c r="BC885" i="1"/>
  <c r="BC884" i="1"/>
  <c r="BC883" i="1"/>
  <c r="BC882" i="1"/>
  <c r="BC881" i="1"/>
  <c r="BC880" i="1"/>
  <c r="BC879" i="1"/>
  <c r="BC878" i="1"/>
  <c r="BC877" i="1"/>
  <c r="BC876" i="1"/>
  <c r="BC875" i="1"/>
  <c r="BC874" i="1"/>
  <c r="BC873" i="1"/>
  <c r="BC872" i="1"/>
  <c r="BC871" i="1"/>
  <c r="BC870" i="1"/>
  <c r="BC869" i="1"/>
  <c r="BC868" i="1"/>
  <c r="BC867" i="1"/>
  <c r="BC866" i="1"/>
  <c r="BC865" i="1"/>
  <c r="BC864" i="1"/>
  <c r="BC863" i="1"/>
  <c r="BC862" i="1"/>
  <c r="BC861" i="1"/>
  <c r="BC860" i="1"/>
  <c r="BC859" i="1"/>
  <c r="BC858" i="1"/>
  <c r="BC857" i="1"/>
  <c r="BC856" i="1"/>
  <c r="BC855" i="1"/>
  <c r="BC854" i="1"/>
  <c r="BC853" i="1"/>
  <c r="BC852" i="1"/>
  <c r="BC851" i="1"/>
  <c r="BC850" i="1"/>
  <c r="BC849" i="1"/>
  <c r="BC848" i="1"/>
  <c r="BC847" i="1"/>
  <c r="BC846" i="1"/>
  <c r="BC845" i="1"/>
  <c r="BC844" i="1"/>
  <c r="BC843" i="1"/>
  <c r="BC842" i="1"/>
  <c r="BC841" i="1"/>
  <c r="BC840" i="1"/>
  <c r="BC839" i="1"/>
  <c r="BC838" i="1"/>
  <c r="BC837" i="1"/>
  <c r="BC836" i="1"/>
  <c r="BC835" i="1"/>
  <c r="BC834" i="1"/>
  <c r="BC833" i="1"/>
  <c r="BC832" i="1"/>
  <c r="BC831" i="1"/>
  <c r="BC830" i="1"/>
  <c r="BC829" i="1"/>
  <c r="BC828" i="1"/>
  <c r="BC827" i="1"/>
  <c r="BC826" i="1"/>
  <c r="BC825" i="1"/>
  <c r="BC824" i="1"/>
  <c r="BC823" i="1"/>
  <c r="BC822" i="1"/>
  <c r="BC821" i="1"/>
  <c r="BC820" i="1"/>
  <c r="BC819" i="1"/>
  <c r="BC818" i="1"/>
  <c r="BC817" i="1"/>
  <c r="BC816" i="1"/>
  <c r="BC815" i="1"/>
  <c r="BC814" i="1"/>
  <c r="BC813" i="1"/>
  <c r="BC812" i="1"/>
  <c r="BC811" i="1"/>
  <c r="BC810" i="1"/>
  <c r="BC809" i="1"/>
  <c r="BC808" i="1"/>
  <c r="BC807" i="1"/>
  <c r="BC806" i="1"/>
  <c r="BC805" i="1"/>
  <c r="BC804" i="1"/>
  <c r="BC803" i="1"/>
  <c r="BC802" i="1"/>
  <c r="BC801" i="1"/>
  <c r="BC800" i="1"/>
  <c r="BC799" i="1"/>
  <c r="BC798" i="1"/>
  <c r="BC797" i="1"/>
  <c r="BC796" i="1"/>
  <c r="BC795" i="1"/>
  <c r="BC794" i="1"/>
  <c r="BC793" i="1"/>
  <c r="BC792" i="1"/>
  <c r="BC791" i="1"/>
  <c r="BC790" i="1"/>
  <c r="BC789" i="1"/>
  <c r="BC788" i="1"/>
  <c r="BC787" i="1"/>
  <c r="BC786" i="1"/>
  <c r="BC785" i="1"/>
  <c r="BC784" i="1"/>
  <c r="BC783" i="1"/>
  <c r="BC782" i="1"/>
  <c r="BC781" i="1"/>
  <c r="BC780" i="1"/>
  <c r="BC779" i="1"/>
  <c r="BC778" i="1"/>
  <c r="BC777" i="1"/>
  <c r="BC776" i="1"/>
  <c r="BC775" i="1"/>
  <c r="BC774" i="1"/>
  <c r="BC773" i="1"/>
  <c r="BC772" i="1"/>
  <c r="BC771" i="1"/>
  <c r="BC770" i="1"/>
  <c r="BC769" i="1"/>
  <c r="BC768" i="1"/>
  <c r="BC767" i="1"/>
  <c r="BC766" i="1"/>
  <c r="BC765" i="1"/>
  <c r="BC764" i="1"/>
  <c r="BC763" i="1"/>
  <c r="BC762" i="1"/>
  <c r="BC761" i="1"/>
  <c r="BC760" i="1"/>
  <c r="BC759" i="1"/>
  <c r="BC758" i="1"/>
  <c r="BC757" i="1"/>
  <c r="BC756" i="1"/>
  <c r="BC755" i="1"/>
  <c r="BC754" i="1"/>
  <c r="BC753" i="1"/>
  <c r="BC752" i="1"/>
  <c r="BC751" i="1"/>
  <c r="BC750" i="1"/>
  <c r="BC749" i="1"/>
  <c r="BC748" i="1"/>
  <c r="BC747" i="1"/>
  <c r="BC746" i="1"/>
  <c r="BC745" i="1"/>
  <c r="BC744" i="1"/>
  <c r="BC743" i="1"/>
  <c r="BC742" i="1"/>
  <c r="BC741" i="1"/>
  <c r="BC740" i="1"/>
  <c r="BC739" i="1"/>
  <c r="BC738" i="1"/>
  <c r="BC737" i="1"/>
  <c r="BC736" i="1"/>
  <c r="BC735" i="1"/>
  <c r="BC734" i="1"/>
  <c r="BC733" i="1"/>
  <c r="BC732" i="1"/>
  <c r="BC731" i="1"/>
  <c r="BC730" i="1"/>
  <c r="BC729" i="1"/>
  <c r="BC728" i="1"/>
  <c r="BC727" i="1"/>
  <c r="BC726" i="1"/>
  <c r="BC725" i="1"/>
  <c r="BC724" i="1"/>
  <c r="BC723" i="1"/>
  <c r="BC722" i="1"/>
  <c r="BC721" i="1"/>
  <c r="BC720" i="1"/>
  <c r="BC719" i="1"/>
  <c r="BC718" i="1"/>
  <c r="BC717" i="1"/>
  <c r="BC716" i="1"/>
  <c r="BC715" i="1"/>
  <c r="BC714" i="1"/>
  <c r="BC713" i="1"/>
  <c r="BC712" i="1"/>
  <c r="BC711" i="1"/>
  <c r="BC710" i="1"/>
  <c r="BC709" i="1"/>
  <c r="BC708" i="1"/>
  <c r="BC707" i="1"/>
  <c r="BC706" i="1"/>
  <c r="BC705" i="1"/>
  <c r="BC704" i="1"/>
  <c r="BC703" i="1"/>
  <c r="BC702" i="1"/>
  <c r="BC701" i="1"/>
  <c r="BC700" i="1"/>
  <c r="BC699" i="1"/>
  <c r="BC698" i="1"/>
  <c r="BC697" i="1"/>
  <c r="BC696" i="1"/>
  <c r="BC695" i="1"/>
  <c r="BC694" i="1"/>
  <c r="BC693" i="1"/>
  <c r="BC692" i="1"/>
  <c r="BC691" i="1"/>
  <c r="BC690" i="1"/>
  <c r="BC689" i="1"/>
  <c r="BC688" i="1"/>
  <c r="BC687" i="1"/>
  <c r="BC686" i="1"/>
  <c r="BC685" i="1"/>
  <c r="BC684" i="1"/>
  <c r="BC683" i="1"/>
  <c r="BC682" i="1"/>
  <c r="BC681" i="1"/>
  <c r="BC680" i="1"/>
  <c r="BC679" i="1"/>
  <c r="BC678" i="1"/>
  <c r="BC677" i="1"/>
  <c r="BC676" i="1"/>
  <c r="BC675" i="1"/>
  <c r="BC674" i="1"/>
  <c r="BC673" i="1"/>
  <c r="BC672" i="1"/>
  <c r="BC671" i="1"/>
  <c r="BC670" i="1"/>
  <c r="BC669" i="1"/>
  <c r="BC668" i="1"/>
  <c r="BC667" i="1"/>
  <c r="BC666" i="1"/>
  <c r="BC665" i="1"/>
  <c r="BC664" i="1"/>
  <c r="BC663" i="1"/>
  <c r="BC662" i="1"/>
  <c r="BC661" i="1"/>
  <c r="BC660" i="1"/>
  <c r="BC659" i="1"/>
  <c r="BC658" i="1"/>
  <c r="BC657" i="1"/>
  <c r="BC656" i="1"/>
  <c r="BC655" i="1"/>
  <c r="BC654" i="1"/>
  <c r="BC653" i="1"/>
  <c r="BC652" i="1"/>
  <c r="BC651" i="1"/>
  <c r="BC650" i="1"/>
  <c r="BC649" i="1"/>
  <c r="BC648" i="1"/>
  <c r="BC647" i="1"/>
  <c r="BC646" i="1"/>
  <c r="BC645" i="1"/>
  <c r="BC644" i="1"/>
  <c r="BC643" i="1"/>
  <c r="BC642" i="1"/>
  <c r="BC641" i="1"/>
  <c r="BC640" i="1"/>
  <c r="BC639" i="1"/>
  <c r="BC638" i="1"/>
  <c r="BC637" i="1"/>
  <c r="BC636" i="1"/>
  <c r="BC635" i="1"/>
  <c r="BC634" i="1"/>
  <c r="BC633" i="1"/>
  <c r="BC632" i="1"/>
  <c r="BC631" i="1"/>
  <c r="BC630" i="1"/>
  <c r="BC629" i="1"/>
  <c r="BC628" i="1"/>
  <c r="BC627" i="1"/>
  <c r="BC626" i="1"/>
  <c r="BC625" i="1"/>
  <c r="BC624" i="1"/>
  <c r="BC623" i="1"/>
  <c r="BC622" i="1"/>
  <c r="BC621" i="1"/>
  <c r="BC620" i="1"/>
  <c r="BC619" i="1"/>
  <c r="BC618" i="1"/>
  <c r="BC617" i="1"/>
  <c r="BC616" i="1"/>
  <c r="BC615" i="1"/>
  <c r="BC614" i="1"/>
  <c r="BC613" i="1"/>
  <c r="BC612" i="1"/>
  <c r="BC611" i="1"/>
  <c r="BC610" i="1"/>
  <c r="BC609" i="1"/>
  <c r="BC608" i="1"/>
  <c r="BC607" i="1"/>
  <c r="BC606" i="1"/>
  <c r="BC605" i="1"/>
  <c r="BC604" i="1"/>
  <c r="BC603" i="1"/>
  <c r="BC602" i="1"/>
  <c r="BC601" i="1"/>
  <c r="BC600" i="1"/>
  <c r="BC599" i="1"/>
  <c r="BC598" i="1"/>
  <c r="BC597" i="1"/>
  <c r="BC596" i="1"/>
  <c r="BC595" i="1"/>
  <c r="BC594" i="1"/>
  <c r="BC593" i="1"/>
  <c r="BC592" i="1"/>
  <c r="BC591" i="1"/>
  <c r="BC590" i="1"/>
  <c r="BC589" i="1"/>
  <c r="BC588" i="1"/>
  <c r="BC587" i="1"/>
  <c r="BC586" i="1"/>
  <c r="BC585" i="1"/>
  <c r="BC584" i="1"/>
  <c r="BC583" i="1"/>
  <c r="BC582" i="1"/>
  <c r="BC581" i="1"/>
  <c r="BC580" i="1"/>
  <c r="BC579" i="1"/>
  <c r="BC578" i="1"/>
  <c r="BC577" i="1"/>
  <c r="BC576" i="1"/>
  <c r="BC575" i="1"/>
  <c r="BC574" i="1"/>
  <c r="BC573" i="1"/>
  <c r="BC572" i="1"/>
  <c r="BC571" i="1"/>
  <c r="BC570" i="1"/>
  <c r="BC569" i="1"/>
  <c r="BC568" i="1"/>
  <c r="BC567" i="1"/>
  <c r="BC566" i="1"/>
  <c r="BC565" i="1"/>
  <c r="BC564" i="1"/>
  <c r="BC563" i="1"/>
  <c r="BC562" i="1"/>
  <c r="BC561" i="1"/>
  <c r="BC560" i="1"/>
  <c r="BC559" i="1"/>
  <c r="BC558" i="1"/>
  <c r="BC557" i="1"/>
  <c r="BC556" i="1"/>
  <c r="BC555" i="1"/>
  <c r="BC554" i="1"/>
  <c r="BC553" i="1"/>
  <c r="BC552" i="1"/>
  <c r="BC551" i="1"/>
  <c r="BC550" i="1"/>
  <c r="BC549" i="1"/>
  <c r="BC548" i="1"/>
  <c r="BC547" i="1"/>
  <c r="BC546" i="1"/>
  <c r="BC545" i="1"/>
  <c r="BC544" i="1"/>
  <c r="BC543" i="1"/>
  <c r="BC542" i="1"/>
  <c r="BC541" i="1"/>
  <c r="BC540" i="1"/>
  <c r="BC539" i="1"/>
  <c r="BC538" i="1"/>
  <c r="BC537" i="1"/>
  <c r="BC536" i="1"/>
  <c r="BC535" i="1"/>
  <c r="BC534" i="1"/>
  <c r="BC533" i="1"/>
  <c r="BC532" i="1"/>
  <c r="BC531" i="1"/>
  <c r="BC530" i="1"/>
  <c r="BC529" i="1"/>
  <c r="BC528" i="1"/>
  <c r="BC527" i="1"/>
  <c r="BC526" i="1"/>
  <c r="BC525" i="1"/>
  <c r="BC524" i="1"/>
  <c r="BC523" i="1"/>
  <c r="BC522" i="1"/>
  <c r="BC521" i="1"/>
  <c r="BC520" i="1"/>
  <c r="BC519" i="1"/>
  <c r="BC518" i="1"/>
  <c r="BC517" i="1"/>
  <c r="BC516" i="1"/>
  <c r="BC515" i="1"/>
  <c r="BC514" i="1"/>
  <c r="BC513" i="1"/>
  <c r="BC512" i="1"/>
  <c r="BC511" i="1"/>
  <c r="BC510" i="1"/>
  <c r="BC509" i="1"/>
  <c r="BC508" i="1"/>
  <c r="BC507" i="1"/>
  <c r="BC506" i="1"/>
  <c r="BC505" i="1"/>
  <c r="BC504" i="1"/>
  <c r="BC503" i="1"/>
  <c r="BC502" i="1"/>
  <c r="BC501" i="1"/>
  <c r="BC500" i="1"/>
  <c r="BC499" i="1"/>
  <c r="BC498" i="1"/>
  <c r="BC497" i="1"/>
  <c r="BC496" i="1"/>
  <c r="BC495" i="1"/>
  <c r="BC494" i="1"/>
  <c r="BC493" i="1"/>
  <c r="BC492" i="1"/>
  <c r="BC491" i="1"/>
  <c r="BC490" i="1"/>
  <c r="BC489" i="1"/>
  <c r="BC488" i="1"/>
  <c r="BC487" i="1"/>
  <c r="BC486" i="1"/>
  <c r="BC485" i="1"/>
  <c r="BC484" i="1"/>
  <c r="BC483" i="1"/>
  <c r="BC482" i="1"/>
  <c r="BC481" i="1"/>
  <c r="BC480" i="1"/>
  <c r="BC479" i="1"/>
  <c r="BC478" i="1"/>
  <c r="BC477" i="1"/>
  <c r="BC476" i="1"/>
  <c r="BC475" i="1"/>
  <c r="BC474" i="1"/>
  <c r="BC473" i="1"/>
  <c r="BC472" i="1"/>
  <c r="BC471" i="1"/>
  <c r="BC470" i="1"/>
  <c r="BC469" i="1"/>
  <c r="BC468" i="1"/>
  <c r="BC467" i="1"/>
  <c r="BC466" i="1"/>
  <c r="BC465" i="1"/>
  <c r="BC464" i="1"/>
  <c r="BC463" i="1"/>
  <c r="BC462" i="1"/>
  <c r="BC461" i="1"/>
  <c r="BC460" i="1"/>
  <c r="BC459" i="1"/>
  <c r="BC458" i="1"/>
  <c r="BC457" i="1"/>
  <c r="BC456" i="1"/>
  <c r="BC455" i="1"/>
  <c r="BC454" i="1"/>
  <c r="BC453" i="1"/>
  <c r="BC452" i="1"/>
  <c r="BC451" i="1"/>
  <c r="BC450" i="1"/>
  <c r="BC449" i="1"/>
  <c r="BC448" i="1"/>
  <c r="BC447" i="1"/>
  <c r="BC446" i="1"/>
  <c r="BC445" i="1"/>
  <c r="BC444" i="1"/>
  <c r="BC443" i="1"/>
  <c r="BC442" i="1"/>
  <c r="BC441" i="1"/>
  <c r="BC440" i="1"/>
  <c r="BC439" i="1"/>
  <c r="BC438" i="1"/>
  <c r="BC437" i="1"/>
  <c r="BC436" i="1"/>
  <c r="BC435" i="1"/>
  <c r="BC434" i="1"/>
  <c r="BC433" i="1"/>
  <c r="BC432" i="1"/>
  <c r="BC431" i="1"/>
  <c r="BC430" i="1"/>
  <c r="BC429" i="1"/>
  <c r="BC428" i="1"/>
  <c r="BC427" i="1"/>
  <c r="BC426" i="1"/>
  <c r="BC425" i="1"/>
  <c r="BC424" i="1"/>
  <c r="BC423" i="1"/>
  <c r="BC422" i="1"/>
  <c r="BC421" i="1"/>
  <c r="BC420" i="1"/>
  <c r="BC419" i="1"/>
  <c r="BC418" i="1"/>
  <c r="BC417" i="1"/>
  <c r="BC416" i="1"/>
  <c r="BC415" i="1"/>
  <c r="BC414" i="1"/>
  <c r="BC413" i="1"/>
  <c r="BC412" i="1"/>
  <c r="BC411" i="1"/>
  <c r="BC410" i="1"/>
  <c r="BC409" i="1"/>
  <c r="BC408" i="1"/>
  <c r="BC407" i="1"/>
  <c r="BC406" i="1"/>
  <c r="BC405" i="1"/>
  <c r="BC404" i="1"/>
  <c r="BC403" i="1"/>
  <c r="BC402" i="1"/>
  <c r="BC401" i="1"/>
  <c r="BC400" i="1"/>
  <c r="BC399" i="1"/>
  <c r="BC398" i="1"/>
  <c r="BC397" i="1"/>
  <c r="BC396" i="1"/>
  <c r="BC395" i="1"/>
  <c r="BC394" i="1"/>
  <c r="BC393" i="1"/>
  <c r="BC392" i="1"/>
  <c r="BC391" i="1"/>
  <c r="BC390" i="1"/>
  <c r="BC389" i="1"/>
  <c r="BC388" i="1"/>
  <c r="BC387" i="1"/>
  <c r="BC386" i="1"/>
  <c r="BC385" i="1"/>
  <c r="BC384" i="1"/>
  <c r="BC383" i="1"/>
  <c r="BC382" i="1"/>
  <c r="BC381" i="1"/>
  <c r="BC380" i="1"/>
  <c r="BC379" i="1"/>
  <c r="BC378" i="1"/>
  <c r="BC377" i="1"/>
  <c r="BC376" i="1"/>
  <c r="BC375" i="1"/>
  <c r="BC374" i="1"/>
  <c r="BC373" i="1"/>
  <c r="BC372" i="1"/>
  <c r="BC371" i="1"/>
  <c r="BC370" i="1"/>
  <c r="BC369" i="1"/>
  <c r="BC368" i="1"/>
  <c r="BC367" i="1"/>
  <c r="BC366" i="1"/>
  <c r="BC365" i="1"/>
  <c r="BC364" i="1"/>
  <c r="BC363" i="1"/>
  <c r="BC362" i="1"/>
  <c r="BC361" i="1"/>
  <c r="BC360" i="1"/>
  <c r="BC359" i="1"/>
  <c r="BC358" i="1"/>
  <c r="BC357" i="1"/>
  <c r="BC356" i="1"/>
  <c r="BC355" i="1"/>
  <c r="BC354" i="1"/>
  <c r="BC353" i="1"/>
  <c r="BC352" i="1"/>
  <c r="BC351" i="1"/>
  <c r="BC350" i="1"/>
  <c r="BC349" i="1"/>
  <c r="BC348" i="1"/>
  <c r="BC347" i="1"/>
  <c r="BC346" i="1"/>
  <c r="BC345" i="1"/>
  <c r="BC344" i="1"/>
  <c r="BC343" i="1"/>
  <c r="BC342" i="1"/>
  <c r="BC341" i="1"/>
  <c r="BC340" i="1"/>
  <c r="BC339" i="1"/>
  <c r="BC338" i="1"/>
  <c r="BC337" i="1"/>
  <c r="BC336" i="1"/>
  <c r="BC335" i="1"/>
  <c r="BC334" i="1"/>
  <c r="BC333" i="1"/>
  <c r="BC332" i="1"/>
  <c r="BC331" i="1"/>
  <c r="BC330" i="1"/>
  <c r="BC329" i="1"/>
  <c r="BC328" i="1"/>
  <c r="BC327" i="1"/>
  <c r="BC326" i="1"/>
  <c r="BC325" i="1"/>
  <c r="BC324" i="1"/>
  <c r="BC323" i="1"/>
  <c r="BC322" i="1"/>
  <c r="BC321" i="1"/>
  <c r="BC320" i="1"/>
  <c r="BC319" i="1"/>
  <c r="BC318" i="1"/>
  <c r="BC317" i="1"/>
  <c r="BC316" i="1"/>
  <c r="BC315" i="1"/>
  <c r="BC314" i="1"/>
  <c r="BC313" i="1"/>
  <c r="BC312" i="1"/>
  <c r="BC311" i="1"/>
  <c r="BC310" i="1"/>
  <c r="BC309" i="1"/>
  <c r="BC308" i="1"/>
  <c r="BC307" i="1"/>
  <c r="BC306" i="1"/>
  <c r="BC305" i="1"/>
  <c r="BC304" i="1"/>
  <c r="BC303" i="1"/>
  <c r="BC302" i="1"/>
  <c r="BC301" i="1"/>
  <c r="BC300" i="1"/>
  <c r="BC299" i="1"/>
  <c r="BC298" i="1"/>
  <c r="BC297" i="1"/>
  <c r="BC296" i="1"/>
  <c r="BC295" i="1"/>
  <c r="BC294" i="1"/>
  <c r="BC293" i="1"/>
  <c r="BC292" i="1"/>
  <c r="BC291" i="1"/>
  <c r="BC290" i="1"/>
  <c r="BC289" i="1"/>
  <c r="BC288" i="1"/>
  <c r="BC287" i="1"/>
  <c r="BC286" i="1"/>
  <c r="BC285" i="1"/>
  <c r="BC284" i="1"/>
  <c r="BC283" i="1"/>
  <c r="BC282" i="1"/>
  <c r="BC281" i="1"/>
  <c r="BC280" i="1"/>
  <c r="BC279" i="1"/>
  <c r="BC278" i="1"/>
  <c r="BC277" i="1"/>
  <c r="BC276" i="1"/>
  <c r="BC275" i="1"/>
  <c r="BC274" i="1"/>
  <c r="BC273" i="1"/>
  <c r="BC272" i="1"/>
  <c r="BC271" i="1"/>
  <c r="BC270" i="1"/>
  <c r="BC269" i="1"/>
  <c r="BC268" i="1"/>
  <c r="BC267" i="1"/>
  <c r="BC266" i="1"/>
  <c r="BC265" i="1"/>
  <c r="BC264" i="1"/>
  <c r="BC263" i="1"/>
  <c r="BC262" i="1"/>
  <c r="BC261" i="1"/>
  <c r="BC260" i="1"/>
  <c r="BC259" i="1"/>
  <c r="BC258" i="1"/>
  <c r="BC257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F135" i="1" l="1"/>
  <c r="BF134" i="1"/>
  <c r="BF133" i="1"/>
  <c r="BF132" i="1"/>
  <c r="BF131" i="1"/>
  <c r="BF130" i="1"/>
  <c r="BF129" i="1"/>
  <c r="BF128" i="1"/>
  <c r="BF127" i="1"/>
  <c r="BF126" i="1"/>
  <c r="BF125" i="1"/>
  <c r="BF124" i="1"/>
  <c r="BF123" i="1"/>
  <c r="BF122" i="1"/>
  <c r="BF121" i="1"/>
  <c r="BF120" i="1"/>
  <c r="BF119" i="1"/>
  <c r="BF118" i="1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AV7" i="1"/>
  <c r="AV5" i="1" s="1"/>
  <c r="AU7" i="1"/>
  <c r="AU5" i="1" s="1"/>
  <c r="AT7" i="1"/>
  <c r="AF7" i="1"/>
  <c r="AF5" i="1" s="1"/>
  <c r="AF103" i="1" s="1"/>
  <c r="AE7" i="1"/>
  <c r="AE5" i="1" s="1"/>
  <c r="AD7" i="1"/>
  <c r="AD5" i="1" s="1"/>
  <c r="AC7" i="1"/>
  <c r="AC5" i="1" s="1"/>
  <c r="AB7" i="1"/>
  <c r="AB5" i="1" s="1"/>
  <c r="AA7" i="1"/>
  <c r="AA5" i="1" s="1"/>
  <c r="Z7" i="1"/>
  <c r="Z5" i="1" s="1"/>
  <c r="Y7" i="1"/>
  <c r="Y5" i="1" s="1"/>
  <c r="X7" i="1"/>
  <c r="X5" i="1" s="1"/>
  <c r="AA44" i="1" l="1"/>
  <c r="AA20" i="1"/>
  <c r="AA47" i="1"/>
  <c r="AA61" i="1"/>
  <c r="AF50" i="1"/>
  <c r="AF15" i="1"/>
  <c r="AA52" i="1"/>
  <c r="AA31" i="1"/>
  <c r="AA69" i="1"/>
  <c r="AF34" i="1"/>
  <c r="AA94" i="1"/>
  <c r="AA36" i="1"/>
  <c r="AA95" i="1"/>
  <c r="AE99" i="1"/>
  <c r="AE27" i="1"/>
  <c r="AE16" i="1"/>
  <c r="AE65" i="1"/>
  <c r="AF18" i="1"/>
  <c r="AF31" i="1"/>
  <c r="AF48" i="1"/>
  <c r="AA68" i="1"/>
  <c r="AA98" i="1"/>
  <c r="Z22" i="1"/>
  <c r="X74" i="1"/>
  <c r="X10" i="1"/>
  <c r="X23" i="1"/>
  <c r="X39" i="1"/>
  <c r="AE57" i="1"/>
  <c r="AA77" i="1"/>
  <c r="X112" i="1"/>
  <c r="AE11" i="1"/>
  <c r="X24" i="1"/>
  <c r="X40" i="1"/>
  <c r="AE59" i="1"/>
  <c r="AA85" i="1"/>
  <c r="AE114" i="1"/>
  <c r="AA15" i="1"/>
  <c r="X26" i="1"/>
  <c r="AE43" i="1"/>
  <c r="AA60" i="1"/>
  <c r="X87" i="1"/>
  <c r="AE117" i="1"/>
  <c r="AC50" i="1"/>
  <c r="AC45" i="1"/>
  <c r="AC106" i="1"/>
  <c r="AC101" i="1"/>
  <c r="AC83" i="1"/>
  <c r="AC75" i="1"/>
  <c r="AC58" i="1"/>
  <c r="AC112" i="1"/>
  <c r="AC109" i="1"/>
  <c r="AC100" i="1"/>
  <c r="AC61" i="1"/>
  <c r="AC110" i="1"/>
  <c r="AC107" i="1"/>
  <c r="AC102" i="1"/>
  <c r="AC67" i="1"/>
  <c r="AC59" i="1"/>
  <c r="AC42" i="1"/>
  <c r="AC66" i="1"/>
  <c r="AC13" i="1"/>
  <c r="AC11" i="1"/>
  <c r="AC19" i="1"/>
  <c r="AC111" i="1"/>
  <c r="AC51" i="1"/>
  <c r="AC74" i="1"/>
  <c r="AC43" i="1"/>
  <c r="AC99" i="1"/>
  <c r="AC104" i="1"/>
  <c r="AC77" i="1"/>
  <c r="AC103" i="1"/>
  <c r="AC18" i="1"/>
  <c r="AC35" i="1"/>
  <c r="AC10" i="1"/>
  <c r="AC98" i="1"/>
  <c r="AC90" i="1"/>
  <c r="AC27" i="1"/>
  <c r="AC34" i="1"/>
  <c r="AC26" i="1"/>
  <c r="AC91" i="1"/>
  <c r="AC29" i="1"/>
  <c r="AC22" i="1"/>
  <c r="AC108" i="1"/>
  <c r="AC82" i="1"/>
  <c r="AD116" i="1"/>
  <c r="AD113" i="1"/>
  <c r="AD106" i="1"/>
  <c r="AD92" i="1"/>
  <c r="AD89" i="1"/>
  <c r="AD58" i="1"/>
  <c r="AD33" i="1"/>
  <c r="AD28" i="1"/>
  <c r="AD25" i="1"/>
  <c r="AD17" i="1"/>
  <c r="AD12" i="1"/>
  <c r="AD9" i="1"/>
  <c r="AD109" i="1"/>
  <c r="AD66" i="1"/>
  <c r="AD61" i="1"/>
  <c r="AD53" i="1"/>
  <c r="AD36" i="1"/>
  <c r="AD20" i="1"/>
  <c r="AD95" i="1"/>
  <c r="AD84" i="1"/>
  <c r="AD50" i="1"/>
  <c r="AD45" i="1"/>
  <c r="AD37" i="1"/>
  <c r="AD74" i="1"/>
  <c r="AD105" i="1"/>
  <c r="AD60" i="1"/>
  <c r="AD44" i="1"/>
  <c r="AD68" i="1"/>
  <c r="AD110" i="1"/>
  <c r="AD76" i="1"/>
  <c r="AD49" i="1"/>
  <c r="AD90" i="1"/>
  <c r="AD42" i="1"/>
  <c r="AD69" i="1"/>
  <c r="AD117" i="1"/>
  <c r="AD108" i="1"/>
  <c r="AD57" i="1"/>
  <c r="AD111" i="1"/>
  <c r="AD94" i="1"/>
  <c r="AD85" i="1"/>
  <c r="AD114" i="1"/>
  <c r="AD41" i="1"/>
  <c r="AD34" i="1"/>
  <c r="AD21" i="1"/>
  <c r="AD107" i="1"/>
  <c r="AD81" i="1"/>
  <c r="AD73" i="1"/>
  <c r="AD26" i="1"/>
  <c r="AD13" i="1"/>
  <c r="AD77" i="1"/>
  <c r="AD52" i="1"/>
  <c r="AD18" i="1"/>
  <c r="AD93" i="1"/>
  <c r="AD29" i="1"/>
  <c r="AD10" i="1"/>
  <c r="AD115" i="1"/>
  <c r="AD82" i="1"/>
  <c r="AD65" i="1"/>
  <c r="AU98" i="1"/>
  <c r="AU54" i="1"/>
  <c r="AU42" i="1"/>
  <c r="AU32" i="1"/>
  <c r="AU20" i="1"/>
  <c r="AU8" i="1"/>
  <c r="AU114" i="1"/>
  <c r="AU81" i="1"/>
  <c r="AU69" i="1"/>
  <c r="AU30" i="1"/>
  <c r="AU93" i="1"/>
  <c r="AU60" i="1"/>
  <c r="AU39" i="1"/>
  <c r="AU29" i="1"/>
  <c r="AU17" i="1"/>
  <c r="AU84" i="1"/>
  <c r="AU72" i="1"/>
  <c r="AU63" i="1"/>
  <c r="AU109" i="1"/>
  <c r="AU87" i="1"/>
  <c r="AU36" i="1"/>
  <c r="AU14" i="1"/>
  <c r="AU48" i="1"/>
  <c r="AU57" i="1"/>
  <c r="AU103" i="1"/>
  <c r="AU33" i="1"/>
  <c r="AU66" i="1"/>
  <c r="AU45" i="1"/>
  <c r="AU23" i="1"/>
  <c r="AU78" i="1"/>
  <c r="AU26" i="1"/>
  <c r="AE101" i="1"/>
  <c r="AE80" i="1"/>
  <c r="AE75" i="1"/>
  <c r="AE20" i="1"/>
  <c r="AE112" i="1"/>
  <c r="AE88" i="1"/>
  <c r="AE49" i="1"/>
  <c r="AE41" i="1"/>
  <c r="AE24" i="1"/>
  <c r="AE8" i="1"/>
  <c r="AE115" i="1"/>
  <c r="AE116" i="1"/>
  <c r="AE113" i="1"/>
  <c r="AE97" i="1"/>
  <c r="AE89" i="1"/>
  <c r="AE72" i="1"/>
  <c r="AE33" i="1"/>
  <c r="AE25" i="1"/>
  <c r="AE17" i="1"/>
  <c r="AE9" i="1"/>
  <c r="AE91" i="1"/>
  <c r="AE32" i="1"/>
  <c r="X72" i="1"/>
  <c r="X42" i="1"/>
  <c r="X116" i="1"/>
  <c r="X71" i="1"/>
  <c r="X88" i="1"/>
  <c r="X55" i="1"/>
  <c r="X58" i="1"/>
  <c r="AF109" i="1"/>
  <c r="AF66" i="1"/>
  <c r="AF79" i="1"/>
  <c r="AF32" i="1"/>
  <c r="AF16" i="1"/>
  <c r="AF82" i="1"/>
  <c r="AF105" i="1"/>
  <c r="AF80" i="1"/>
  <c r="AF63" i="1"/>
  <c r="AE40" i="1"/>
  <c r="AF47" i="1"/>
  <c r="X56" i="1"/>
  <c r="AE64" i="1"/>
  <c r="X90" i="1"/>
  <c r="X114" i="1"/>
  <c r="X8" i="1"/>
  <c r="AE48" i="1"/>
  <c r="AE56" i="1"/>
  <c r="AF64" i="1"/>
  <c r="AE73" i="1"/>
  <c r="AE81" i="1"/>
  <c r="AF107" i="1"/>
  <c r="Z54" i="1"/>
  <c r="Z70" i="1"/>
  <c r="Z86" i="1"/>
  <c r="Z38" i="1"/>
  <c r="AA13" i="1"/>
  <c r="AA21" i="1"/>
  <c r="AA29" i="1"/>
  <c r="AA76" i="1"/>
  <c r="AA93" i="1"/>
  <c r="AA79" i="1"/>
  <c r="AA53" i="1"/>
  <c r="AA12" i="1"/>
  <c r="AA28" i="1"/>
  <c r="AA45" i="1"/>
  <c r="AA92" i="1"/>
  <c r="AA96" i="1"/>
  <c r="AA37" i="1"/>
  <c r="AA63" i="1"/>
  <c r="AA84" i="1"/>
  <c r="AA97" i="1"/>
  <c r="AV113" i="1"/>
  <c r="AV105" i="1"/>
  <c r="AV97" i="1"/>
  <c r="AV89" i="1"/>
  <c r="AV110" i="1"/>
  <c r="AV102" i="1"/>
  <c r="AV94" i="1"/>
  <c r="AV115" i="1"/>
  <c r="AV107" i="1"/>
  <c r="AV99" i="1"/>
  <c r="AV91" i="1"/>
  <c r="AV112" i="1"/>
  <c r="AV104" i="1"/>
  <c r="AV96" i="1"/>
  <c r="AV88" i="1"/>
  <c r="AV80" i="1"/>
  <c r="AV72" i="1"/>
  <c r="AV64" i="1"/>
  <c r="AV56" i="1"/>
  <c r="AV48" i="1"/>
  <c r="AV40" i="1"/>
  <c r="AV32" i="1"/>
  <c r="AV24" i="1"/>
  <c r="AV16" i="1"/>
  <c r="AV8" i="1"/>
  <c r="AV117" i="1"/>
  <c r="AV101" i="1"/>
  <c r="AV77" i="1"/>
  <c r="AV74" i="1"/>
  <c r="AV71" i="1"/>
  <c r="AV68" i="1"/>
  <c r="AV65" i="1"/>
  <c r="AV62" i="1"/>
  <c r="AV59" i="1"/>
  <c r="AV13" i="1"/>
  <c r="AV10" i="1"/>
  <c r="AV109" i="1"/>
  <c r="AV33" i="1"/>
  <c r="AV114" i="1"/>
  <c r="AV63" i="1"/>
  <c r="AV51" i="1"/>
  <c r="AV81" i="1"/>
  <c r="AV23" i="1"/>
  <c r="AV11" i="1"/>
  <c r="AV47" i="1"/>
  <c r="AV106" i="1"/>
  <c r="AV90" i="1"/>
  <c r="AV86" i="1"/>
  <c r="AV83" i="1"/>
  <c r="AV37" i="1"/>
  <c r="AV34" i="1"/>
  <c r="AV31" i="1"/>
  <c r="AV28" i="1"/>
  <c r="AV25" i="1"/>
  <c r="AV22" i="1"/>
  <c r="AV19" i="1"/>
  <c r="AV30" i="1"/>
  <c r="AV66" i="1"/>
  <c r="AV54" i="1"/>
  <c r="AV29" i="1"/>
  <c r="AV20" i="1"/>
  <c r="AV53" i="1"/>
  <c r="AV44" i="1"/>
  <c r="AV35" i="1"/>
  <c r="AV111" i="1"/>
  <c r="AV95" i="1"/>
  <c r="AV61" i="1"/>
  <c r="AV58" i="1"/>
  <c r="AV55" i="1"/>
  <c r="AV52" i="1"/>
  <c r="AV49" i="1"/>
  <c r="AV46" i="1"/>
  <c r="AV43" i="1"/>
  <c r="AV42" i="1"/>
  <c r="AV69" i="1"/>
  <c r="AV57" i="1"/>
  <c r="AV84" i="1"/>
  <c r="AV75" i="1"/>
  <c r="AV26" i="1"/>
  <c r="AV14" i="1"/>
  <c r="AV92" i="1"/>
  <c r="AV41" i="1"/>
  <c r="AV116" i="1"/>
  <c r="AV100" i="1"/>
  <c r="AV85" i="1"/>
  <c r="AV82" i="1"/>
  <c r="AV79" i="1"/>
  <c r="AV76" i="1"/>
  <c r="AV73" i="1"/>
  <c r="AV70" i="1"/>
  <c r="AV67" i="1"/>
  <c r="AV21" i="1"/>
  <c r="AV18" i="1"/>
  <c r="AV15" i="1"/>
  <c r="AV12" i="1"/>
  <c r="AV9" i="1"/>
  <c r="AV93" i="1"/>
  <c r="AV45" i="1"/>
  <c r="AV39" i="1"/>
  <c r="AV36" i="1"/>
  <c r="AV27" i="1"/>
  <c r="AV98" i="1"/>
  <c r="AV60" i="1"/>
  <c r="AV103" i="1"/>
  <c r="AV87" i="1"/>
  <c r="AV78" i="1"/>
  <c r="AV17" i="1"/>
  <c r="AV108" i="1"/>
  <c r="AV50" i="1"/>
  <c r="AV38" i="1"/>
  <c r="AU12" i="1"/>
  <c r="AU21" i="1"/>
  <c r="AU70" i="1"/>
  <c r="AU73" i="1"/>
  <c r="AU76" i="1"/>
  <c r="AU79" i="1"/>
  <c r="AU82" i="1"/>
  <c r="AU85" i="1"/>
  <c r="AU88" i="1"/>
  <c r="AU46" i="1"/>
  <c r="AU49" i="1"/>
  <c r="AU52" i="1"/>
  <c r="AU55" i="1"/>
  <c r="AU58" i="1"/>
  <c r="AU61" i="1"/>
  <c r="AU64" i="1"/>
  <c r="AU95" i="1"/>
  <c r="AU111" i="1"/>
  <c r="AU15" i="1"/>
  <c r="AU24" i="1"/>
  <c r="AU22" i="1"/>
  <c r="AU25" i="1"/>
  <c r="AU28" i="1"/>
  <c r="AU31" i="1"/>
  <c r="AU34" i="1"/>
  <c r="AU37" i="1"/>
  <c r="AU40" i="1"/>
  <c r="AU86" i="1"/>
  <c r="AU90" i="1"/>
  <c r="AU106" i="1"/>
  <c r="AU9" i="1"/>
  <c r="AU104" i="1"/>
  <c r="AU10" i="1"/>
  <c r="AU13" i="1"/>
  <c r="AU16" i="1"/>
  <c r="AU62" i="1"/>
  <c r="AU65" i="1"/>
  <c r="AU68" i="1"/>
  <c r="AU71" i="1"/>
  <c r="AU74" i="1"/>
  <c r="AU77" i="1"/>
  <c r="AU80" i="1"/>
  <c r="AU101" i="1"/>
  <c r="AU117" i="1"/>
  <c r="AU116" i="1"/>
  <c r="AU108" i="1"/>
  <c r="AU100" i="1"/>
  <c r="AU92" i="1"/>
  <c r="AU113" i="1"/>
  <c r="AU105" i="1"/>
  <c r="AU97" i="1"/>
  <c r="AU89" i="1"/>
  <c r="AU110" i="1"/>
  <c r="AU102" i="1"/>
  <c r="AU94" i="1"/>
  <c r="AU115" i="1"/>
  <c r="AU107" i="1"/>
  <c r="AU99" i="1"/>
  <c r="AU91" i="1"/>
  <c r="AU83" i="1"/>
  <c r="AU75" i="1"/>
  <c r="AU67" i="1"/>
  <c r="AU59" i="1"/>
  <c r="AU51" i="1"/>
  <c r="AU43" i="1"/>
  <c r="AU35" i="1"/>
  <c r="AU27" i="1"/>
  <c r="AU19" i="1"/>
  <c r="AU11" i="1"/>
  <c r="AU18" i="1"/>
  <c r="AU38" i="1"/>
  <c r="AU41" i="1"/>
  <c r="AU44" i="1"/>
  <c r="AU47" i="1"/>
  <c r="AU50" i="1"/>
  <c r="AU53" i="1"/>
  <c r="AU56" i="1"/>
  <c r="AU96" i="1"/>
  <c r="AU112" i="1"/>
  <c r="AB114" i="1"/>
  <c r="AB106" i="1"/>
  <c r="AB98" i="1"/>
  <c r="AB113" i="1"/>
  <c r="AB112" i="1"/>
  <c r="AB111" i="1"/>
  <c r="AB110" i="1"/>
  <c r="AB109" i="1"/>
  <c r="AB108" i="1"/>
  <c r="AB107" i="1"/>
  <c r="AB90" i="1"/>
  <c r="AB82" i="1"/>
  <c r="AB74" i="1"/>
  <c r="AB66" i="1"/>
  <c r="AB58" i="1"/>
  <c r="AB50" i="1"/>
  <c r="AB42" i="1"/>
  <c r="AB34" i="1"/>
  <c r="AB26" i="1"/>
  <c r="AB18" i="1"/>
  <c r="AB10" i="1"/>
  <c r="AB117" i="1"/>
  <c r="AB116" i="1"/>
  <c r="AB115" i="1"/>
  <c r="AB89" i="1"/>
  <c r="AB81" i="1"/>
  <c r="AB73" i="1"/>
  <c r="AB65" i="1"/>
  <c r="AB57" i="1"/>
  <c r="AB49" i="1"/>
  <c r="AB41" i="1"/>
  <c r="AB33" i="1"/>
  <c r="AB25" i="1"/>
  <c r="AB17" i="1"/>
  <c r="AB9" i="1"/>
  <c r="AB88" i="1"/>
  <c r="AB80" i="1"/>
  <c r="AB72" i="1"/>
  <c r="AB64" i="1"/>
  <c r="AB56" i="1"/>
  <c r="AB48" i="1"/>
  <c r="AB40" i="1"/>
  <c r="AB32" i="1"/>
  <c r="AB24" i="1"/>
  <c r="AB16" i="1"/>
  <c r="AB8" i="1"/>
  <c r="AB85" i="1"/>
  <c r="AB77" i="1"/>
  <c r="AB69" i="1"/>
  <c r="AB61" i="1"/>
  <c r="AB53" i="1"/>
  <c r="AB45" i="1"/>
  <c r="AB37" i="1"/>
  <c r="AB29" i="1"/>
  <c r="AB21" i="1"/>
  <c r="AB13" i="1"/>
  <c r="AB105" i="1"/>
  <c r="AB103" i="1"/>
  <c r="AB101" i="1"/>
  <c r="AB99" i="1"/>
  <c r="AB91" i="1"/>
  <c r="AB75" i="1"/>
  <c r="AB59" i="1"/>
  <c r="AB43" i="1"/>
  <c r="AB27" i="1"/>
  <c r="AB11" i="1"/>
  <c r="AB67" i="1"/>
  <c r="AB51" i="1"/>
  <c r="AB35" i="1"/>
  <c r="AB87" i="1"/>
  <c r="AB71" i="1"/>
  <c r="AB55" i="1"/>
  <c r="AB39" i="1"/>
  <c r="AB23" i="1"/>
  <c r="AB94" i="1"/>
  <c r="AB76" i="1"/>
  <c r="AB60" i="1"/>
  <c r="AB28" i="1"/>
  <c r="AB12" i="1"/>
  <c r="AB104" i="1"/>
  <c r="AB100" i="1"/>
  <c r="AB83" i="1"/>
  <c r="AB19" i="1"/>
  <c r="AB95" i="1"/>
  <c r="AB20" i="1"/>
  <c r="AB78" i="1"/>
  <c r="AB62" i="1"/>
  <c r="AB46" i="1"/>
  <c r="AB30" i="1"/>
  <c r="AB14" i="1"/>
  <c r="AB96" i="1"/>
  <c r="AB92" i="1"/>
  <c r="AB44" i="1"/>
  <c r="AB102" i="1"/>
  <c r="AB97" i="1"/>
  <c r="AB93" i="1"/>
  <c r="AB84" i="1"/>
  <c r="AB79" i="1"/>
  <c r="AB63" i="1"/>
  <c r="AB47" i="1"/>
  <c r="AB31" i="1"/>
  <c r="AB15" i="1"/>
  <c r="AB86" i="1"/>
  <c r="AB70" i="1"/>
  <c r="AB54" i="1"/>
  <c r="AB38" i="1"/>
  <c r="AB22" i="1"/>
  <c r="AB68" i="1"/>
  <c r="AB52" i="1"/>
  <c r="AB36" i="1"/>
  <c r="Y117" i="1"/>
  <c r="Y109" i="1"/>
  <c r="Y101" i="1"/>
  <c r="Y93" i="1"/>
  <c r="Y85" i="1"/>
  <c r="Y77" i="1"/>
  <c r="Y69" i="1"/>
  <c r="Y61" i="1"/>
  <c r="Y53" i="1"/>
  <c r="Y45" i="1"/>
  <c r="Y37" i="1"/>
  <c r="Y29" i="1"/>
  <c r="Y21" i="1"/>
  <c r="Y13" i="1"/>
  <c r="Y100" i="1"/>
  <c r="Y99" i="1"/>
  <c r="Y98" i="1"/>
  <c r="Y97" i="1"/>
  <c r="Y96" i="1"/>
  <c r="Y95" i="1"/>
  <c r="Y94" i="1"/>
  <c r="Y92" i="1"/>
  <c r="Y84" i="1"/>
  <c r="Y76" i="1"/>
  <c r="Y68" i="1"/>
  <c r="Y60" i="1"/>
  <c r="Y52" i="1"/>
  <c r="Y44" i="1"/>
  <c r="Y36" i="1"/>
  <c r="Y28" i="1"/>
  <c r="Y20" i="1"/>
  <c r="Y12" i="1"/>
  <c r="Y108" i="1"/>
  <c r="Y107" i="1"/>
  <c r="Y106" i="1"/>
  <c r="Y105" i="1"/>
  <c r="Y104" i="1"/>
  <c r="Y103" i="1"/>
  <c r="Y102" i="1"/>
  <c r="Y91" i="1"/>
  <c r="Y83" i="1"/>
  <c r="Y75" i="1"/>
  <c r="Y67" i="1"/>
  <c r="Y59" i="1"/>
  <c r="Y51" i="1"/>
  <c r="Y43" i="1"/>
  <c r="Y35" i="1"/>
  <c r="Y27" i="1"/>
  <c r="Y19" i="1"/>
  <c r="Y11" i="1"/>
  <c r="Y88" i="1"/>
  <c r="Y80" i="1"/>
  <c r="Y72" i="1"/>
  <c r="Y64" i="1"/>
  <c r="Y56" i="1"/>
  <c r="Y48" i="1"/>
  <c r="Y40" i="1"/>
  <c r="Y32" i="1"/>
  <c r="Y24" i="1"/>
  <c r="Y16" i="1"/>
  <c r="Y8" i="1"/>
  <c r="Y86" i="1"/>
  <c r="Y70" i="1"/>
  <c r="Y54" i="1"/>
  <c r="Y38" i="1"/>
  <c r="Y22" i="1"/>
  <c r="Y78" i="1"/>
  <c r="Y62" i="1"/>
  <c r="Y46" i="1"/>
  <c r="Y30" i="1"/>
  <c r="Y47" i="1"/>
  <c r="Y115" i="1"/>
  <c r="Y113" i="1"/>
  <c r="Y111" i="1"/>
  <c r="Y82" i="1"/>
  <c r="Y66" i="1"/>
  <c r="Y50" i="1"/>
  <c r="Y34" i="1"/>
  <c r="Y18" i="1"/>
  <c r="Y71" i="1"/>
  <c r="Y55" i="1"/>
  <c r="Y39" i="1"/>
  <c r="Y23" i="1"/>
  <c r="Y14" i="1"/>
  <c r="Y15" i="1"/>
  <c r="Y89" i="1"/>
  <c r="Y73" i="1"/>
  <c r="Y57" i="1"/>
  <c r="Y41" i="1"/>
  <c r="Y25" i="1"/>
  <c r="Y9" i="1"/>
  <c r="Y87" i="1"/>
  <c r="Y79" i="1"/>
  <c r="Y63" i="1"/>
  <c r="Y116" i="1"/>
  <c r="Y114" i="1"/>
  <c r="Y112" i="1"/>
  <c r="Y110" i="1"/>
  <c r="Y90" i="1"/>
  <c r="Y74" i="1"/>
  <c r="Y58" i="1"/>
  <c r="Y42" i="1"/>
  <c r="Y26" i="1"/>
  <c r="Y10" i="1"/>
  <c r="Y81" i="1"/>
  <c r="Y65" i="1"/>
  <c r="Y49" i="1"/>
  <c r="Y33" i="1"/>
  <c r="Y17" i="1"/>
  <c r="Y31" i="1"/>
  <c r="Z8" i="1"/>
  <c r="Z24" i="1"/>
  <c r="Z40" i="1"/>
  <c r="Z56" i="1"/>
  <c r="Z72" i="1"/>
  <c r="Z88" i="1"/>
  <c r="AA115" i="1"/>
  <c r="AA107" i="1"/>
  <c r="AA99" i="1"/>
  <c r="AA106" i="1"/>
  <c r="AA105" i="1"/>
  <c r="AA104" i="1"/>
  <c r="AA103" i="1"/>
  <c r="AA102" i="1"/>
  <c r="AA101" i="1"/>
  <c r="AA100" i="1"/>
  <c r="AA91" i="1"/>
  <c r="AA83" i="1"/>
  <c r="AA75" i="1"/>
  <c r="AA67" i="1"/>
  <c r="AA59" i="1"/>
  <c r="AA51" i="1"/>
  <c r="AA43" i="1"/>
  <c r="AA35" i="1"/>
  <c r="AA27" i="1"/>
  <c r="AA19" i="1"/>
  <c r="AA11" i="1"/>
  <c r="AA114" i="1"/>
  <c r="AA113" i="1"/>
  <c r="AA112" i="1"/>
  <c r="AA111" i="1"/>
  <c r="AA110" i="1"/>
  <c r="AA109" i="1"/>
  <c r="AA108" i="1"/>
  <c r="AA90" i="1"/>
  <c r="AA82" i="1"/>
  <c r="AA74" i="1"/>
  <c r="AA66" i="1"/>
  <c r="AA58" i="1"/>
  <c r="AA50" i="1"/>
  <c r="AA42" i="1"/>
  <c r="AA34" i="1"/>
  <c r="AA26" i="1"/>
  <c r="AA18" i="1"/>
  <c r="AA10" i="1"/>
  <c r="AA117" i="1"/>
  <c r="AA116" i="1"/>
  <c r="AA89" i="1"/>
  <c r="AA81" i="1"/>
  <c r="AA73" i="1"/>
  <c r="AA65" i="1"/>
  <c r="AA57" i="1"/>
  <c r="AA49" i="1"/>
  <c r="AA41" i="1"/>
  <c r="AA33" i="1"/>
  <c r="AA25" i="1"/>
  <c r="AA17" i="1"/>
  <c r="AA9" i="1"/>
  <c r="AA86" i="1"/>
  <c r="AA78" i="1"/>
  <c r="AA70" i="1"/>
  <c r="AA62" i="1"/>
  <c r="AA54" i="1"/>
  <c r="AA46" i="1"/>
  <c r="AA38" i="1"/>
  <c r="AA30" i="1"/>
  <c r="AA22" i="1"/>
  <c r="AA14" i="1"/>
  <c r="AA8" i="1"/>
  <c r="AF11" i="1"/>
  <c r="Z17" i="1"/>
  <c r="X19" i="1"/>
  <c r="AA24" i="1"/>
  <c r="AF27" i="1"/>
  <c r="Z33" i="1"/>
  <c r="X35" i="1"/>
  <c r="AE36" i="1"/>
  <c r="AC38" i="1"/>
  <c r="AA40" i="1"/>
  <c r="AF43" i="1"/>
  <c r="Z49" i="1"/>
  <c r="X51" i="1"/>
  <c r="AE52" i="1"/>
  <c r="AC54" i="1"/>
  <c r="AA56" i="1"/>
  <c r="AF59" i="1"/>
  <c r="Z65" i="1"/>
  <c r="X67" i="1"/>
  <c r="AE68" i="1"/>
  <c r="AC70" i="1"/>
  <c r="AA72" i="1"/>
  <c r="AF75" i="1"/>
  <c r="Z81" i="1"/>
  <c r="X83" i="1"/>
  <c r="AE84" i="1"/>
  <c r="AC86" i="1"/>
  <c r="AA88" i="1"/>
  <c r="AF91" i="1"/>
  <c r="AE93" i="1"/>
  <c r="AF95" i="1"/>
  <c r="AF97" i="1"/>
  <c r="AF99" i="1"/>
  <c r="AF101" i="1"/>
  <c r="X104" i="1"/>
  <c r="X106" i="1"/>
  <c r="X108" i="1"/>
  <c r="Z37" i="1"/>
  <c r="Z14" i="1"/>
  <c r="Z30" i="1"/>
  <c r="AF40" i="1"/>
  <c r="Z62" i="1"/>
  <c r="Z78" i="1"/>
  <c r="X80" i="1"/>
  <c r="AF88" i="1"/>
  <c r="AC113" i="1"/>
  <c r="AC105" i="1"/>
  <c r="AC97" i="1"/>
  <c r="AC117" i="1"/>
  <c r="AC116" i="1"/>
  <c r="AC115" i="1"/>
  <c r="AC114" i="1"/>
  <c r="AC89" i="1"/>
  <c r="AC81" i="1"/>
  <c r="AC73" i="1"/>
  <c r="AC65" i="1"/>
  <c r="AC57" i="1"/>
  <c r="AC49" i="1"/>
  <c r="AC41" i="1"/>
  <c r="AC33" i="1"/>
  <c r="AC25" i="1"/>
  <c r="AC17" i="1"/>
  <c r="AC9" i="1"/>
  <c r="AC88" i="1"/>
  <c r="AC80" i="1"/>
  <c r="AC72" i="1"/>
  <c r="AC64" i="1"/>
  <c r="AC56" i="1"/>
  <c r="AC48" i="1"/>
  <c r="AC40" i="1"/>
  <c r="AC32" i="1"/>
  <c r="AC24" i="1"/>
  <c r="AC16" i="1"/>
  <c r="AC8" i="1"/>
  <c r="AC87" i="1"/>
  <c r="AC79" i="1"/>
  <c r="AC71" i="1"/>
  <c r="AC63" i="1"/>
  <c r="AC55" i="1"/>
  <c r="AC47" i="1"/>
  <c r="AC39" i="1"/>
  <c r="AC31" i="1"/>
  <c r="AC23" i="1"/>
  <c r="AC15" i="1"/>
  <c r="AC96" i="1"/>
  <c r="AC95" i="1"/>
  <c r="AC94" i="1"/>
  <c r="AC93" i="1"/>
  <c r="AC92" i="1"/>
  <c r="AC84" i="1"/>
  <c r="AC76" i="1"/>
  <c r="AC68" i="1"/>
  <c r="AC60" i="1"/>
  <c r="AC52" i="1"/>
  <c r="AC44" i="1"/>
  <c r="AC36" i="1"/>
  <c r="AC28" i="1"/>
  <c r="AC20" i="1"/>
  <c r="AC12" i="1"/>
  <c r="AF10" i="1"/>
  <c r="Z16" i="1"/>
  <c r="X18" i="1"/>
  <c r="AE19" i="1"/>
  <c r="AC21" i="1"/>
  <c r="AA23" i="1"/>
  <c r="AF26" i="1"/>
  <c r="Z32" i="1"/>
  <c r="X34" i="1"/>
  <c r="AE35" i="1"/>
  <c r="AC37" i="1"/>
  <c r="AA39" i="1"/>
  <c r="AF42" i="1"/>
  <c r="Z48" i="1"/>
  <c r="X50" i="1"/>
  <c r="AE51" i="1"/>
  <c r="AC53" i="1"/>
  <c r="AA55" i="1"/>
  <c r="AF58" i="1"/>
  <c r="Z64" i="1"/>
  <c r="X66" i="1"/>
  <c r="AE67" i="1"/>
  <c r="AC69" i="1"/>
  <c r="AA71" i="1"/>
  <c r="AF74" i="1"/>
  <c r="Z80" i="1"/>
  <c r="X82" i="1"/>
  <c r="AE83" i="1"/>
  <c r="AC85" i="1"/>
  <c r="AA87" i="1"/>
  <c r="AF90" i="1"/>
  <c r="AE96" i="1"/>
  <c r="AE98" i="1"/>
  <c r="AE100" i="1"/>
  <c r="AE102" i="1"/>
  <c r="AF104" i="1"/>
  <c r="AF106" i="1"/>
  <c r="AF108" i="1"/>
  <c r="X111" i="1"/>
  <c r="X113" i="1"/>
  <c r="X115" i="1"/>
  <c r="X117" i="1"/>
  <c r="Z116" i="1"/>
  <c r="Z108" i="1"/>
  <c r="Z100" i="1"/>
  <c r="Z99" i="1"/>
  <c r="Z98" i="1"/>
  <c r="Z97" i="1"/>
  <c r="Z96" i="1"/>
  <c r="Z95" i="1"/>
  <c r="Z94" i="1"/>
  <c r="Z93" i="1"/>
  <c r="Z92" i="1"/>
  <c r="Z84" i="1"/>
  <c r="Z76" i="1"/>
  <c r="Z68" i="1"/>
  <c r="Z60" i="1"/>
  <c r="Z52" i="1"/>
  <c r="Z44" i="1"/>
  <c r="Z36" i="1"/>
  <c r="Z28" i="1"/>
  <c r="Z20" i="1"/>
  <c r="Z12" i="1"/>
  <c r="Z107" i="1"/>
  <c r="Z106" i="1"/>
  <c r="Z105" i="1"/>
  <c r="Z104" i="1"/>
  <c r="Z103" i="1"/>
  <c r="Z102" i="1"/>
  <c r="Z101" i="1"/>
  <c r="Z91" i="1"/>
  <c r="Z83" i="1"/>
  <c r="Z75" i="1"/>
  <c r="Z67" i="1"/>
  <c r="Z59" i="1"/>
  <c r="Z51" i="1"/>
  <c r="Z43" i="1"/>
  <c r="Z35" i="1"/>
  <c r="Z27" i="1"/>
  <c r="Z19" i="1"/>
  <c r="Z11" i="1"/>
  <c r="Z115" i="1"/>
  <c r="Z114" i="1"/>
  <c r="Z113" i="1"/>
  <c r="Z112" i="1"/>
  <c r="Z111" i="1"/>
  <c r="Z110" i="1"/>
  <c r="Z109" i="1"/>
  <c r="Z90" i="1"/>
  <c r="Z82" i="1"/>
  <c r="Z74" i="1"/>
  <c r="Z66" i="1"/>
  <c r="Z58" i="1"/>
  <c r="Z50" i="1"/>
  <c r="Z42" i="1"/>
  <c r="Z34" i="1"/>
  <c r="Z26" i="1"/>
  <c r="Z18" i="1"/>
  <c r="Z10" i="1"/>
  <c r="Z87" i="1"/>
  <c r="Z79" i="1"/>
  <c r="Z71" i="1"/>
  <c r="Z63" i="1"/>
  <c r="Z55" i="1"/>
  <c r="Z47" i="1"/>
  <c r="Z39" i="1"/>
  <c r="Z31" i="1"/>
  <c r="Z23" i="1"/>
  <c r="Z15" i="1"/>
  <c r="Z53" i="1"/>
  <c r="Z69" i="1"/>
  <c r="AF8" i="1"/>
  <c r="X16" i="1"/>
  <c r="AF24" i="1"/>
  <c r="X32" i="1"/>
  <c r="Z46" i="1"/>
  <c r="X48" i="1"/>
  <c r="AF56" i="1"/>
  <c r="X64" i="1"/>
  <c r="AF72" i="1"/>
  <c r="AE111" i="1"/>
  <c r="AE103" i="1"/>
  <c r="AE95" i="1"/>
  <c r="AE87" i="1"/>
  <c r="AE79" i="1"/>
  <c r="AE71" i="1"/>
  <c r="AE63" i="1"/>
  <c r="AE55" i="1"/>
  <c r="AE47" i="1"/>
  <c r="AE39" i="1"/>
  <c r="AE31" i="1"/>
  <c r="AE23" i="1"/>
  <c r="AE15" i="1"/>
  <c r="AE86" i="1"/>
  <c r="AE78" i="1"/>
  <c r="AE70" i="1"/>
  <c r="AE62" i="1"/>
  <c r="AE54" i="1"/>
  <c r="AE46" i="1"/>
  <c r="AE38" i="1"/>
  <c r="AE30" i="1"/>
  <c r="AE22" i="1"/>
  <c r="AE14" i="1"/>
  <c r="AE85" i="1"/>
  <c r="AE77" i="1"/>
  <c r="AE69" i="1"/>
  <c r="AE61" i="1"/>
  <c r="AE53" i="1"/>
  <c r="AE45" i="1"/>
  <c r="AE37" i="1"/>
  <c r="AE29" i="1"/>
  <c r="AE21" i="1"/>
  <c r="AE13" i="1"/>
  <c r="AE110" i="1"/>
  <c r="AE109" i="1"/>
  <c r="AE108" i="1"/>
  <c r="AE107" i="1"/>
  <c r="AE106" i="1"/>
  <c r="AE105" i="1"/>
  <c r="AE104" i="1"/>
  <c r="AE90" i="1"/>
  <c r="AE82" i="1"/>
  <c r="AE74" i="1"/>
  <c r="AE66" i="1"/>
  <c r="AE58" i="1"/>
  <c r="AE50" i="1"/>
  <c r="AE42" i="1"/>
  <c r="AE34" i="1"/>
  <c r="AE26" i="1"/>
  <c r="AE18" i="1"/>
  <c r="AE10" i="1"/>
  <c r="Z9" i="1"/>
  <c r="X11" i="1"/>
  <c r="AE12" i="1"/>
  <c r="AC14" i="1"/>
  <c r="AA16" i="1"/>
  <c r="AF19" i="1"/>
  <c r="Z25" i="1"/>
  <c r="X27" i="1"/>
  <c r="AE28" i="1"/>
  <c r="AC30" i="1"/>
  <c r="AA32" i="1"/>
  <c r="AF35" i="1"/>
  <c r="Z41" i="1"/>
  <c r="X43" i="1"/>
  <c r="AE44" i="1"/>
  <c r="AC46" i="1"/>
  <c r="AA48" i="1"/>
  <c r="AF51" i="1"/>
  <c r="Z57" i="1"/>
  <c r="X59" i="1"/>
  <c r="AE60" i="1"/>
  <c r="AC62" i="1"/>
  <c r="AA64" i="1"/>
  <c r="AF67" i="1"/>
  <c r="Z73" i="1"/>
  <c r="X75" i="1"/>
  <c r="AE76" i="1"/>
  <c r="AC78" i="1"/>
  <c r="AA80" i="1"/>
  <c r="AF83" i="1"/>
  <c r="Z89" i="1"/>
  <c r="X91" i="1"/>
  <c r="AE92" i="1"/>
  <c r="AE94" i="1"/>
  <c r="AF96" i="1"/>
  <c r="AF98" i="1"/>
  <c r="AF100" i="1"/>
  <c r="X103" i="1"/>
  <c r="X105" i="1"/>
  <c r="X107" i="1"/>
  <c r="X109" i="1"/>
  <c r="Z117" i="1"/>
  <c r="Z21" i="1"/>
  <c r="Z85" i="1"/>
  <c r="X110" i="1"/>
  <c r="X102" i="1"/>
  <c r="X94" i="1"/>
  <c r="X86" i="1"/>
  <c r="X78" i="1"/>
  <c r="X70" i="1"/>
  <c r="X62" i="1"/>
  <c r="X54" i="1"/>
  <c r="X46" i="1"/>
  <c r="X38" i="1"/>
  <c r="X30" i="1"/>
  <c r="X22" i="1"/>
  <c r="X14" i="1"/>
  <c r="X93" i="1"/>
  <c r="X85" i="1"/>
  <c r="X77" i="1"/>
  <c r="X69" i="1"/>
  <c r="X61" i="1"/>
  <c r="X53" i="1"/>
  <c r="X45" i="1"/>
  <c r="X37" i="1"/>
  <c r="X29" i="1"/>
  <c r="X21" i="1"/>
  <c r="X13" i="1"/>
  <c r="X101" i="1"/>
  <c r="X100" i="1"/>
  <c r="X99" i="1"/>
  <c r="X98" i="1"/>
  <c r="X97" i="1"/>
  <c r="X96" i="1"/>
  <c r="X95" i="1"/>
  <c r="X92" i="1"/>
  <c r="X84" i="1"/>
  <c r="X76" i="1"/>
  <c r="X68" i="1"/>
  <c r="X60" i="1"/>
  <c r="X52" i="1"/>
  <c r="X44" i="1"/>
  <c r="X36" i="1"/>
  <c r="X28" i="1"/>
  <c r="X20" i="1"/>
  <c r="X12" i="1"/>
  <c r="X89" i="1"/>
  <c r="X81" i="1"/>
  <c r="X73" i="1"/>
  <c r="X65" i="1"/>
  <c r="X57" i="1"/>
  <c r="X49" i="1"/>
  <c r="X41" i="1"/>
  <c r="X33" i="1"/>
  <c r="X25" i="1"/>
  <c r="X17" i="1"/>
  <c r="X9" i="1"/>
  <c r="AF110" i="1"/>
  <c r="AF102" i="1"/>
  <c r="AF94" i="1"/>
  <c r="AF86" i="1"/>
  <c r="AF78" i="1"/>
  <c r="AF70" i="1"/>
  <c r="AF62" i="1"/>
  <c r="AF54" i="1"/>
  <c r="AF46" i="1"/>
  <c r="AF38" i="1"/>
  <c r="AF30" i="1"/>
  <c r="AF22" i="1"/>
  <c r="AF14" i="1"/>
  <c r="AF85" i="1"/>
  <c r="AF77" i="1"/>
  <c r="AF69" i="1"/>
  <c r="AF61" i="1"/>
  <c r="AF53" i="1"/>
  <c r="AF45" i="1"/>
  <c r="AF37" i="1"/>
  <c r="AF29" i="1"/>
  <c r="AF21" i="1"/>
  <c r="AF13" i="1"/>
  <c r="AF93" i="1"/>
  <c r="AF92" i="1"/>
  <c r="AF84" i="1"/>
  <c r="AF76" i="1"/>
  <c r="AF68" i="1"/>
  <c r="AF60" i="1"/>
  <c r="AF52" i="1"/>
  <c r="AF44" i="1"/>
  <c r="AF36" i="1"/>
  <c r="AF28" i="1"/>
  <c r="AF20" i="1"/>
  <c r="AF12" i="1"/>
  <c r="AF117" i="1"/>
  <c r="AF116" i="1"/>
  <c r="AF115" i="1"/>
  <c r="AF114" i="1"/>
  <c r="AF113" i="1"/>
  <c r="AF112" i="1"/>
  <c r="AF111" i="1"/>
  <c r="AF89" i="1"/>
  <c r="AF81" i="1"/>
  <c r="AF73" i="1"/>
  <c r="AF65" i="1"/>
  <c r="AF57" i="1"/>
  <c r="AF49" i="1"/>
  <c r="AF41" i="1"/>
  <c r="AF33" i="1"/>
  <c r="AF25" i="1"/>
  <c r="AF17" i="1"/>
  <c r="AF9" i="1"/>
  <c r="Z13" i="1"/>
  <c r="X15" i="1"/>
  <c r="AF23" i="1"/>
  <c r="Z29" i="1"/>
  <c r="X31" i="1"/>
  <c r="AF39" i="1"/>
  <c r="Z45" i="1"/>
  <c r="X47" i="1"/>
  <c r="AF55" i="1"/>
  <c r="Z61" i="1"/>
  <c r="X63" i="1"/>
  <c r="AF71" i="1"/>
  <c r="Z77" i="1"/>
  <c r="X79" i="1"/>
  <c r="AF87" i="1"/>
  <c r="AD11" i="1"/>
  <c r="AD19" i="1"/>
  <c r="AD27" i="1"/>
  <c r="AD35" i="1"/>
  <c r="AD43" i="1"/>
  <c r="AD51" i="1"/>
  <c r="AD59" i="1"/>
  <c r="AD67" i="1"/>
  <c r="AD75" i="1"/>
  <c r="AD83" i="1"/>
  <c r="AD91" i="1"/>
  <c r="AD97" i="1"/>
  <c r="AD98" i="1"/>
  <c r="AD99" i="1"/>
  <c r="AD100" i="1"/>
  <c r="AD101" i="1"/>
  <c r="AD102" i="1"/>
  <c r="AD103" i="1"/>
  <c r="AD112" i="1"/>
  <c r="AD104" i="1"/>
  <c r="AD96" i="1"/>
  <c r="AD14" i="1"/>
  <c r="AD22" i="1"/>
  <c r="AD30" i="1"/>
  <c r="AD38" i="1"/>
  <c r="AD46" i="1"/>
  <c r="AD54" i="1"/>
  <c r="AD62" i="1"/>
  <c r="AD70" i="1"/>
  <c r="AD78" i="1"/>
  <c r="AD86" i="1"/>
  <c r="AD15" i="1"/>
  <c r="AD23" i="1"/>
  <c r="AD31" i="1"/>
  <c r="AD39" i="1"/>
  <c r="AD47" i="1"/>
  <c r="AD55" i="1"/>
  <c r="AD63" i="1"/>
  <c r="AD71" i="1"/>
  <c r="AD79" i="1"/>
  <c r="AD87" i="1"/>
  <c r="AD8" i="1"/>
  <c r="AD16" i="1"/>
  <c r="AD24" i="1"/>
  <c r="AD32" i="1"/>
  <c r="AD40" i="1"/>
  <c r="AD48" i="1"/>
  <c r="AD56" i="1"/>
  <c r="AD64" i="1"/>
  <c r="AD72" i="1"/>
  <c r="AD80" i="1"/>
  <c r="AD88" i="1"/>
  <c r="AX7" i="1"/>
  <c r="AW7" i="1"/>
  <c r="AS7" i="1"/>
  <c r="AS5" i="1" s="1"/>
  <c r="AR7" i="1"/>
  <c r="AR5" i="1" s="1"/>
  <c r="AQ7" i="1"/>
  <c r="AQ5" i="1" s="1"/>
  <c r="AP7" i="1"/>
  <c r="AP5" i="1" s="1"/>
  <c r="AO7" i="1"/>
  <c r="AO5" i="1" s="1"/>
  <c r="AN7" i="1"/>
  <c r="AN5" i="1" s="1"/>
  <c r="AM7" i="1"/>
  <c r="AM5" i="1" s="1"/>
  <c r="AL7" i="1"/>
  <c r="AL5" i="1" s="1"/>
  <c r="AK7" i="1"/>
  <c r="AK5" i="1" s="1"/>
  <c r="AK73" i="1" s="1"/>
  <c r="AJ7" i="1"/>
  <c r="AJ5" i="1" s="1"/>
  <c r="AI7" i="1"/>
  <c r="AI5" i="1" s="1"/>
  <c r="AH7" i="1"/>
  <c r="AH5" i="1" s="1"/>
  <c r="AG7" i="1"/>
  <c r="AG5" i="1" s="1"/>
  <c r="W7" i="1"/>
  <c r="W5" i="1" s="1"/>
  <c r="V7" i="1"/>
  <c r="V5" i="1" s="1"/>
  <c r="U7" i="1"/>
  <c r="U5" i="1" s="1"/>
  <c r="T7" i="1"/>
  <c r="T5" i="1" s="1"/>
  <c r="S7" i="1"/>
  <c r="S5" i="1" s="1"/>
  <c r="R7" i="1"/>
  <c r="R5" i="1" s="1"/>
  <c r="Q7" i="1"/>
  <c r="Q5" i="1" s="1"/>
  <c r="P7" i="1"/>
  <c r="P5" i="1" s="1"/>
  <c r="O7" i="1"/>
  <c r="O5" i="1" s="1"/>
  <c r="N7" i="1"/>
  <c r="N5" i="1" s="1"/>
  <c r="M7" i="1"/>
  <c r="L7" i="1"/>
  <c r="K7" i="1"/>
  <c r="J7" i="1"/>
  <c r="I7" i="1"/>
  <c r="H7" i="1"/>
  <c r="G7" i="1"/>
  <c r="F7" i="1"/>
  <c r="E7" i="1"/>
  <c r="D7" i="1"/>
  <c r="C7" i="1"/>
  <c r="B7" i="1"/>
  <c r="A7" i="1"/>
  <c r="B11" i="5"/>
  <c r="B6" i="5"/>
  <c r="AT5" i="1" s="1"/>
  <c r="B4" i="5"/>
  <c r="AX117" i="1"/>
  <c r="AW117" i="1"/>
  <c r="L117" i="1"/>
  <c r="K117" i="1"/>
  <c r="J117" i="1"/>
  <c r="I117" i="1"/>
  <c r="H117" i="1"/>
  <c r="G117" i="1"/>
  <c r="F117" i="1"/>
  <c r="E117" i="1"/>
  <c r="D117" i="1"/>
  <c r="C117" i="1"/>
  <c r="B117" i="1"/>
  <c r="AX116" i="1"/>
  <c r="AW116" i="1"/>
  <c r="L116" i="1"/>
  <c r="K116" i="1"/>
  <c r="J116" i="1"/>
  <c r="I116" i="1"/>
  <c r="H116" i="1"/>
  <c r="G116" i="1"/>
  <c r="F116" i="1"/>
  <c r="E116" i="1"/>
  <c r="D116" i="1"/>
  <c r="C116" i="1"/>
  <c r="B116" i="1"/>
  <c r="AX115" i="1"/>
  <c r="AW115" i="1"/>
  <c r="L115" i="1"/>
  <c r="K115" i="1"/>
  <c r="J115" i="1"/>
  <c r="I115" i="1"/>
  <c r="H115" i="1"/>
  <c r="G115" i="1"/>
  <c r="F115" i="1"/>
  <c r="E115" i="1"/>
  <c r="D115" i="1"/>
  <c r="C115" i="1"/>
  <c r="B115" i="1"/>
  <c r="AX114" i="1"/>
  <c r="AW114" i="1"/>
  <c r="L114" i="1"/>
  <c r="K114" i="1"/>
  <c r="J114" i="1"/>
  <c r="I114" i="1"/>
  <c r="H114" i="1"/>
  <c r="G114" i="1"/>
  <c r="F114" i="1"/>
  <c r="E114" i="1"/>
  <c r="D114" i="1"/>
  <c r="C114" i="1"/>
  <c r="B114" i="1"/>
  <c r="AX113" i="1"/>
  <c r="AW113" i="1"/>
  <c r="L113" i="1"/>
  <c r="K113" i="1"/>
  <c r="J113" i="1"/>
  <c r="I113" i="1"/>
  <c r="H113" i="1"/>
  <c r="G113" i="1"/>
  <c r="F113" i="1"/>
  <c r="E113" i="1"/>
  <c r="D113" i="1"/>
  <c r="C113" i="1"/>
  <c r="B113" i="1"/>
  <c r="AX112" i="1"/>
  <c r="AW112" i="1"/>
  <c r="L112" i="1"/>
  <c r="K112" i="1"/>
  <c r="J112" i="1"/>
  <c r="I112" i="1"/>
  <c r="H112" i="1"/>
  <c r="G112" i="1"/>
  <c r="F112" i="1"/>
  <c r="E112" i="1"/>
  <c r="D112" i="1"/>
  <c r="C112" i="1"/>
  <c r="B112" i="1"/>
  <c r="AX111" i="1"/>
  <c r="AW111" i="1"/>
  <c r="L111" i="1"/>
  <c r="K111" i="1"/>
  <c r="J111" i="1"/>
  <c r="I111" i="1"/>
  <c r="H111" i="1"/>
  <c r="G111" i="1"/>
  <c r="F111" i="1"/>
  <c r="E111" i="1"/>
  <c r="D111" i="1"/>
  <c r="C111" i="1"/>
  <c r="B111" i="1"/>
  <c r="AX110" i="1"/>
  <c r="AW110" i="1"/>
  <c r="L110" i="1"/>
  <c r="K110" i="1"/>
  <c r="J110" i="1"/>
  <c r="I110" i="1"/>
  <c r="H110" i="1"/>
  <c r="G110" i="1"/>
  <c r="F110" i="1"/>
  <c r="E110" i="1"/>
  <c r="D110" i="1"/>
  <c r="C110" i="1"/>
  <c r="B110" i="1"/>
  <c r="AX109" i="1"/>
  <c r="AW109" i="1"/>
  <c r="L109" i="1"/>
  <c r="K109" i="1"/>
  <c r="J109" i="1"/>
  <c r="I109" i="1"/>
  <c r="H109" i="1"/>
  <c r="G109" i="1"/>
  <c r="F109" i="1"/>
  <c r="E109" i="1"/>
  <c r="D109" i="1"/>
  <c r="C109" i="1"/>
  <c r="B109" i="1"/>
  <c r="AX108" i="1"/>
  <c r="AW108" i="1"/>
  <c r="L108" i="1"/>
  <c r="K108" i="1"/>
  <c r="J108" i="1"/>
  <c r="I108" i="1"/>
  <c r="H108" i="1"/>
  <c r="G108" i="1"/>
  <c r="F108" i="1"/>
  <c r="E108" i="1"/>
  <c r="D108" i="1"/>
  <c r="C108" i="1"/>
  <c r="B108" i="1"/>
  <c r="AX107" i="1"/>
  <c r="AW107" i="1"/>
  <c r="L107" i="1"/>
  <c r="K107" i="1"/>
  <c r="J107" i="1"/>
  <c r="I107" i="1"/>
  <c r="H107" i="1"/>
  <c r="G107" i="1"/>
  <c r="F107" i="1"/>
  <c r="E107" i="1"/>
  <c r="D107" i="1"/>
  <c r="C107" i="1"/>
  <c r="B107" i="1"/>
  <c r="AX106" i="1"/>
  <c r="AW106" i="1"/>
  <c r="L106" i="1"/>
  <c r="K106" i="1"/>
  <c r="J106" i="1"/>
  <c r="I106" i="1"/>
  <c r="H106" i="1"/>
  <c r="G106" i="1"/>
  <c r="F106" i="1"/>
  <c r="E106" i="1"/>
  <c r="D106" i="1"/>
  <c r="C106" i="1"/>
  <c r="B106" i="1"/>
  <c r="AX105" i="1"/>
  <c r="AW105" i="1"/>
  <c r="L105" i="1"/>
  <c r="K105" i="1"/>
  <c r="J105" i="1"/>
  <c r="I105" i="1"/>
  <c r="H105" i="1"/>
  <c r="G105" i="1"/>
  <c r="F105" i="1"/>
  <c r="E105" i="1"/>
  <c r="D105" i="1"/>
  <c r="C105" i="1"/>
  <c r="B105" i="1"/>
  <c r="AX104" i="1"/>
  <c r="AW104" i="1"/>
  <c r="L104" i="1"/>
  <c r="K104" i="1"/>
  <c r="J104" i="1"/>
  <c r="I104" i="1"/>
  <c r="H104" i="1"/>
  <c r="G104" i="1"/>
  <c r="F104" i="1"/>
  <c r="E104" i="1"/>
  <c r="D104" i="1"/>
  <c r="C104" i="1"/>
  <c r="B104" i="1"/>
  <c r="AX103" i="1"/>
  <c r="AW103" i="1"/>
  <c r="L103" i="1"/>
  <c r="K103" i="1"/>
  <c r="J103" i="1"/>
  <c r="I103" i="1"/>
  <c r="H103" i="1"/>
  <c r="G103" i="1"/>
  <c r="F103" i="1"/>
  <c r="E103" i="1"/>
  <c r="D103" i="1"/>
  <c r="C103" i="1"/>
  <c r="B103" i="1"/>
  <c r="AX102" i="1"/>
  <c r="AW102" i="1"/>
  <c r="L102" i="1"/>
  <c r="K102" i="1"/>
  <c r="J102" i="1"/>
  <c r="I102" i="1"/>
  <c r="H102" i="1"/>
  <c r="G102" i="1"/>
  <c r="F102" i="1"/>
  <c r="E102" i="1"/>
  <c r="D102" i="1"/>
  <c r="C102" i="1"/>
  <c r="B102" i="1"/>
  <c r="AX101" i="1"/>
  <c r="AW101" i="1"/>
  <c r="L101" i="1"/>
  <c r="K101" i="1"/>
  <c r="J101" i="1"/>
  <c r="I101" i="1"/>
  <c r="H101" i="1"/>
  <c r="G101" i="1"/>
  <c r="F101" i="1"/>
  <c r="E101" i="1"/>
  <c r="D101" i="1"/>
  <c r="C101" i="1"/>
  <c r="B101" i="1"/>
  <c r="AX100" i="1"/>
  <c r="AW100" i="1"/>
  <c r="L100" i="1"/>
  <c r="K100" i="1"/>
  <c r="J100" i="1"/>
  <c r="I100" i="1"/>
  <c r="H100" i="1"/>
  <c r="G100" i="1"/>
  <c r="F100" i="1"/>
  <c r="E100" i="1"/>
  <c r="D100" i="1"/>
  <c r="C100" i="1"/>
  <c r="B100" i="1"/>
  <c r="AX99" i="1"/>
  <c r="AW99" i="1"/>
  <c r="L99" i="1"/>
  <c r="K99" i="1"/>
  <c r="J99" i="1"/>
  <c r="I99" i="1"/>
  <c r="H99" i="1"/>
  <c r="G99" i="1"/>
  <c r="F99" i="1"/>
  <c r="E99" i="1"/>
  <c r="D99" i="1"/>
  <c r="C99" i="1"/>
  <c r="B99" i="1"/>
  <c r="A99" i="1"/>
  <c r="AX98" i="1"/>
  <c r="AW98" i="1"/>
  <c r="L98" i="1"/>
  <c r="K98" i="1"/>
  <c r="J98" i="1"/>
  <c r="I98" i="1"/>
  <c r="H98" i="1"/>
  <c r="G98" i="1"/>
  <c r="F98" i="1"/>
  <c r="E98" i="1"/>
  <c r="D98" i="1"/>
  <c r="C98" i="1"/>
  <c r="B98" i="1"/>
  <c r="AX97" i="1"/>
  <c r="AW97" i="1"/>
  <c r="L97" i="1"/>
  <c r="K97" i="1"/>
  <c r="J97" i="1"/>
  <c r="I97" i="1"/>
  <c r="H97" i="1"/>
  <c r="G97" i="1"/>
  <c r="F97" i="1"/>
  <c r="E97" i="1"/>
  <c r="D97" i="1"/>
  <c r="C97" i="1"/>
  <c r="B97" i="1"/>
  <c r="AX96" i="1"/>
  <c r="AW96" i="1"/>
  <c r="L96" i="1"/>
  <c r="K96" i="1"/>
  <c r="J96" i="1"/>
  <c r="I96" i="1"/>
  <c r="H96" i="1"/>
  <c r="G96" i="1"/>
  <c r="F96" i="1"/>
  <c r="E96" i="1"/>
  <c r="D96" i="1"/>
  <c r="C96" i="1"/>
  <c r="B96" i="1"/>
  <c r="AX95" i="1"/>
  <c r="AW95" i="1"/>
  <c r="L95" i="1"/>
  <c r="K95" i="1"/>
  <c r="J95" i="1"/>
  <c r="I95" i="1"/>
  <c r="H95" i="1"/>
  <c r="G95" i="1"/>
  <c r="F95" i="1"/>
  <c r="E95" i="1"/>
  <c r="D95" i="1"/>
  <c r="C95" i="1"/>
  <c r="B95" i="1"/>
  <c r="AX94" i="1"/>
  <c r="AW94" i="1"/>
  <c r="L94" i="1"/>
  <c r="K94" i="1"/>
  <c r="J94" i="1"/>
  <c r="I94" i="1"/>
  <c r="H94" i="1"/>
  <c r="G94" i="1"/>
  <c r="F94" i="1"/>
  <c r="E94" i="1"/>
  <c r="D94" i="1"/>
  <c r="C94" i="1"/>
  <c r="B94" i="1"/>
  <c r="AX93" i="1"/>
  <c r="AW93" i="1"/>
  <c r="L93" i="1"/>
  <c r="K93" i="1"/>
  <c r="J93" i="1"/>
  <c r="I93" i="1"/>
  <c r="H93" i="1"/>
  <c r="G93" i="1"/>
  <c r="F93" i="1"/>
  <c r="E93" i="1"/>
  <c r="D93" i="1"/>
  <c r="C93" i="1"/>
  <c r="B93" i="1"/>
  <c r="A93" i="1"/>
  <c r="AX92" i="1"/>
  <c r="AW92" i="1"/>
  <c r="L92" i="1"/>
  <c r="K92" i="1"/>
  <c r="J92" i="1"/>
  <c r="I92" i="1"/>
  <c r="H92" i="1"/>
  <c r="G92" i="1"/>
  <c r="F92" i="1"/>
  <c r="E92" i="1"/>
  <c r="D92" i="1"/>
  <c r="C92" i="1"/>
  <c r="B92" i="1"/>
  <c r="AX91" i="1"/>
  <c r="AW91" i="1"/>
  <c r="L91" i="1"/>
  <c r="K91" i="1"/>
  <c r="J91" i="1"/>
  <c r="I91" i="1"/>
  <c r="H91" i="1"/>
  <c r="G91" i="1"/>
  <c r="F91" i="1"/>
  <c r="E91" i="1"/>
  <c r="D91" i="1"/>
  <c r="C91" i="1"/>
  <c r="B91" i="1"/>
  <c r="AX90" i="1"/>
  <c r="AW90" i="1"/>
  <c r="L90" i="1"/>
  <c r="K90" i="1"/>
  <c r="J90" i="1"/>
  <c r="I90" i="1"/>
  <c r="H90" i="1"/>
  <c r="G90" i="1"/>
  <c r="F90" i="1"/>
  <c r="E90" i="1"/>
  <c r="D90" i="1"/>
  <c r="C90" i="1"/>
  <c r="B90" i="1"/>
  <c r="AX89" i="1"/>
  <c r="AW89" i="1"/>
  <c r="L89" i="1"/>
  <c r="K89" i="1"/>
  <c r="J89" i="1"/>
  <c r="I89" i="1"/>
  <c r="H89" i="1"/>
  <c r="G89" i="1"/>
  <c r="F89" i="1"/>
  <c r="E89" i="1"/>
  <c r="D89" i="1"/>
  <c r="C89" i="1"/>
  <c r="B89" i="1"/>
  <c r="AX88" i="1"/>
  <c r="AW88" i="1"/>
  <c r="L88" i="1"/>
  <c r="K88" i="1"/>
  <c r="J88" i="1"/>
  <c r="I88" i="1"/>
  <c r="H88" i="1"/>
  <c r="G88" i="1"/>
  <c r="F88" i="1"/>
  <c r="E88" i="1"/>
  <c r="D88" i="1"/>
  <c r="C88" i="1"/>
  <c r="B88" i="1"/>
  <c r="AX87" i="1"/>
  <c r="AW87" i="1"/>
  <c r="L87" i="1"/>
  <c r="K87" i="1"/>
  <c r="J87" i="1"/>
  <c r="I87" i="1"/>
  <c r="H87" i="1"/>
  <c r="G87" i="1"/>
  <c r="F87" i="1"/>
  <c r="E87" i="1"/>
  <c r="D87" i="1"/>
  <c r="C87" i="1"/>
  <c r="B87" i="1"/>
  <c r="AX86" i="1"/>
  <c r="AW86" i="1"/>
  <c r="L86" i="1"/>
  <c r="K86" i="1"/>
  <c r="J86" i="1"/>
  <c r="I86" i="1"/>
  <c r="H86" i="1"/>
  <c r="G86" i="1"/>
  <c r="F86" i="1"/>
  <c r="E86" i="1"/>
  <c r="D86" i="1"/>
  <c r="C86" i="1"/>
  <c r="B86" i="1"/>
  <c r="AX85" i="1"/>
  <c r="AW85" i="1"/>
  <c r="L85" i="1"/>
  <c r="K85" i="1"/>
  <c r="J85" i="1"/>
  <c r="I85" i="1"/>
  <c r="H85" i="1"/>
  <c r="G85" i="1"/>
  <c r="F85" i="1"/>
  <c r="E85" i="1"/>
  <c r="D85" i="1"/>
  <c r="C85" i="1"/>
  <c r="B85" i="1"/>
  <c r="AX84" i="1"/>
  <c r="AW84" i="1"/>
  <c r="L84" i="1"/>
  <c r="K84" i="1"/>
  <c r="J84" i="1"/>
  <c r="I84" i="1"/>
  <c r="H84" i="1"/>
  <c r="G84" i="1"/>
  <c r="F84" i="1"/>
  <c r="E84" i="1"/>
  <c r="D84" i="1"/>
  <c r="C84" i="1"/>
  <c r="B84" i="1"/>
  <c r="AX83" i="1"/>
  <c r="AW83" i="1"/>
  <c r="L83" i="1"/>
  <c r="K83" i="1"/>
  <c r="J83" i="1"/>
  <c r="I83" i="1"/>
  <c r="H83" i="1"/>
  <c r="G83" i="1"/>
  <c r="F83" i="1"/>
  <c r="E83" i="1"/>
  <c r="D83" i="1"/>
  <c r="C83" i="1"/>
  <c r="B83" i="1"/>
  <c r="AX82" i="1"/>
  <c r="AW82" i="1"/>
  <c r="L82" i="1"/>
  <c r="K82" i="1"/>
  <c r="J82" i="1"/>
  <c r="I82" i="1"/>
  <c r="H82" i="1"/>
  <c r="G82" i="1"/>
  <c r="F82" i="1"/>
  <c r="E82" i="1"/>
  <c r="D82" i="1"/>
  <c r="C82" i="1"/>
  <c r="B82" i="1"/>
  <c r="AX81" i="1"/>
  <c r="AW81" i="1"/>
  <c r="L81" i="1"/>
  <c r="K81" i="1"/>
  <c r="J81" i="1"/>
  <c r="I81" i="1"/>
  <c r="H81" i="1"/>
  <c r="G81" i="1"/>
  <c r="F81" i="1"/>
  <c r="E81" i="1"/>
  <c r="D81" i="1"/>
  <c r="C81" i="1"/>
  <c r="B81" i="1"/>
  <c r="AX80" i="1"/>
  <c r="AW80" i="1"/>
  <c r="L80" i="1"/>
  <c r="K80" i="1"/>
  <c r="J80" i="1"/>
  <c r="I80" i="1"/>
  <c r="H80" i="1"/>
  <c r="G80" i="1"/>
  <c r="F80" i="1"/>
  <c r="E80" i="1"/>
  <c r="D80" i="1"/>
  <c r="C80" i="1"/>
  <c r="B80" i="1"/>
  <c r="AX79" i="1"/>
  <c r="AW79" i="1"/>
  <c r="L79" i="1"/>
  <c r="K79" i="1"/>
  <c r="J79" i="1"/>
  <c r="I79" i="1"/>
  <c r="H79" i="1"/>
  <c r="G79" i="1"/>
  <c r="F79" i="1"/>
  <c r="E79" i="1"/>
  <c r="D79" i="1"/>
  <c r="C79" i="1"/>
  <c r="B79" i="1"/>
  <c r="AX78" i="1"/>
  <c r="AW78" i="1"/>
  <c r="L78" i="1"/>
  <c r="K78" i="1"/>
  <c r="J78" i="1"/>
  <c r="I78" i="1"/>
  <c r="H78" i="1"/>
  <c r="G78" i="1"/>
  <c r="F78" i="1"/>
  <c r="E78" i="1"/>
  <c r="D78" i="1"/>
  <c r="C78" i="1"/>
  <c r="B78" i="1"/>
  <c r="AX77" i="1"/>
  <c r="AW77" i="1"/>
  <c r="L77" i="1"/>
  <c r="K77" i="1"/>
  <c r="J77" i="1"/>
  <c r="I77" i="1"/>
  <c r="H77" i="1"/>
  <c r="G77" i="1"/>
  <c r="F77" i="1"/>
  <c r="E77" i="1"/>
  <c r="D77" i="1"/>
  <c r="C77" i="1"/>
  <c r="B77" i="1"/>
  <c r="AX76" i="1"/>
  <c r="AW76" i="1"/>
  <c r="L76" i="1"/>
  <c r="K76" i="1"/>
  <c r="J76" i="1"/>
  <c r="I76" i="1"/>
  <c r="H76" i="1"/>
  <c r="G76" i="1"/>
  <c r="F76" i="1"/>
  <c r="E76" i="1"/>
  <c r="D76" i="1"/>
  <c r="C76" i="1"/>
  <c r="B76" i="1"/>
  <c r="AX75" i="1"/>
  <c r="AW75" i="1"/>
  <c r="L75" i="1"/>
  <c r="K75" i="1"/>
  <c r="J75" i="1"/>
  <c r="I75" i="1"/>
  <c r="H75" i="1"/>
  <c r="G75" i="1"/>
  <c r="F75" i="1"/>
  <c r="E75" i="1"/>
  <c r="D75" i="1"/>
  <c r="C75" i="1"/>
  <c r="B75" i="1"/>
  <c r="AX74" i="1"/>
  <c r="AW74" i="1"/>
  <c r="L74" i="1"/>
  <c r="K74" i="1"/>
  <c r="J74" i="1"/>
  <c r="I74" i="1"/>
  <c r="H74" i="1"/>
  <c r="G74" i="1"/>
  <c r="F74" i="1"/>
  <c r="E74" i="1"/>
  <c r="D74" i="1"/>
  <c r="C74" i="1"/>
  <c r="B74" i="1"/>
  <c r="AX73" i="1"/>
  <c r="AW73" i="1"/>
  <c r="L73" i="1"/>
  <c r="K73" i="1"/>
  <c r="J73" i="1"/>
  <c r="I73" i="1"/>
  <c r="H73" i="1"/>
  <c r="G73" i="1"/>
  <c r="F73" i="1"/>
  <c r="E73" i="1"/>
  <c r="D73" i="1"/>
  <c r="C73" i="1"/>
  <c r="B73" i="1"/>
  <c r="AX72" i="1"/>
  <c r="AW72" i="1"/>
  <c r="L72" i="1"/>
  <c r="K72" i="1"/>
  <c r="J72" i="1"/>
  <c r="I72" i="1"/>
  <c r="H72" i="1"/>
  <c r="G72" i="1"/>
  <c r="F72" i="1"/>
  <c r="E72" i="1"/>
  <c r="D72" i="1"/>
  <c r="C72" i="1"/>
  <c r="B72" i="1"/>
  <c r="AX71" i="1"/>
  <c r="AW71" i="1"/>
  <c r="L71" i="1"/>
  <c r="K71" i="1"/>
  <c r="J71" i="1"/>
  <c r="I71" i="1"/>
  <c r="H71" i="1"/>
  <c r="G71" i="1"/>
  <c r="F71" i="1"/>
  <c r="E71" i="1"/>
  <c r="D71" i="1"/>
  <c r="C71" i="1"/>
  <c r="B71" i="1"/>
  <c r="AX70" i="1"/>
  <c r="AW70" i="1"/>
  <c r="L70" i="1"/>
  <c r="K70" i="1"/>
  <c r="J70" i="1"/>
  <c r="I70" i="1"/>
  <c r="H70" i="1"/>
  <c r="G70" i="1"/>
  <c r="F70" i="1"/>
  <c r="E70" i="1"/>
  <c r="D70" i="1"/>
  <c r="C70" i="1"/>
  <c r="B70" i="1"/>
  <c r="AX69" i="1"/>
  <c r="AW69" i="1"/>
  <c r="L69" i="1"/>
  <c r="K69" i="1"/>
  <c r="J69" i="1"/>
  <c r="I69" i="1"/>
  <c r="H69" i="1"/>
  <c r="G69" i="1"/>
  <c r="F69" i="1"/>
  <c r="E69" i="1"/>
  <c r="D69" i="1"/>
  <c r="C69" i="1"/>
  <c r="B69" i="1"/>
  <c r="AX68" i="1"/>
  <c r="AW68" i="1"/>
  <c r="L68" i="1"/>
  <c r="K68" i="1"/>
  <c r="J68" i="1"/>
  <c r="I68" i="1"/>
  <c r="H68" i="1"/>
  <c r="G68" i="1"/>
  <c r="F68" i="1"/>
  <c r="E68" i="1"/>
  <c r="D68" i="1"/>
  <c r="C68" i="1"/>
  <c r="B68" i="1"/>
  <c r="AX67" i="1"/>
  <c r="AW67" i="1"/>
  <c r="L67" i="1"/>
  <c r="K67" i="1"/>
  <c r="J67" i="1"/>
  <c r="I67" i="1"/>
  <c r="H67" i="1"/>
  <c r="G67" i="1"/>
  <c r="F67" i="1"/>
  <c r="E67" i="1"/>
  <c r="D67" i="1"/>
  <c r="C67" i="1"/>
  <c r="B67" i="1"/>
  <c r="AX66" i="1"/>
  <c r="AW66" i="1"/>
  <c r="L66" i="1"/>
  <c r="K66" i="1"/>
  <c r="J66" i="1"/>
  <c r="I66" i="1"/>
  <c r="H66" i="1"/>
  <c r="G66" i="1"/>
  <c r="F66" i="1"/>
  <c r="E66" i="1"/>
  <c r="D66" i="1"/>
  <c r="C66" i="1"/>
  <c r="B66" i="1"/>
  <c r="AX65" i="1"/>
  <c r="AW65" i="1"/>
  <c r="L65" i="1"/>
  <c r="K65" i="1"/>
  <c r="J65" i="1"/>
  <c r="I65" i="1"/>
  <c r="H65" i="1"/>
  <c r="G65" i="1"/>
  <c r="F65" i="1"/>
  <c r="E65" i="1"/>
  <c r="D65" i="1"/>
  <c r="C65" i="1"/>
  <c r="B65" i="1"/>
  <c r="AX64" i="1"/>
  <c r="AW64" i="1"/>
  <c r="L64" i="1"/>
  <c r="K64" i="1"/>
  <c r="J64" i="1"/>
  <c r="I64" i="1"/>
  <c r="H64" i="1"/>
  <c r="G64" i="1"/>
  <c r="F64" i="1"/>
  <c r="E64" i="1"/>
  <c r="D64" i="1"/>
  <c r="C64" i="1"/>
  <c r="B64" i="1"/>
  <c r="AX63" i="1"/>
  <c r="AW63" i="1"/>
  <c r="L63" i="1"/>
  <c r="K63" i="1"/>
  <c r="J63" i="1"/>
  <c r="I63" i="1"/>
  <c r="H63" i="1"/>
  <c r="G63" i="1"/>
  <c r="F63" i="1"/>
  <c r="E63" i="1"/>
  <c r="D63" i="1"/>
  <c r="C63" i="1"/>
  <c r="B63" i="1"/>
  <c r="AX62" i="1"/>
  <c r="AW62" i="1"/>
  <c r="L62" i="1"/>
  <c r="K62" i="1"/>
  <c r="J62" i="1"/>
  <c r="I62" i="1"/>
  <c r="H62" i="1"/>
  <c r="G62" i="1"/>
  <c r="F62" i="1"/>
  <c r="E62" i="1"/>
  <c r="D62" i="1"/>
  <c r="C62" i="1"/>
  <c r="B62" i="1"/>
  <c r="AX61" i="1"/>
  <c r="AW61" i="1"/>
  <c r="L61" i="1"/>
  <c r="K61" i="1"/>
  <c r="J61" i="1"/>
  <c r="I61" i="1"/>
  <c r="H61" i="1"/>
  <c r="G61" i="1"/>
  <c r="F61" i="1"/>
  <c r="E61" i="1"/>
  <c r="D61" i="1"/>
  <c r="C61" i="1"/>
  <c r="B61" i="1"/>
  <c r="AX60" i="1"/>
  <c r="AW60" i="1"/>
  <c r="L60" i="1"/>
  <c r="K60" i="1"/>
  <c r="J60" i="1"/>
  <c r="I60" i="1"/>
  <c r="H60" i="1"/>
  <c r="G60" i="1"/>
  <c r="F60" i="1"/>
  <c r="E60" i="1"/>
  <c r="D60" i="1"/>
  <c r="C60" i="1"/>
  <c r="B60" i="1"/>
  <c r="AX59" i="1"/>
  <c r="AW59" i="1"/>
  <c r="L59" i="1"/>
  <c r="K59" i="1"/>
  <c r="J59" i="1"/>
  <c r="I59" i="1"/>
  <c r="H59" i="1"/>
  <c r="G59" i="1"/>
  <c r="F59" i="1"/>
  <c r="E59" i="1"/>
  <c r="D59" i="1"/>
  <c r="C59" i="1"/>
  <c r="B59" i="1"/>
  <c r="AX58" i="1"/>
  <c r="AW58" i="1"/>
  <c r="L58" i="1"/>
  <c r="K58" i="1"/>
  <c r="J58" i="1"/>
  <c r="I58" i="1"/>
  <c r="H58" i="1"/>
  <c r="G58" i="1"/>
  <c r="F58" i="1"/>
  <c r="E58" i="1"/>
  <c r="D58" i="1"/>
  <c r="C58" i="1"/>
  <c r="B58" i="1"/>
  <c r="AX57" i="1"/>
  <c r="AW57" i="1"/>
  <c r="L57" i="1"/>
  <c r="K57" i="1"/>
  <c r="J57" i="1"/>
  <c r="I57" i="1"/>
  <c r="H57" i="1"/>
  <c r="G57" i="1"/>
  <c r="F57" i="1"/>
  <c r="E57" i="1"/>
  <c r="D57" i="1"/>
  <c r="C57" i="1"/>
  <c r="B57" i="1"/>
  <c r="AX56" i="1"/>
  <c r="AW56" i="1"/>
  <c r="L56" i="1"/>
  <c r="K56" i="1"/>
  <c r="J56" i="1"/>
  <c r="I56" i="1"/>
  <c r="H56" i="1"/>
  <c r="G56" i="1"/>
  <c r="F56" i="1"/>
  <c r="E56" i="1"/>
  <c r="D56" i="1"/>
  <c r="C56" i="1"/>
  <c r="B56" i="1"/>
  <c r="AX55" i="1"/>
  <c r="AW55" i="1"/>
  <c r="L55" i="1"/>
  <c r="K55" i="1"/>
  <c r="J55" i="1"/>
  <c r="I55" i="1"/>
  <c r="H55" i="1"/>
  <c r="G55" i="1"/>
  <c r="F55" i="1"/>
  <c r="E55" i="1"/>
  <c r="D55" i="1"/>
  <c r="C55" i="1"/>
  <c r="B55" i="1"/>
  <c r="AX54" i="1"/>
  <c r="AW54" i="1"/>
  <c r="L54" i="1"/>
  <c r="K54" i="1"/>
  <c r="J54" i="1"/>
  <c r="I54" i="1"/>
  <c r="H54" i="1"/>
  <c r="G54" i="1"/>
  <c r="F54" i="1"/>
  <c r="E54" i="1"/>
  <c r="D54" i="1"/>
  <c r="C54" i="1"/>
  <c r="B54" i="1"/>
  <c r="AX53" i="1"/>
  <c r="AW53" i="1"/>
  <c r="L53" i="1"/>
  <c r="K53" i="1"/>
  <c r="J53" i="1"/>
  <c r="I53" i="1"/>
  <c r="H53" i="1"/>
  <c r="G53" i="1"/>
  <c r="F53" i="1"/>
  <c r="E53" i="1"/>
  <c r="D53" i="1"/>
  <c r="C53" i="1"/>
  <c r="B53" i="1"/>
  <c r="AX52" i="1"/>
  <c r="AW52" i="1"/>
  <c r="L52" i="1"/>
  <c r="K52" i="1"/>
  <c r="J52" i="1"/>
  <c r="I52" i="1"/>
  <c r="H52" i="1"/>
  <c r="G52" i="1"/>
  <c r="F52" i="1"/>
  <c r="E52" i="1"/>
  <c r="D52" i="1"/>
  <c r="C52" i="1"/>
  <c r="B52" i="1"/>
  <c r="AX51" i="1"/>
  <c r="AW51" i="1"/>
  <c r="L51" i="1"/>
  <c r="K51" i="1"/>
  <c r="J51" i="1"/>
  <c r="I51" i="1"/>
  <c r="H51" i="1"/>
  <c r="G51" i="1"/>
  <c r="F51" i="1"/>
  <c r="E51" i="1"/>
  <c r="D51" i="1"/>
  <c r="C51" i="1"/>
  <c r="B51" i="1"/>
  <c r="AX50" i="1"/>
  <c r="AW50" i="1"/>
  <c r="L50" i="1"/>
  <c r="K50" i="1"/>
  <c r="J50" i="1"/>
  <c r="I50" i="1"/>
  <c r="H50" i="1"/>
  <c r="G50" i="1"/>
  <c r="F50" i="1"/>
  <c r="E50" i="1"/>
  <c r="D50" i="1"/>
  <c r="C50" i="1"/>
  <c r="B50" i="1"/>
  <c r="AX49" i="1"/>
  <c r="AW49" i="1"/>
  <c r="L49" i="1"/>
  <c r="K49" i="1"/>
  <c r="J49" i="1"/>
  <c r="I49" i="1"/>
  <c r="H49" i="1"/>
  <c r="G49" i="1"/>
  <c r="F49" i="1"/>
  <c r="E49" i="1"/>
  <c r="D49" i="1"/>
  <c r="C49" i="1"/>
  <c r="B49" i="1"/>
  <c r="AX48" i="1"/>
  <c r="AW48" i="1"/>
  <c r="L48" i="1"/>
  <c r="K48" i="1"/>
  <c r="J48" i="1"/>
  <c r="I48" i="1"/>
  <c r="H48" i="1"/>
  <c r="G48" i="1"/>
  <c r="F48" i="1"/>
  <c r="E48" i="1"/>
  <c r="D48" i="1"/>
  <c r="C48" i="1"/>
  <c r="B48" i="1"/>
  <c r="AX47" i="1"/>
  <c r="AW47" i="1"/>
  <c r="L47" i="1"/>
  <c r="K47" i="1"/>
  <c r="J47" i="1"/>
  <c r="I47" i="1"/>
  <c r="H47" i="1"/>
  <c r="G47" i="1"/>
  <c r="F47" i="1"/>
  <c r="E47" i="1"/>
  <c r="D47" i="1"/>
  <c r="C47" i="1"/>
  <c r="B47" i="1"/>
  <c r="AX46" i="1"/>
  <c r="AW46" i="1"/>
  <c r="L46" i="1"/>
  <c r="K46" i="1"/>
  <c r="J46" i="1"/>
  <c r="I46" i="1"/>
  <c r="H46" i="1"/>
  <c r="G46" i="1"/>
  <c r="F46" i="1"/>
  <c r="E46" i="1"/>
  <c r="D46" i="1"/>
  <c r="C46" i="1"/>
  <c r="B46" i="1"/>
  <c r="AX45" i="1"/>
  <c r="AW45" i="1"/>
  <c r="L45" i="1"/>
  <c r="K45" i="1"/>
  <c r="J45" i="1"/>
  <c r="I45" i="1"/>
  <c r="H45" i="1"/>
  <c r="G45" i="1"/>
  <c r="F45" i="1"/>
  <c r="E45" i="1"/>
  <c r="D45" i="1"/>
  <c r="C45" i="1"/>
  <c r="B45" i="1"/>
  <c r="AX44" i="1"/>
  <c r="AW44" i="1"/>
  <c r="L44" i="1"/>
  <c r="K44" i="1"/>
  <c r="J44" i="1"/>
  <c r="I44" i="1"/>
  <c r="H44" i="1"/>
  <c r="G44" i="1"/>
  <c r="F44" i="1"/>
  <c r="E44" i="1"/>
  <c r="D44" i="1"/>
  <c r="C44" i="1"/>
  <c r="B44" i="1"/>
  <c r="AX43" i="1"/>
  <c r="AW43" i="1"/>
  <c r="L43" i="1"/>
  <c r="K43" i="1"/>
  <c r="J43" i="1"/>
  <c r="I43" i="1"/>
  <c r="H43" i="1"/>
  <c r="G43" i="1"/>
  <c r="F43" i="1"/>
  <c r="E43" i="1"/>
  <c r="D43" i="1"/>
  <c r="C43" i="1"/>
  <c r="B43" i="1"/>
  <c r="AX42" i="1"/>
  <c r="AW42" i="1"/>
  <c r="L42" i="1"/>
  <c r="K42" i="1"/>
  <c r="J42" i="1"/>
  <c r="I42" i="1"/>
  <c r="H42" i="1"/>
  <c r="G42" i="1"/>
  <c r="F42" i="1"/>
  <c r="E42" i="1"/>
  <c r="D42" i="1"/>
  <c r="C42" i="1"/>
  <c r="B42" i="1"/>
  <c r="AX41" i="1"/>
  <c r="AW41" i="1"/>
  <c r="L41" i="1"/>
  <c r="K41" i="1"/>
  <c r="J41" i="1"/>
  <c r="I41" i="1"/>
  <c r="H41" i="1"/>
  <c r="G41" i="1"/>
  <c r="F41" i="1"/>
  <c r="E41" i="1"/>
  <c r="D41" i="1"/>
  <c r="C41" i="1"/>
  <c r="B41" i="1"/>
  <c r="AX40" i="1"/>
  <c r="AW40" i="1"/>
  <c r="L40" i="1"/>
  <c r="K40" i="1"/>
  <c r="J40" i="1"/>
  <c r="I40" i="1"/>
  <c r="H40" i="1"/>
  <c r="G40" i="1"/>
  <c r="F40" i="1"/>
  <c r="E40" i="1"/>
  <c r="D40" i="1"/>
  <c r="C40" i="1"/>
  <c r="B40" i="1"/>
  <c r="AX39" i="1"/>
  <c r="AW39" i="1"/>
  <c r="L39" i="1"/>
  <c r="K39" i="1"/>
  <c r="J39" i="1"/>
  <c r="I39" i="1"/>
  <c r="H39" i="1"/>
  <c r="G39" i="1"/>
  <c r="F39" i="1"/>
  <c r="E39" i="1"/>
  <c r="D39" i="1"/>
  <c r="C39" i="1"/>
  <c r="B39" i="1"/>
  <c r="AX38" i="1"/>
  <c r="AW38" i="1"/>
  <c r="L38" i="1"/>
  <c r="K38" i="1"/>
  <c r="J38" i="1"/>
  <c r="I38" i="1"/>
  <c r="H38" i="1"/>
  <c r="G38" i="1"/>
  <c r="F38" i="1"/>
  <c r="E38" i="1"/>
  <c r="D38" i="1"/>
  <c r="C38" i="1"/>
  <c r="B38" i="1"/>
  <c r="AX37" i="1"/>
  <c r="AW37" i="1"/>
  <c r="L37" i="1"/>
  <c r="K37" i="1"/>
  <c r="J37" i="1"/>
  <c r="I37" i="1"/>
  <c r="H37" i="1"/>
  <c r="G37" i="1"/>
  <c r="F37" i="1"/>
  <c r="E37" i="1"/>
  <c r="D37" i="1"/>
  <c r="C37" i="1"/>
  <c r="B37" i="1"/>
  <c r="AX36" i="1"/>
  <c r="AW36" i="1"/>
  <c r="L36" i="1"/>
  <c r="K36" i="1"/>
  <c r="J36" i="1"/>
  <c r="I36" i="1"/>
  <c r="H36" i="1"/>
  <c r="G36" i="1"/>
  <c r="F36" i="1"/>
  <c r="E36" i="1"/>
  <c r="D36" i="1"/>
  <c r="C36" i="1"/>
  <c r="B36" i="1"/>
  <c r="AX35" i="1"/>
  <c r="AW35" i="1"/>
  <c r="L35" i="1"/>
  <c r="K35" i="1"/>
  <c r="J35" i="1"/>
  <c r="I35" i="1"/>
  <c r="H35" i="1"/>
  <c r="G35" i="1"/>
  <c r="F35" i="1"/>
  <c r="E35" i="1"/>
  <c r="D35" i="1"/>
  <c r="C35" i="1"/>
  <c r="B35" i="1"/>
  <c r="AX34" i="1"/>
  <c r="AW34" i="1"/>
  <c r="L34" i="1"/>
  <c r="K34" i="1"/>
  <c r="J34" i="1"/>
  <c r="I34" i="1"/>
  <c r="H34" i="1"/>
  <c r="G34" i="1"/>
  <c r="F34" i="1"/>
  <c r="E34" i="1"/>
  <c r="D34" i="1"/>
  <c r="C34" i="1"/>
  <c r="B34" i="1"/>
  <c r="AX33" i="1"/>
  <c r="AW33" i="1"/>
  <c r="L33" i="1"/>
  <c r="K33" i="1"/>
  <c r="J33" i="1"/>
  <c r="I33" i="1"/>
  <c r="H33" i="1"/>
  <c r="G33" i="1"/>
  <c r="F33" i="1"/>
  <c r="E33" i="1"/>
  <c r="D33" i="1"/>
  <c r="C33" i="1"/>
  <c r="B33" i="1"/>
  <c r="AX32" i="1"/>
  <c r="AW32" i="1"/>
  <c r="L32" i="1"/>
  <c r="K32" i="1"/>
  <c r="J32" i="1"/>
  <c r="I32" i="1"/>
  <c r="H32" i="1"/>
  <c r="G32" i="1"/>
  <c r="F32" i="1"/>
  <c r="E32" i="1"/>
  <c r="D32" i="1"/>
  <c r="C32" i="1"/>
  <c r="B32" i="1"/>
  <c r="AX31" i="1"/>
  <c r="AW31" i="1"/>
  <c r="L31" i="1"/>
  <c r="K31" i="1"/>
  <c r="J31" i="1"/>
  <c r="I31" i="1"/>
  <c r="H31" i="1"/>
  <c r="G31" i="1"/>
  <c r="F31" i="1"/>
  <c r="E31" i="1"/>
  <c r="D31" i="1"/>
  <c r="C31" i="1"/>
  <c r="B31" i="1"/>
  <c r="AX30" i="1"/>
  <c r="AW30" i="1"/>
  <c r="L30" i="1"/>
  <c r="K30" i="1"/>
  <c r="J30" i="1"/>
  <c r="I30" i="1"/>
  <c r="H30" i="1"/>
  <c r="G30" i="1"/>
  <c r="F30" i="1"/>
  <c r="E30" i="1"/>
  <c r="D30" i="1"/>
  <c r="C30" i="1"/>
  <c r="B30" i="1"/>
  <c r="AX29" i="1"/>
  <c r="AW29" i="1"/>
  <c r="L29" i="1"/>
  <c r="K29" i="1"/>
  <c r="J29" i="1"/>
  <c r="I29" i="1"/>
  <c r="H29" i="1"/>
  <c r="G29" i="1"/>
  <c r="F29" i="1"/>
  <c r="E29" i="1"/>
  <c r="D29" i="1"/>
  <c r="C29" i="1"/>
  <c r="B29" i="1"/>
  <c r="AX28" i="1"/>
  <c r="AW28" i="1"/>
  <c r="L28" i="1"/>
  <c r="K28" i="1"/>
  <c r="J28" i="1"/>
  <c r="I28" i="1"/>
  <c r="H28" i="1"/>
  <c r="G28" i="1"/>
  <c r="F28" i="1"/>
  <c r="E28" i="1"/>
  <c r="D28" i="1"/>
  <c r="C28" i="1"/>
  <c r="B28" i="1"/>
  <c r="AX27" i="1"/>
  <c r="AW27" i="1"/>
  <c r="L27" i="1"/>
  <c r="K27" i="1"/>
  <c r="J27" i="1"/>
  <c r="I27" i="1"/>
  <c r="H27" i="1"/>
  <c r="G27" i="1"/>
  <c r="F27" i="1"/>
  <c r="E27" i="1"/>
  <c r="D27" i="1"/>
  <c r="C27" i="1"/>
  <c r="B27" i="1"/>
  <c r="AX26" i="1"/>
  <c r="AW26" i="1"/>
  <c r="L26" i="1"/>
  <c r="K26" i="1"/>
  <c r="J26" i="1"/>
  <c r="I26" i="1"/>
  <c r="H26" i="1"/>
  <c r="G26" i="1"/>
  <c r="F26" i="1"/>
  <c r="E26" i="1"/>
  <c r="D26" i="1"/>
  <c r="C26" i="1"/>
  <c r="B26" i="1"/>
  <c r="AX25" i="1"/>
  <c r="AW25" i="1"/>
  <c r="L25" i="1"/>
  <c r="K25" i="1"/>
  <c r="J25" i="1"/>
  <c r="I25" i="1"/>
  <c r="H25" i="1"/>
  <c r="G25" i="1"/>
  <c r="F25" i="1"/>
  <c r="E25" i="1"/>
  <c r="D25" i="1"/>
  <c r="C25" i="1"/>
  <c r="B25" i="1"/>
  <c r="AX24" i="1"/>
  <c r="AW24" i="1"/>
  <c r="L24" i="1"/>
  <c r="K24" i="1"/>
  <c r="J24" i="1"/>
  <c r="I24" i="1"/>
  <c r="H24" i="1"/>
  <c r="G24" i="1"/>
  <c r="F24" i="1"/>
  <c r="E24" i="1"/>
  <c r="D24" i="1"/>
  <c r="C24" i="1"/>
  <c r="B24" i="1"/>
  <c r="AX23" i="1"/>
  <c r="AW23" i="1"/>
  <c r="L23" i="1"/>
  <c r="K23" i="1"/>
  <c r="J23" i="1"/>
  <c r="I23" i="1"/>
  <c r="H23" i="1"/>
  <c r="G23" i="1"/>
  <c r="F23" i="1"/>
  <c r="E23" i="1"/>
  <c r="D23" i="1"/>
  <c r="C23" i="1"/>
  <c r="B23" i="1"/>
  <c r="AX22" i="1"/>
  <c r="AW22" i="1"/>
  <c r="L22" i="1"/>
  <c r="K22" i="1"/>
  <c r="J22" i="1"/>
  <c r="I22" i="1"/>
  <c r="H22" i="1"/>
  <c r="G22" i="1"/>
  <c r="F22" i="1"/>
  <c r="E22" i="1"/>
  <c r="D22" i="1"/>
  <c r="C22" i="1"/>
  <c r="B22" i="1"/>
  <c r="AX21" i="1"/>
  <c r="AW21" i="1"/>
  <c r="L21" i="1"/>
  <c r="K21" i="1"/>
  <c r="J21" i="1"/>
  <c r="I21" i="1"/>
  <c r="H21" i="1"/>
  <c r="G21" i="1"/>
  <c r="F21" i="1"/>
  <c r="E21" i="1"/>
  <c r="D21" i="1"/>
  <c r="C21" i="1"/>
  <c r="B21" i="1"/>
  <c r="AX20" i="1"/>
  <c r="AW20" i="1"/>
  <c r="L20" i="1"/>
  <c r="K20" i="1"/>
  <c r="J20" i="1"/>
  <c r="I20" i="1"/>
  <c r="H20" i="1"/>
  <c r="G20" i="1"/>
  <c r="F20" i="1"/>
  <c r="E20" i="1"/>
  <c r="D20" i="1"/>
  <c r="C20" i="1"/>
  <c r="B20" i="1"/>
  <c r="AX19" i="1"/>
  <c r="AW19" i="1"/>
  <c r="L19" i="1"/>
  <c r="K19" i="1"/>
  <c r="J19" i="1"/>
  <c r="I19" i="1"/>
  <c r="H19" i="1"/>
  <c r="G19" i="1"/>
  <c r="F19" i="1"/>
  <c r="E19" i="1"/>
  <c r="D19" i="1"/>
  <c r="C19" i="1"/>
  <c r="B19" i="1"/>
  <c r="AX18" i="1"/>
  <c r="AW18" i="1"/>
  <c r="L18" i="1"/>
  <c r="K18" i="1"/>
  <c r="J18" i="1"/>
  <c r="I18" i="1"/>
  <c r="H18" i="1"/>
  <c r="G18" i="1"/>
  <c r="F18" i="1"/>
  <c r="E18" i="1"/>
  <c r="D18" i="1"/>
  <c r="C18" i="1"/>
  <c r="B18" i="1"/>
  <c r="AX17" i="1"/>
  <c r="AW17" i="1"/>
  <c r="L17" i="1"/>
  <c r="K17" i="1"/>
  <c r="J17" i="1"/>
  <c r="I17" i="1"/>
  <c r="H17" i="1"/>
  <c r="G17" i="1"/>
  <c r="F17" i="1"/>
  <c r="E17" i="1"/>
  <c r="D17" i="1"/>
  <c r="C17" i="1"/>
  <c r="B17" i="1"/>
  <c r="A17" i="1"/>
  <c r="AX16" i="1"/>
  <c r="AW16" i="1"/>
  <c r="L16" i="1"/>
  <c r="K16" i="1"/>
  <c r="J16" i="1"/>
  <c r="I16" i="1"/>
  <c r="H16" i="1"/>
  <c r="G16" i="1"/>
  <c r="F16" i="1"/>
  <c r="E16" i="1"/>
  <c r="D16" i="1"/>
  <c r="C16" i="1"/>
  <c r="B16" i="1"/>
  <c r="AX15" i="1"/>
  <c r="AW15" i="1"/>
  <c r="L15" i="1"/>
  <c r="K15" i="1"/>
  <c r="J15" i="1"/>
  <c r="I15" i="1"/>
  <c r="H15" i="1"/>
  <c r="G15" i="1"/>
  <c r="F15" i="1"/>
  <c r="E15" i="1"/>
  <c r="D15" i="1"/>
  <c r="C15" i="1"/>
  <c r="B15" i="1"/>
  <c r="AX14" i="1"/>
  <c r="AW14" i="1"/>
  <c r="L14" i="1"/>
  <c r="K14" i="1"/>
  <c r="J14" i="1"/>
  <c r="I14" i="1"/>
  <c r="H14" i="1"/>
  <c r="G14" i="1"/>
  <c r="F14" i="1"/>
  <c r="E14" i="1"/>
  <c r="D14" i="1"/>
  <c r="C14" i="1"/>
  <c r="B14" i="1"/>
  <c r="AX13" i="1"/>
  <c r="AW13" i="1"/>
  <c r="L13" i="1"/>
  <c r="K13" i="1"/>
  <c r="J13" i="1"/>
  <c r="I13" i="1"/>
  <c r="H13" i="1"/>
  <c r="G13" i="1"/>
  <c r="F13" i="1"/>
  <c r="E13" i="1"/>
  <c r="D13" i="1"/>
  <c r="C13" i="1"/>
  <c r="B13" i="1"/>
  <c r="AX12" i="1"/>
  <c r="AW12" i="1"/>
  <c r="L12" i="1"/>
  <c r="K12" i="1"/>
  <c r="J12" i="1"/>
  <c r="I12" i="1"/>
  <c r="H12" i="1"/>
  <c r="G12" i="1"/>
  <c r="F12" i="1"/>
  <c r="E12" i="1"/>
  <c r="D12" i="1"/>
  <c r="C12" i="1"/>
  <c r="B12" i="1"/>
  <c r="AX11" i="1"/>
  <c r="AW11" i="1"/>
  <c r="L11" i="1"/>
  <c r="K11" i="1"/>
  <c r="J11" i="1"/>
  <c r="I11" i="1"/>
  <c r="H11" i="1"/>
  <c r="G11" i="1"/>
  <c r="F11" i="1"/>
  <c r="E11" i="1"/>
  <c r="D11" i="1"/>
  <c r="C11" i="1"/>
  <c r="B11" i="1"/>
  <c r="AX10" i="1"/>
  <c r="AW10" i="1"/>
  <c r="L10" i="1"/>
  <c r="K10" i="1"/>
  <c r="J10" i="1"/>
  <c r="I10" i="1"/>
  <c r="H10" i="1"/>
  <c r="G10" i="1"/>
  <c r="F10" i="1"/>
  <c r="E10" i="1"/>
  <c r="D10" i="1"/>
  <c r="C10" i="1"/>
  <c r="B10" i="1"/>
  <c r="AX9" i="1"/>
  <c r="AW9" i="1"/>
  <c r="L9" i="1"/>
  <c r="K9" i="1"/>
  <c r="J9" i="1"/>
  <c r="I9" i="1"/>
  <c r="H9" i="1"/>
  <c r="G9" i="1"/>
  <c r="F9" i="1"/>
  <c r="E9" i="1"/>
  <c r="D9" i="1"/>
  <c r="C9" i="1"/>
  <c r="B9" i="1"/>
  <c r="AX8" i="1"/>
  <c r="AW8" i="1"/>
  <c r="L8" i="1"/>
  <c r="K8" i="1"/>
  <c r="J8" i="1"/>
  <c r="I8" i="1"/>
  <c r="H8" i="1"/>
  <c r="G8" i="1"/>
  <c r="F8" i="1"/>
  <c r="E8" i="1"/>
  <c r="D8" i="1"/>
  <c r="C8" i="1"/>
  <c r="B8" i="1"/>
  <c r="BB1003" i="4"/>
  <c r="BB1002" i="4"/>
  <c r="BB1001" i="4"/>
  <c r="BB1000" i="4"/>
  <c r="BB999" i="4"/>
  <c r="BB998" i="4"/>
  <c r="BB997" i="4"/>
  <c r="BB996" i="4"/>
  <c r="BB995" i="4"/>
  <c r="BB994" i="4"/>
  <c r="BB993" i="4"/>
  <c r="BB992" i="4"/>
  <c r="BB991" i="4"/>
  <c r="BB990" i="4"/>
  <c r="BB989" i="4"/>
  <c r="BB988" i="4"/>
  <c r="BB987" i="4"/>
  <c r="BB986" i="4"/>
  <c r="BB985" i="4"/>
  <c r="BB984" i="4"/>
  <c r="BB983" i="4"/>
  <c r="BB982" i="4"/>
  <c r="BB981" i="4"/>
  <c r="BB980" i="4"/>
  <c r="BB979" i="4"/>
  <c r="BB978" i="4"/>
  <c r="BB977" i="4"/>
  <c r="BB976" i="4"/>
  <c r="BB975" i="4"/>
  <c r="BB974" i="4"/>
  <c r="BB973" i="4"/>
  <c r="BB972" i="4"/>
  <c r="BB971" i="4"/>
  <c r="BB970" i="4"/>
  <c r="BB969" i="4"/>
  <c r="BB968" i="4"/>
  <c r="BB967" i="4"/>
  <c r="BB966" i="4"/>
  <c r="BB965" i="4"/>
  <c r="BB964" i="4"/>
  <c r="BB963" i="4"/>
  <c r="BB962" i="4"/>
  <c r="BB961" i="4"/>
  <c r="BB960" i="4"/>
  <c r="BB959" i="4"/>
  <c r="BB958" i="4"/>
  <c r="BB957" i="4"/>
  <c r="BB956" i="4"/>
  <c r="BB955" i="4"/>
  <c r="BB954" i="4"/>
  <c r="BB953" i="4"/>
  <c r="BB952" i="4"/>
  <c r="BB951" i="4"/>
  <c r="BB950" i="4"/>
  <c r="BB949" i="4"/>
  <c r="BB948" i="4"/>
  <c r="BB947" i="4"/>
  <c r="BB946" i="4"/>
  <c r="BB945" i="4"/>
  <c r="BB944" i="4"/>
  <c r="BB943" i="4"/>
  <c r="BB942" i="4"/>
  <c r="BB941" i="4"/>
  <c r="BB940" i="4"/>
  <c r="BB939" i="4"/>
  <c r="BB938" i="4"/>
  <c r="BB937" i="4"/>
  <c r="BB936" i="4"/>
  <c r="BB935" i="4"/>
  <c r="BB934" i="4"/>
  <c r="BB933" i="4"/>
  <c r="BB932" i="4"/>
  <c r="BB931" i="4"/>
  <c r="BB930" i="4"/>
  <c r="BB929" i="4"/>
  <c r="BB928" i="4"/>
  <c r="BB927" i="4"/>
  <c r="BB926" i="4"/>
  <c r="BB925" i="4"/>
  <c r="BB924" i="4"/>
  <c r="BB923" i="4"/>
  <c r="BB922" i="4"/>
  <c r="BB921" i="4"/>
  <c r="BB920" i="4"/>
  <c r="BB919" i="4"/>
  <c r="BB918" i="4"/>
  <c r="BB917" i="4"/>
  <c r="BB916" i="4"/>
  <c r="BB915" i="4"/>
  <c r="BB914" i="4"/>
  <c r="BB913" i="4"/>
  <c r="BB912" i="4"/>
  <c r="BB911" i="4"/>
  <c r="BB910" i="4"/>
  <c r="BB909" i="4"/>
  <c r="BB908" i="4"/>
  <c r="BB907" i="4"/>
  <c r="BB906" i="4"/>
  <c r="BB905" i="4"/>
  <c r="BB904" i="4"/>
  <c r="BB903" i="4"/>
  <c r="BB902" i="4"/>
  <c r="BB901" i="4"/>
  <c r="BB900" i="4"/>
  <c r="BB899" i="4"/>
  <c r="BB898" i="4"/>
  <c r="BB897" i="4"/>
  <c r="BB896" i="4"/>
  <c r="BB895" i="4"/>
  <c r="BB894" i="4"/>
  <c r="BB893" i="4"/>
  <c r="BB892" i="4"/>
  <c r="BB891" i="4"/>
  <c r="BB890" i="4"/>
  <c r="BB889" i="4"/>
  <c r="BB888" i="4"/>
  <c r="BB887" i="4"/>
  <c r="BB886" i="4"/>
  <c r="BB885" i="4"/>
  <c r="BB884" i="4"/>
  <c r="BB883" i="4"/>
  <c r="BB882" i="4"/>
  <c r="BB881" i="4"/>
  <c r="BB880" i="4"/>
  <c r="BB879" i="4"/>
  <c r="BB878" i="4"/>
  <c r="BB877" i="4"/>
  <c r="BB876" i="4"/>
  <c r="BB875" i="4"/>
  <c r="BB874" i="4"/>
  <c r="BB873" i="4"/>
  <c r="BB872" i="4"/>
  <c r="BB871" i="4"/>
  <c r="BB870" i="4"/>
  <c r="BB869" i="4"/>
  <c r="BB868" i="4"/>
  <c r="BB867" i="4"/>
  <c r="BB866" i="4"/>
  <c r="BB865" i="4"/>
  <c r="BB864" i="4"/>
  <c r="BB863" i="4"/>
  <c r="BB862" i="4"/>
  <c r="BB861" i="4"/>
  <c r="BB860" i="4"/>
  <c r="BB859" i="4"/>
  <c r="BB858" i="4"/>
  <c r="BB857" i="4"/>
  <c r="BB856" i="4"/>
  <c r="BB855" i="4"/>
  <c r="BB854" i="4"/>
  <c r="BB853" i="4"/>
  <c r="BB852" i="4"/>
  <c r="BB851" i="4"/>
  <c r="BB850" i="4"/>
  <c r="BB849" i="4"/>
  <c r="BB848" i="4"/>
  <c r="BB847" i="4"/>
  <c r="BB846" i="4"/>
  <c r="BB845" i="4"/>
  <c r="BB844" i="4"/>
  <c r="BB843" i="4"/>
  <c r="BB842" i="4"/>
  <c r="BB841" i="4"/>
  <c r="BB840" i="4"/>
  <c r="BB839" i="4"/>
  <c r="BB838" i="4"/>
  <c r="BB837" i="4"/>
  <c r="BB836" i="4"/>
  <c r="BB835" i="4"/>
  <c r="BB834" i="4"/>
  <c r="BB833" i="4"/>
  <c r="BB832" i="4"/>
  <c r="BB831" i="4"/>
  <c r="BB830" i="4"/>
  <c r="BB829" i="4"/>
  <c r="BB828" i="4"/>
  <c r="BB827" i="4"/>
  <c r="BB826" i="4"/>
  <c r="BB825" i="4"/>
  <c r="BB824" i="4"/>
  <c r="BB823" i="4"/>
  <c r="BB822" i="4"/>
  <c r="BB821" i="4"/>
  <c r="BB820" i="4"/>
  <c r="BB819" i="4"/>
  <c r="BB818" i="4"/>
  <c r="BB817" i="4"/>
  <c r="BB816" i="4"/>
  <c r="BB815" i="4"/>
  <c r="BB814" i="4"/>
  <c r="BB813" i="4"/>
  <c r="BB812" i="4"/>
  <c r="BB811" i="4"/>
  <c r="BB810" i="4"/>
  <c r="BB809" i="4"/>
  <c r="BB808" i="4"/>
  <c r="BB807" i="4"/>
  <c r="BB806" i="4"/>
  <c r="BB805" i="4"/>
  <c r="BB804" i="4"/>
  <c r="BB803" i="4"/>
  <c r="BB802" i="4"/>
  <c r="BB801" i="4"/>
  <c r="BB800" i="4"/>
  <c r="BB799" i="4"/>
  <c r="BB798" i="4"/>
  <c r="BB797" i="4"/>
  <c r="BB796" i="4"/>
  <c r="BB795" i="4"/>
  <c r="BB794" i="4"/>
  <c r="BB793" i="4"/>
  <c r="BB792" i="4"/>
  <c r="BB791" i="4"/>
  <c r="BB790" i="4"/>
  <c r="BB789" i="4"/>
  <c r="BB788" i="4"/>
  <c r="BB787" i="4"/>
  <c r="BB786" i="4"/>
  <c r="BB785" i="4"/>
  <c r="BB784" i="4"/>
  <c r="BB783" i="4"/>
  <c r="BB782" i="4"/>
  <c r="BB781" i="4"/>
  <c r="BB780" i="4"/>
  <c r="BB779" i="4"/>
  <c r="BB778" i="4"/>
  <c r="BB777" i="4"/>
  <c r="BB776" i="4"/>
  <c r="BB775" i="4"/>
  <c r="BB774" i="4"/>
  <c r="BB773" i="4"/>
  <c r="BB772" i="4"/>
  <c r="BB771" i="4"/>
  <c r="BB770" i="4"/>
  <c r="BB769" i="4"/>
  <c r="BB768" i="4"/>
  <c r="BB767" i="4"/>
  <c r="BB766" i="4"/>
  <c r="BB765" i="4"/>
  <c r="BB764" i="4"/>
  <c r="BB763" i="4"/>
  <c r="BB762" i="4"/>
  <c r="BB761" i="4"/>
  <c r="BB760" i="4"/>
  <c r="BB759" i="4"/>
  <c r="BB758" i="4"/>
  <c r="BB757" i="4"/>
  <c r="BB756" i="4"/>
  <c r="BB755" i="4"/>
  <c r="BB754" i="4"/>
  <c r="BB753" i="4"/>
  <c r="BB752" i="4"/>
  <c r="BB751" i="4"/>
  <c r="BB750" i="4"/>
  <c r="BB749" i="4"/>
  <c r="BB748" i="4"/>
  <c r="BB747" i="4"/>
  <c r="BB746" i="4"/>
  <c r="BB745" i="4"/>
  <c r="BB744" i="4"/>
  <c r="BB743" i="4"/>
  <c r="BB742" i="4"/>
  <c r="BB741" i="4"/>
  <c r="BB740" i="4"/>
  <c r="BB739" i="4"/>
  <c r="BB738" i="4"/>
  <c r="BB737" i="4"/>
  <c r="BB736" i="4"/>
  <c r="BB735" i="4"/>
  <c r="BB734" i="4"/>
  <c r="BB733" i="4"/>
  <c r="BB732" i="4"/>
  <c r="BB731" i="4"/>
  <c r="BB730" i="4"/>
  <c r="BB729" i="4"/>
  <c r="BB728" i="4"/>
  <c r="BB727" i="4"/>
  <c r="BB726" i="4"/>
  <c r="BB725" i="4"/>
  <c r="BB724" i="4"/>
  <c r="BB723" i="4"/>
  <c r="BB722" i="4"/>
  <c r="BB721" i="4"/>
  <c r="BB720" i="4"/>
  <c r="BB719" i="4"/>
  <c r="BB718" i="4"/>
  <c r="BB717" i="4"/>
  <c r="BB716" i="4"/>
  <c r="BB715" i="4"/>
  <c r="BB714" i="4"/>
  <c r="BB713" i="4"/>
  <c r="BB712" i="4"/>
  <c r="BB711" i="4"/>
  <c r="BB710" i="4"/>
  <c r="BB709" i="4"/>
  <c r="BB708" i="4"/>
  <c r="BB707" i="4"/>
  <c r="BB706" i="4"/>
  <c r="BB705" i="4"/>
  <c r="BB704" i="4"/>
  <c r="BB703" i="4"/>
  <c r="BB702" i="4"/>
  <c r="BB701" i="4"/>
  <c r="BB700" i="4"/>
  <c r="BB699" i="4"/>
  <c r="BB698" i="4"/>
  <c r="BB697" i="4"/>
  <c r="BB696" i="4"/>
  <c r="BB695" i="4"/>
  <c r="BB694" i="4"/>
  <c r="BB693" i="4"/>
  <c r="BB692" i="4"/>
  <c r="BB691" i="4"/>
  <c r="BB690" i="4"/>
  <c r="BB689" i="4"/>
  <c r="BB688" i="4"/>
  <c r="BB687" i="4"/>
  <c r="BB686" i="4"/>
  <c r="BB685" i="4"/>
  <c r="BB684" i="4"/>
  <c r="BB683" i="4"/>
  <c r="BB682" i="4"/>
  <c r="BB681" i="4"/>
  <c r="BB680" i="4"/>
  <c r="BB679" i="4"/>
  <c r="BB678" i="4"/>
  <c r="BB677" i="4"/>
  <c r="BB676" i="4"/>
  <c r="BB675" i="4"/>
  <c r="BB674" i="4"/>
  <c r="BB673" i="4"/>
  <c r="BB672" i="4"/>
  <c r="BB671" i="4"/>
  <c r="BB670" i="4"/>
  <c r="BB669" i="4"/>
  <c r="BB668" i="4"/>
  <c r="BB667" i="4"/>
  <c r="BB666" i="4"/>
  <c r="BB665" i="4"/>
  <c r="BB664" i="4"/>
  <c r="BB663" i="4"/>
  <c r="BB662" i="4"/>
  <c r="BB661" i="4"/>
  <c r="BB660" i="4"/>
  <c r="BB659" i="4"/>
  <c r="BB658" i="4"/>
  <c r="BB657" i="4"/>
  <c r="BB656" i="4"/>
  <c r="BB655" i="4"/>
  <c r="BB654" i="4"/>
  <c r="BB653" i="4"/>
  <c r="BB652" i="4"/>
  <c r="BB651" i="4"/>
  <c r="BB650" i="4"/>
  <c r="BB649" i="4"/>
  <c r="BB648" i="4"/>
  <c r="BB647" i="4"/>
  <c r="BB646" i="4"/>
  <c r="BB645" i="4"/>
  <c r="BB644" i="4"/>
  <c r="BB643" i="4"/>
  <c r="BB642" i="4"/>
  <c r="BB641" i="4"/>
  <c r="BB640" i="4"/>
  <c r="BB639" i="4"/>
  <c r="BB638" i="4"/>
  <c r="BB637" i="4"/>
  <c r="BB636" i="4"/>
  <c r="BB635" i="4"/>
  <c r="BB634" i="4"/>
  <c r="BB633" i="4"/>
  <c r="BB632" i="4"/>
  <c r="BB631" i="4"/>
  <c r="BB630" i="4"/>
  <c r="BB629" i="4"/>
  <c r="BB628" i="4"/>
  <c r="BB627" i="4"/>
  <c r="BB626" i="4"/>
  <c r="BB625" i="4"/>
  <c r="BB624" i="4"/>
  <c r="BB623" i="4"/>
  <c r="BB622" i="4"/>
  <c r="BB621" i="4"/>
  <c r="BB620" i="4"/>
  <c r="BB619" i="4"/>
  <c r="BB618" i="4"/>
  <c r="BB617" i="4"/>
  <c r="BB616" i="4"/>
  <c r="BB615" i="4"/>
  <c r="BB614" i="4"/>
  <c r="BB613" i="4"/>
  <c r="BB612" i="4"/>
  <c r="BB611" i="4"/>
  <c r="BB610" i="4"/>
  <c r="BB609" i="4"/>
  <c r="BB608" i="4"/>
  <c r="BB607" i="4"/>
  <c r="BB606" i="4"/>
  <c r="BB605" i="4"/>
  <c r="BB604" i="4"/>
  <c r="BB603" i="4"/>
  <c r="BB602" i="4"/>
  <c r="BB601" i="4"/>
  <c r="BB600" i="4"/>
  <c r="BB599" i="4"/>
  <c r="BB598" i="4"/>
  <c r="BB597" i="4"/>
  <c r="BB596" i="4"/>
  <c r="BB595" i="4"/>
  <c r="BB594" i="4"/>
  <c r="BB593" i="4"/>
  <c r="BB592" i="4"/>
  <c r="BB591" i="4"/>
  <c r="BB590" i="4"/>
  <c r="BB589" i="4"/>
  <c r="BB588" i="4"/>
  <c r="BB587" i="4"/>
  <c r="BB586" i="4"/>
  <c r="BB585" i="4"/>
  <c r="BB584" i="4"/>
  <c r="BB583" i="4"/>
  <c r="BB582" i="4"/>
  <c r="BB581" i="4"/>
  <c r="BB580" i="4"/>
  <c r="BB579" i="4"/>
  <c r="BB578" i="4"/>
  <c r="BB577" i="4"/>
  <c r="BB576" i="4"/>
  <c r="BB575" i="4"/>
  <c r="BB574" i="4"/>
  <c r="BB573" i="4"/>
  <c r="BB572" i="4"/>
  <c r="BB571" i="4"/>
  <c r="BB570" i="4"/>
  <c r="BB569" i="4"/>
  <c r="BB568" i="4"/>
  <c r="BB567" i="4"/>
  <c r="BB566" i="4"/>
  <c r="BB565" i="4"/>
  <c r="BB564" i="4"/>
  <c r="BB563" i="4"/>
  <c r="BB562" i="4"/>
  <c r="BB561" i="4"/>
  <c r="BB560" i="4"/>
  <c r="BB559" i="4"/>
  <c r="BB558" i="4"/>
  <c r="BB557" i="4"/>
  <c r="BB556" i="4"/>
  <c r="BB555" i="4"/>
  <c r="BB554" i="4"/>
  <c r="BB553" i="4"/>
  <c r="BB552" i="4"/>
  <c r="BB551" i="4"/>
  <c r="BB550" i="4"/>
  <c r="BB549" i="4"/>
  <c r="BB548" i="4"/>
  <c r="BB547" i="4"/>
  <c r="BB546" i="4"/>
  <c r="BB545" i="4"/>
  <c r="BB544" i="4"/>
  <c r="BB543" i="4"/>
  <c r="BB542" i="4"/>
  <c r="BB541" i="4"/>
  <c r="BB540" i="4"/>
  <c r="BB539" i="4"/>
  <c r="BB538" i="4"/>
  <c r="BB537" i="4"/>
  <c r="BB536" i="4"/>
  <c r="BB535" i="4"/>
  <c r="BB534" i="4"/>
  <c r="BB533" i="4"/>
  <c r="BB532" i="4"/>
  <c r="BB531" i="4"/>
  <c r="BB530" i="4"/>
  <c r="BB529" i="4"/>
  <c r="BB528" i="4"/>
  <c r="BB527" i="4"/>
  <c r="BB526" i="4"/>
  <c r="BB525" i="4"/>
  <c r="BB524" i="4"/>
  <c r="BB523" i="4"/>
  <c r="BB522" i="4"/>
  <c r="BB521" i="4"/>
  <c r="BB520" i="4"/>
  <c r="BB519" i="4"/>
  <c r="BB518" i="4"/>
  <c r="BB517" i="4"/>
  <c r="BB516" i="4"/>
  <c r="BB515" i="4"/>
  <c r="BB514" i="4"/>
  <c r="BB513" i="4"/>
  <c r="BB512" i="4"/>
  <c r="BB511" i="4"/>
  <c r="BB510" i="4"/>
  <c r="BB509" i="4"/>
  <c r="BB508" i="4"/>
  <c r="BB507" i="4"/>
  <c r="BB506" i="4"/>
  <c r="BB505" i="4"/>
  <c r="BB504" i="4"/>
  <c r="BB503" i="4"/>
  <c r="BB502" i="4"/>
  <c r="BB501" i="4"/>
  <c r="BB500" i="4"/>
  <c r="BB499" i="4"/>
  <c r="BB498" i="4"/>
  <c r="BB497" i="4"/>
  <c r="BB496" i="4"/>
  <c r="BB495" i="4"/>
  <c r="BB494" i="4"/>
  <c r="BB493" i="4"/>
  <c r="BB492" i="4"/>
  <c r="BB491" i="4"/>
  <c r="BB490" i="4"/>
  <c r="BB489" i="4"/>
  <c r="BB488" i="4"/>
  <c r="BB487" i="4"/>
  <c r="BB486" i="4"/>
  <c r="BB485" i="4"/>
  <c r="BB484" i="4"/>
  <c r="BB483" i="4"/>
  <c r="BB482" i="4"/>
  <c r="BB481" i="4"/>
  <c r="BB480" i="4"/>
  <c r="BB479" i="4"/>
  <c r="BB478" i="4"/>
  <c r="BB477" i="4"/>
  <c r="BB476" i="4"/>
  <c r="BB475" i="4"/>
  <c r="BB474" i="4"/>
  <c r="BB473" i="4"/>
  <c r="BB472" i="4"/>
  <c r="BB471" i="4"/>
  <c r="BB470" i="4"/>
  <c r="BB469" i="4"/>
  <c r="BB468" i="4"/>
  <c r="BB467" i="4"/>
  <c r="BB466" i="4"/>
  <c r="BB465" i="4"/>
  <c r="BB464" i="4"/>
  <c r="BB463" i="4"/>
  <c r="BB462" i="4"/>
  <c r="BB461" i="4"/>
  <c r="BB460" i="4"/>
  <c r="BB459" i="4"/>
  <c r="BB458" i="4"/>
  <c r="BB457" i="4"/>
  <c r="BB456" i="4"/>
  <c r="BB455" i="4"/>
  <c r="BB454" i="4"/>
  <c r="BB453" i="4"/>
  <c r="BB452" i="4"/>
  <c r="BB451" i="4"/>
  <c r="BB450" i="4"/>
  <c r="BB449" i="4"/>
  <c r="BB448" i="4"/>
  <c r="BB447" i="4"/>
  <c r="BB446" i="4"/>
  <c r="BB445" i="4"/>
  <c r="BB444" i="4"/>
  <c r="BB443" i="4"/>
  <c r="BB442" i="4"/>
  <c r="BB441" i="4"/>
  <c r="BB440" i="4"/>
  <c r="BB439" i="4"/>
  <c r="BB438" i="4"/>
  <c r="BB437" i="4"/>
  <c r="BB436" i="4"/>
  <c r="BB435" i="4"/>
  <c r="BB434" i="4"/>
  <c r="BB433" i="4"/>
  <c r="BB432" i="4"/>
  <c r="BB431" i="4"/>
  <c r="BB430" i="4"/>
  <c r="BB429" i="4"/>
  <c r="BB428" i="4"/>
  <c r="BB427" i="4"/>
  <c r="BB426" i="4"/>
  <c r="BB425" i="4"/>
  <c r="BB424" i="4"/>
  <c r="BB423" i="4"/>
  <c r="BB422" i="4"/>
  <c r="BB421" i="4"/>
  <c r="BB420" i="4"/>
  <c r="BB419" i="4"/>
  <c r="BB418" i="4"/>
  <c r="BB417" i="4"/>
  <c r="BB416" i="4"/>
  <c r="BB415" i="4"/>
  <c r="BB414" i="4"/>
  <c r="BB413" i="4"/>
  <c r="BB412" i="4"/>
  <c r="BB411" i="4"/>
  <c r="BB410" i="4"/>
  <c r="BB409" i="4"/>
  <c r="BB408" i="4"/>
  <c r="BB407" i="4"/>
  <c r="BB406" i="4"/>
  <c r="BB405" i="4"/>
  <c r="BB404" i="4"/>
  <c r="BB403" i="4"/>
  <c r="BB402" i="4"/>
  <c r="BB401" i="4"/>
  <c r="BB400" i="4"/>
  <c r="BB399" i="4"/>
  <c r="BB398" i="4"/>
  <c r="BB397" i="4"/>
  <c r="BB396" i="4"/>
  <c r="BB395" i="4"/>
  <c r="BB394" i="4"/>
  <c r="BB393" i="4"/>
  <c r="BB392" i="4"/>
  <c r="BB391" i="4"/>
  <c r="BB390" i="4"/>
  <c r="BB389" i="4"/>
  <c r="BB388" i="4"/>
  <c r="BB387" i="4"/>
  <c r="BB386" i="4"/>
  <c r="BB385" i="4"/>
  <c r="BB384" i="4"/>
  <c r="BB383" i="4"/>
  <c r="BB382" i="4"/>
  <c r="BB381" i="4"/>
  <c r="BB380" i="4"/>
  <c r="BB379" i="4"/>
  <c r="BB378" i="4"/>
  <c r="BB377" i="4"/>
  <c r="BB376" i="4"/>
  <c r="BB375" i="4"/>
  <c r="BB374" i="4"/>
  <c r="BB373" i="4"/>
  <c r="BB372" i="4"/>
  <c r="BB371" i="4"/>
  <c r="BB370" i="4"/>
  <c r="BB369" i="4"/>
  <c r="BB368" i="4"/>
  <c r="BB367" i="4"/>
  <c r="BB366" i="4"/>
  <c r="BB365" i="4"/>
  <c r="BB364" i="4"/>
  <c r="BB363" i="4"/>
  <c r="BB362" i="4"/>
  <c r="BB361" i="4"/>
  <c r="BB360" i="4"/>
  <c r="BB359" i="4"/>
  <c r="BB358" i="4"/>
  <c r="BB357" i="4"/>
  <c r="BB356" i="4"/>
  <c r="BB355" i="4"/>
  <c r="BB354" i="4"/>
  <c r="BB353" i="4"/>
  <c r="BB352" i="4"/>
  <c r="BB351" i="4"/>
  <c r="BB350" i="4"/>
  <c r="BB349" i="4"/>
  <c r="BB348" i="4"/>
  <c r="BB347" i="4"/>
  <c r="BB346" i="4"/>
  <c r="BB345" i="4"/>
  <c r="BB344" i="4"/>
  <c r="BB343" i="4"/>
  <c r="BB342" i="4"/>
  <c r="BB341" i="4"/>
  <c r="BB340" i="4"/>
  <c r="BB339" i="4"/>
  <c r="BB338" i="4"/>
  <c r="BB337" i="4"/>
  <c r="BB336" i="4"/>
  <c r="BB335" i="4"/>
  <c r="BB334" i="4"/>
  <c r="BB333" i="4"/>
  <c r="BB332" i="4"/>
  <c r="BB331" i="4"/>
  <c r="BB330" i="4"/>
  <c r="BB329" i="4"/>
  <c r="BB328" i="4"/>
  <c r="BB327" i="4"/>
  <c r="BB326" i="4"/>
  <c r="BB325" i="4"/>
  <c r="BB324" i="4"/>
  <c r="BB323" i="4"/>
  <c r="BB322" i="4"/>
  <c r="BB321" i="4"/>
  <c r="BB320" i="4"/>
  <c r="BB319" i="4"/>
  <c r="BB318" i="4"/>
  <c r="BB317" i="4"/>
  <c r="BB316" i="4"/>
  <c r="BB315" i="4"/>
  <c r="BB314" i="4"/>
  <c r="BB313" i="4"/>
  <c r="BB312" i="4"/>
  <c r="BB311" i="4"/>
  <c r="BB310" i="4"/>
  <c r="BB309" i="4"/>
  <c r="BB308" i="4"/>
  <c r="BB307" i="4"/>
  <c r="BB306" i="4"/>
  <c r="BB305" i="4"/>
  <c r="BB304" i="4"/>
  <c r="BB303" i="4"/>
  <c r="BB302" i="4"/>
  <c r="BB301" i="4"/>
  <c r="BB300" i="4"/>
  <c r="BB299" i="4"/>
  <c r="BB298" i="4"/>
  <c r="BB297" i="4"/>
  <c r="BB296" i="4"/>
  <c r="BB295" i="4"/>
  <c r="BB294" i="4"/>
  <c r="BB293" i="4"/>
  <c r="BB292" i="4"/>
  <c r="BB291" i="4"/>
  <c r="BB290" i="4"/>
  <c r="BB289" i="4"/>
  <c r="BB288" i="4"/>
  <c r="BB287" i="4"/>
  <c r="BB286" i="4"/>
  <c r="BB285" i="4"/>
  <c r="BB284" i="4"/>
  <c r="BB283" i="4"/>
  <c r="BB282" i="4"/>
  <c r="BB281" i="4"/>
  <c r="BB280" i="4"/>
  <c r="BB279" i="4"/>
  <c r="BB278" i="4"/>
  <c r="BB277" i="4"/>
  <c r="BB276" i="4"/>
  <c r="BB275" i="4"/>
  <c r="BB274" i="4"/>
  <c r="BB273" i="4"/>
  <c r="BB272" i="4"/>
  <c r="BB271" i="4"/>
  <c r="BB270" i="4"/>
  <c r="BB269" i="4"/>
  <c r="BB268" i="4"/>
  <c r="BB267" i="4"/>
  <c r="BB266" i="4"/>
  <c r="BB265" i="4"/>
  <c r="BB264" i="4"/>
  <c r="BB263" i="4"/>
  <c r="BB262" i="4"/>
  <c r="BB261" i="4"/>
  <c r="BB260" i="4"/>
  <c r="BB259" i="4"/>
  <c r="BB258" i="4"/>
  <c r="BB257" i="4"/>
  <c r="BB256" i="4"/>
  <c r="BB255" i="4"/>
  <c r="BB254" i="4"/>
  <c r="BB253" i="4"/>
  <c r="BB252" i="4"/>
  <c r="BB251" i="4"/>
  <c r="BB250" i="4"/>
  <c r="BB249" i="4"/>
  <c r="BB248" i="4"/>
  <c r="BB247" i="4"/>
  <c r="BB246" i="4"/>
  <c r="BB245" i="4"/>
  <c r="BB244" i="4"/>
  <c r="BB243" i="4"/>
  <c r="BB242" i="4"/>
  <c r="BB241" i="4"/>
  <c r="BB240" i="4"/>
  <c r="BB239" i="4"/>
  <c r="BB238" i="4"/>
  <c r="BB237" i="4"/>
  <c r="BB236" i="4"/>
  <c r="BB235" i="4"/>
  <c r="BB234" i="4"/>
  <c r="BB233" i="4"/>
  <c r="BB232" i="4"/>
  <c r="BB231" i="4"/>
  <c r="BB230" i="4"/>
  <c r="BB229" i="4"/>
  <c r="BB228" i="4"/>
  <c r="BB227" i="4"/>
  <c r="BB226" i="4"/>
  <c r="BB225" i="4"/>
  <c r="BB224" i="4"/>
  <c r="BB223" i="4"/>
  <c r="BB222" i="4"/>
  <c r="BB221" i="4"/>
  <c r="BB220" i="4"/>
  <c r="BB219" i="4"/>
  <c r="BB218" i="4"/>
  <c r="BB217" i="4"/>
  <c r="BB216" i="4"/>
  <c r="BB215" i="4"/>
  <c r="BB214" i="4"/>
  <c r="BB213" i="4"/>
  <c r="BB212" i="4"/>
  <c r="BB211" i="4"/>
  <c r="BB210" i="4"/>
  <c r="BB209" i="4"/>
  <c r="BB208" i="4"/>
  <c r="BB207" i="4"/>
  <c r="BB206" i="4"/>
  <c r="BB205" i="4"/>
  <c r="BB204" i="4"/>
  <c r="BB203" i="4"/>
  <c r="BB202" i="4"/>
  <c r="BB201" i="4"/>
  <c r="BB200" i="4"/>
  <c r="BB199" i="4"/>
  <c r="BB198" i="4"/>
  <c r="BB197" i="4"/>
  <c r="BB196" i="4"/>
  <c r="BB195" i="4"/>
  <c r="BB194" i="4"/>
  <c r="BB193" i="4"/>
  <c r="BB192" i="4"/>
  <c r="BB191" i="4"/>
  <c r="BB190" i="4"/>
  <c r="BB189" i="4"/>
  <c r="BB188" i="4"/>
  <c r="BB187" i="4"/>
  <c r="BB186" i="4"/>
  <c r="BB185" i="4"/>
  <c r="BB184" i="4"/>
  <c r="BB183" i="4"/>
  <c r="BB182" i="4"/>
  <c r="BB181" i="4"/>
  <c r="BB180" i="4"/>
  <c r="BB179" i="4"/>
  <c r="BB178" i="4"/>
  <c r="BB177" i="4"/>
  <c r="BB176" i="4"/>
  <c r="BB175" i="4"/>
  <c r="BB174" i="4"/>
  <c r="BB173" i="4"/>
  <c r="BB172" i="4"/>
  <c r="BB171" i="4"/>
  <c r="BB170" i="4"/>
  <c r="BB169" i="4"/>
  <c r="BB168" i="4"/>
  <c r="BB167" i="4"/>
  <c r="BB166" i="4"/>
  <c r="BB165" i="4"/>
  <c r="BB164" i="4"/>
  <c r="BB163" i="4"/>
  <c r="BB162" i="4"/>
  <c r="BB161" i="4"/>
  <c r="BB160" i="4"/>
  <c r="BB159" i="4"/>
  <c r="BB158" i="4"/>
  <c r="BB157" i="4"/>
  <c r="BB156" i="4"/>
  <c r="BB155" i="4"/>
  <c r="BB154" i="4"/>
  <c r="BB153" i="4"/>
  <c r="BB152" i="4"/>
  <c r="BB151" i="4"/>
  <c r="BB150" i="4"/>
  <c r="BB149" i="4"/>
  <c r="BB148" i="4"/>
  <c r="BB147" i="4"/>
  <c r="BB146" i="4"/>
  <c r="BB145" i="4"/>
  <c r="BB144" i="4"/>
  <c r="BB143" i="4"/>
  <c r="BB142" i="4"/>
  <c r="BB141" i="4"/>
  <c r="BB140" i="4"/>
  <c r="BB139" i="4"/>
  <c r="BB138" i="4"/>
  <c r="BB137" i="4"/>
  <c r="BB136" i="4"/>
  <c r="BB135" i="4"/>
  <c r="BB134" i="4"/>
  <c r="BB133" i="4"/>
  <c r="BB132" i="4"/>
  <c r="BB131" i="4"/>
  <c r="BB130" i="4"/>
  <c r="BB129" i="4"/>
  <c r="BB128" i="4"/>
  <c r="BB127" i="4"/>
  <c r="BB126" i="4"/>
  <c r="BB125" i="4"/>
  <c r="BB124" i="4"/>
  <c r="BB123" i="4"/>
  <c r="BB122" i="4"/>
  <c r="BB121" i="4"/>
  <c r="BB120" i="4"/>
  <c r="BB119" i="4"/>
  <c r="BB118" i="4"/>
  <c r="BB117" i="4"/>
  <c r="A117" i="1"/>
  <c r="BB116" i="4"/>
  <c r="A116" i="1"/>
  <c r="BB115" i="4"/>
  <c r="A115" i="1"/>
  <c r="BB114" i="4"/>
  <c r="A114" i="1"/>
  <c r="BB113" i="4"/>
  <c r="A113" i="1"/>
  <c r="BB112" i="4"/>
  <c r="A112" i="1"/>
  <c r="BB111" i="4"/>
  <c r="A111" i="1"/>
  <c r="BB110" i="4"/>
  <c r="A110" i="1"/>
  <c r="BB109" i="4"/>
  <c r="A109" i="1"/>
  <c r="BB108" i="4"/>
  <c r="A108" i="1"/>
  <c r="BB107" i="4"/>
  <c r="A107" i="1"/>
  <c r="BB106" i="4"/>
  <c r="A106" i="1"/>
  <c r="BB105" i="4"/>
  <c r="A105" i="1"/>
  <c r="BB104" i="4"/>
  <c r="A104" i="1"/>
  <c r="BB103" i="4"/>
  <c r="A103" i="1"/>
  <c r="BB102" i="4"/>
  <c r="A102" i="1"/>
  <c r="BB101" i="4"/>
  <c r="A101" i="1"/>
  <c r="BB100" i="4"/>
  <c r="A100" i="1"/>
  <c r="BB99" i="4"/>
  <c r="BB98" i="4"/>
  <c r="A98" i="1"/>
  <c r="BB97" i="4"/>
  <c r="A97" i="1"/>
  <c r="BB96" i="4"/>
  <c r="A96" i="1"/>
  <c r="BB95" i="4"/>
  <c r="A95" i="1"/>
  <c r="BB94" i="4"/>
  <c r="A94" i="1"/>
  <c r="BB93" i="4"/>
  <c r="BB92" i="4"/>
  <c r="A92" i="1"/>
  <c r="BB91" i="4"/>
  <c r="A91" i="1"/>
  <c r="BB90" i="4"/>
  <c r="A90" i="1"/>
  <c r="BB89" i="4"/>
  <c r="A89" i="1"/>
  <c r="BB88" i="4"/>
  <c r="A88" i="1"/>
  <c r="BB87" i="4"/>
  <c r="A87" i="1"/>
  <c r="BB86" i="4"/>
  <c r="A86" i="1"/>
  <c r="BB85" i="4"/>
  <c r="A85" i="1"/>
  <c r="BB84" i="4"/>
  <c r="A84" i="1"/>
  <c r="BB83" i="4"/>
  <c r="A83" i="1"/>
  <c r="BB82" i="4"/>
  <c r="A82" i="1"/>
  <c r="BB81" i="4"/>
  <c r="A81" i="1"/>
  <c r="BB80" i="4"/>
  <c r="A80" i="1"/>
  <c r="BB79" i="4"/>
  <c r="A79" i="1"/>
  <c r="BB78" i="4"/>
  <c r="A78" i="1"/>
  <c r="BB77" i="4"/>
  <c r="A77" i="1"/>
  <c r="BB76" i="4"/>
  <c r="A76" i="1"/>
  <c r="BB75" i="4"/>
  <c r="A75" i="1"/>
  <c r="BB74" i="4"/>
  <c r="A74" i="1"/>
  <c r="BB73" i="4"/>
  <c r="A73" i="1"/>
  <c r="BB72" i="4"/>
  <c r="A72" i="1"/>
  <c r="BB71" i="4"/>
  <c r="A71" i="1"/>
  <c r="BB70" i="4"/>
  <c r="A70" i="1"/>
  <c r="BB69" i="4"/>
  <c r="A69" i="1"/>
  <c r="BB68" i="4"/>
  <c r="A68" i="1"/>
  <c r="BB67" i="4"/>
  <c r="A67" i="1"/>
  <c r="BB66" i="4"/>
  <c r="A66" i="1"/>
  <c r="BB65" i="4"/>
  <c r="A65" i="1"/>
  <c r="BB64" i="4"/>
  <c r="A64" i="1"/>
  <c r="BB63" i="4"/>
  <c r="A63" i="1"/>
  <c r="BB62" i="4"/>
  <c r="A62" i="1"/>
  <c r="BB61" i="4"/>
  <c r="A61" i="1"/>
  <c r="BB60" i="4"/>
  <c r="A60" i="1"/>
  <c r="BB59" i="4"/>
  <c r="A59" i="1"/>
  <c r="BB58" i="4"/>
  <c r="A58" i="1"/>
  <c r="BB57" i="4"/>
  <c r="A57" i="1"/>
  <c r="BB56" i="4"/>
  <c r="A56" i="1"/>
  <c r="BB55" i="4"/>
  <c r="A55" i="1"/>
  <c r="BB54" i="4"/>
  <c r="A54" i="1"/>
  <c r="BB53" i="4"/>
  <c r="A53" i="1"/>
  <c r="BB52" i="4"/>
  <c r="A52" i="1"/>
  <c r="BB51" i="4"/>
  <c r="A51" i="1"/>
  <c r="BB50" i="4"/>
  <c r="A50" i="1"/>
  <c r="BB49" i="4"/>
  <c r="A49" i="1"/>
  <c r="BB48" i="4"/>
  <c r="A48" i="1"/>
  <c r="BB47" i="4"/>
  <c r="A47" i="1"/>
  <c r="BB46" i="4"/>
  <c r="A46" i="1"/>
  <c r="BB45" i="4"/>
  <c r="A45" i="1"/>
  <c r="BB44" i="4"/>
  <c r="A44" i="1"/>
  <c r="BB43" i="4"/>
  <c r="A43" i="1"/>
  <c r="BB42" i="4"/>
  <c r="A42" i="1"/>
  <c r="BB41" i="4"/>
  <c r="A41" i="1"/>
  <c r="BB40" i="4"/>
  <c r="A40" i="1"/>
  <c r="BB39" i="4"/>
  <c r="A39" i="1"/>
  <c r="BB38" i="4"/>
  <c r="A38" i="1"/>
  <c r="BB37" i="4"/>
  <c r="A37" i="1"/>
  <c r="BB36" i="4"/>
  <c r="A36" i="1"/>
  <c r="BB35" i="4"/>
  <c r="A35" i="1"/>
  <c r="BB34" i="4"/>
  <c r="A34" i="1"/>
  <c r="BB33" i="4"/>
  <c r="A33" i="1"/>
  <c r="BB32" i="4"/>
  <c r="A32" i="1"/>
  <c r="BB31" i="4"/>
  <c r="A31" i="1"/>
  <c r="BB30" i="4"/>
  <c r="A30" i="1"/>
  <c r="BB29" i="4"/>
  <c r="A29" i="1"/>
  <c r="BB28" i="4"/>
  <c r="A28" i="1"/>
  <c r="BB27" i="4"/>
  <c r="A27" i="1"/>
  <c r="BB26" i="4"/>
  <c r="A26" i="1"/>
  <c r="BB25" i="4"/>
  <c r="A25" i="1"/>
  <c r="BB24" i="4"/>
  <c r="A24" i="1"/>
  <c r="BB23" i="4"/>
  <c r="A23" i="1"/>
  <c r="BB22" i="4"/>
  <c r="A22" i="1"/>
  <c r="BB21" i="4"/>
  <c r="A21" i="1"/>
  <c r="BB20" i="4"/>
  <c r="A20" i="1"/>
  <c r="BB19" i="4"/>
  <c r="A19" i="1"/>
  <c r="BB18" i="4"/>
  <c r="A18" i="1"/>
  <c r="BB17" i="4"/>
  <c r="BB16" i="4"/>
  <c r="A16" i="1"/>
  <c r="BB15" i="4"/>
  <c r="A15" i="1"/>
  <c r="BB14" i="4"/>
  <c r="A14" i="1"/>
  <c r="BB13" i="4"/>
  <c r="A13" i="1"/>
  <c r="BB12" i="4"/>
  <c r="A12" i="1"/>
  <c r="BB11" i="4"/>
  <c r="A11" i="1"/>
  <c r="BB10" i="4"/>
  <c r="A10" i="1"/>
  <c r="BB9" i="4"/>
  <c r="A9" i="1"/>
  <c r="BB8" i="4"/>
  <c r="A8" i="1"/>
  <c r="AM14" i="1" l="1"/>
  <c r="AT38" i="1"/>
  <c r="AT97" i="1"/>
  <c r="AT105" i="1"/>
  <c r="AT84" i="1"/>
  <c r="AT26" i="1"/>
  <c r="AT87" i="1"/>
  <c r="AT101" i="1"/>
  <c r="AT46" i="1"/>
  <c r="AT96" i="1"/>
  <c r="AT59" i="1"/>
  <c r="AT56" i="1"/>
  <c r="AT78" i="1"/>
  <c r="AT112" i="1"/>
  <c r="AT16" i="1"/>
  <c r="AT23" i="1"/>
  <c r="AT86" i="1"/>
  <c r="AT41" i="1"/>
  <c r="AT74" i="1"/>
  <c r="AT92" i="1"/>
  <c r="AT57" i="1"/>
  <c r="AT44" i="1"/>
  <c r="AT98" i="1"/>
  <c r="AT71" i="1"/>
  <c r="AT100" i="1"/>
  <c r="AT34" i="1"/>
  <c r="AT15" i="1"/>
  <c r="AT17" i="1"/>
  <c r="AT107" i="1"/>
  <c r="AT65" i="1"/>
  <c r="AT19" i="1"/>
  <c r="AT116" i="1"/>
  <c r="AT91" i="1"/>
  <c r="AT20" i="1"/>
  <c r="AT117" i="1"/>
  <c r="AT68" i="1"/>
  <c r="AT54" i="1"/>
  <c r="AT113" i="1"/>
  <c r="AT108" i="1"/>
  <c r="AT95" i="1"/>
  <c r="AT11" i="1"/>
  <c r="AT81" i="1"/>
  <c r="AT35" i="1"/>
  <c r="AT53" i="1"/>
  <c r="AT14" i="1"/>
  <c r="AT94" i="1"/>
  <c r="AT31" i="1"/>
  <c r="AT93" i="1"/>
  <c r="AT24" i="1"/>
  <c r="AT27" i="1"/>
  <c r="AT39" i="1"/>
  <c r="AT85" i="1"/>
  <c r="AT82" i="1"/>
  <c r="AT52" i="1"/>
  <c r="AT79" i="1"/>
  <c r="AT55" i="1"/>
  <c r="AT49" i="1"/>
  <c r="AT37" i="1"/>
  <c r="AT60" i="1"/>
  <c r="AT72" i="1"/>
  <c r="AT42" i="1"/>
  <c r="AT69" i="1"/>
  <c r="AT45" i="1"/>
  <c r="AT40" i="1"/>
  <c r="AT63" i="1"/>
  <c r="AT18" i="1"/>
  <c r="AT51" i="1"/>
  <c r="AT33" i="1"/>
  <c r="AT12" i="1"/>
  <c r="AT48" i="1"/>
  <c r="AT43" i="1"/>
  <c r="AT90" i="1"/>
  <c r="AT73" i="1"/>
  <c r="AT66" i="1"/>
  <c r="AT104" i="1"/>
  <c r="AT58" i="1"/>
  <c r="AT28" i="1"/>
  <c r="AT88" i="1"/>
  <c r="AT64" i="1"/>
  <c r="AT115" i="1"/>
  <c r="AT61" i="1"/>
  <c r="AT114" i="1"/>
  <c r="AT99" i="1"/>
  <c r="AT75" i="1"/>
  <c r="AT106" i="1"/>
  <c r="AT111" i="1"/>
  <c r="AT70" i="1"/>
  <c r="AT10" i="1"/>
  <c r="AT80" i="1"/>
  <c r="AT8" i="1"/>
  <c r="AT21" i="1"/>
  <c r="AT103" i="1"/>
  <c r="AT62" i="1"/>
  <c r="AT13" i="1"/>
  <c r="AT83" i="1"/>
  <c r="AT9" i="1"/>
  <c r="AT109" i="1"/>
  <c r="AT25" i="1"/>
  <c r="AT32" i="1"/>
  <c r="AT50" i="1"/>
  <c r="AT22" i="1"/>
  <c r="AT102" i="1"/>
  <c r="AT76" i="1"/>
  <c r="AT67" i="1"/>
  <c r="AT29" i="1"/>
  <c r="AT47" i="1"/>
  <c r="AT77" i="1"/>
  <c r="AT30" i="1"/>
  <c r="AT110" i="1"/>
  <c r="AT89" i="1"/>
  <c r="AT36" i="1"/>
  <c r="AM66" i="1"/>
  <c r="AQ56" i="1"/>
  <c r="AQ74" i="1"/>
  <c r="AI68" i="1"/>
  <c r="AI81" i="1"/>
  <c r="AI87" i="1"/>
  <c r="AQ95" i="1"/>
  <c r="AQ115" i="1"/>
  <c r="AQ24" i="1"/>
  <c r="AI112" i="1"/>
  <c r="AQ93" i="1"/>
  <c r="AQ59" i="1"/>
  <c r="AI39" i="1"/>
  <c r="AH27" i="1"/>
  <c r="AK64" i="1"/>
  <c r="AI32" i="1"/>
  <c r="AQ94" i="1"/>
  <c r="AI103" i="1"/>
  <c r="AI11" i="1"/>
  <c r="AI42" i="1"/>
  <c r="AH69" i="1"/>
  <c r="AI108" i="1"/>
  <c r="AP68" i="1"/>
  <c r="AQ107" i="1"/>
  <c r="AI47" i="1"/>
  <c r="AI75" i="1"/>
  <c r="AI109" i="1"/>
  <c r="AI40" i="1"/>
  <c r="AQ10" i="1"/>
  <c r="AQ35" i="1"/>
  <c r="AL74" i="1"/>
  <c r="AI17" i="1"/>
  <c r="AI49" i="1"/>
  <c r="AI79" i="1"/>
  <c r="AI111" i="1"/>
  <c r="AL9" i="1"/>
  <c r="AL111" i="1"/>
  <c r="AP47" i="1"/>
  <c r="AP94" i="1"/>
  <c r="AL64" i="1"/>
  <c r="AL59" i="1"/>
  <c r="AP37" i="1"/>
  <c r="AH57" i="1"/>
  <c r="AL69" i="1"/>
  <c r="AL38" i="1"/>
  <c r="AP9" i="1"/>
  <c r="AP57" i="1"/>
  <c r="AP105" i="1"/>
  <c r="AL51" i="1"/>
  <c r="AL70" i="1"/>
  <c r="AP59" i="1"/>
  <c r="AH81" i="1"/>
  <c r="AM35" i="1"/>
  <c r="AR80" i="1"/>
  <c r="AM99" i="1"/>
  <c r="AR48" i="1"/>
  <c r="AM64" i="1"/>
  <c r="AM21" i="1"/>
  <c r="AM40" i="1"/>
  <c r="AM93" i="1"/>
  <c r="AM56" i="1"/>
  <c r="AR41" i="1"/>
  <c r="AR110" i="1"/>
  <c r="AN97" i="1"/>
  <c r="AN116" i="1"/>
  <c r="AN63" i="1"/>
  <c r="AN78" i="1"/>
  <c r="AN59" i="1"/>
  <c r="AN92" i="1"/>
  <c r="AN18" i="1"/>
  <c r="AN71" i="1"/>
  <c r="AN76" i="1"/>
  <c r="AN17" i="1"/>
  <c r="AN50" i="1"/>
  <c r="AN54" i="1"/>
  <c r="AN42" i="1"/>
  <c r="AN40" i="1"/>
  <c r="AN56" i="1"/>
  <c r="AN103" i="1"/>
  <c r="AN26" i="1"/>
  <c r="AN39" i="1"/>
  <c r="AN23" i="1"/>
  <c r="AN36" i="1"/>
  <c r="AH13" i="1"/>
  <c r="AP30" i="1"/>
  <c r="AJ51" i="1"/>
  <c r="AH64" i="1"/>
  <c r="AP71" i="1"/>
  <c r="AR81" i="1"/>
  <c r="AH53" i="1"/>
  <c r="AP85" i="1"/>
  <c r="AR15" i="1"/>
  <c r="AP33" i="1"/>
  <c r="AP54" i="1"/>
  <c r="AH87" i="1"/>
  <c r="AH111" i="1"/>
  <c r="AP96" i="1"/>
  <c r="AH44" i="1"/>
  <c r="AH65" i="1"/>
  <c r="AR75" i="1"/>
  <c r="AH102" i="1"/>
  <c r="AH75" i="1"/>
  <c r="AH20" i="1"/>
  <c r="AH37" i="1"/>
  <c r="AR87" i="1"/>
  <c r="AH103" i="1"/>
  <c r="AH112" i="1"/>
  <c r="AO63" i="1"/>
  <c r="AO12" i="1"/>
  <c r="AO109" i="1"/>
  <c r="AO39" i="1"/>
  <c r="AR20" i="1"/>
  <c r="AR25" i="1"/>
  <c r="AR47" i="1"/>
  <c r="AH104" i="1"/>
  <c r="AH99" i="1"/>
  <c r="AH94" i="1"/>
  <c r="AH89" i="1"/>
  <c r="AH117" i="1"/>
  <c r="AH114" i="1"/>
  <c r="AH109" i="1"/>
  <c r="AH101" i="1"/>
  <c r="AH96" i="1"/>
  <c r="AH106" i="1"/>
  <c r="AH91" i="1"/>
  <c r="AH88" i="1"/>
  <c r="AH105" i="1"/>
  <c r="AH90" i="1"/>
  <c r="AH79" i="1"/>
  <c r="AH76" i="1"/>
  <c r="AH68" i="1"/>
  <c r="AH63" i="1"/>
  <c r="AH60" i="1"/>
  <c r="AH55" i="1"/>
  <c r="AH52" i="1"/>
  <c r="AH47" i="1"/>
  <c r="AH34" i="1"/>
  <c r="AH31" i="1"/>
  <c r="AH28" i="1"/>
  <c r="AH25" i="1"/>
  <c r="AH22" i="1"/>
  <c r="AH14" i="1"/>
  <c r="AH11" i="1"/>
  <c r="AH8" i="1"/>
  <c r="AH110" i="1"/>
  <c r="AH100" i="1"/>
  <c r="AH71" i="1"/>
  <c r="AH56" i="1"/>
  <c r="AH32" i="1"/>
  <c r="AH29" i="1"/>
  <c r="AH19" i="1"/>
  <c r="AH12" i="1"/>
  <c r="AH9" i="1"/>
  <c r="AH113" i="1"/>
  <c r="AH95" i="1"/>
  <c r="AH83" i="1"/>
  <c r="AH80" i="1"/>
  <c r="AH77" i="1"/>
  <c r="AH74" i="1"/>
  <c r="AH43" i="1"/>
  <c r="AH38" i="1"/>
  <c r="AH35" i="1"/>
  <c r="AH15" i="1"/>
  <c r="AH86" i="1"/>
  <c r="AH70" i="1"/>
  <c r="AH67" i="1"/>
  <c r="AH61" i="1"/>
  <c r="AH58" i="1"/>
  <c r="AH49" i="1"/>
  <c r="AH46" i="1"/>
  <c r="AH18" i="1"/>
  <c r="AH116" i="1"/>
  <c r="AH97" i="1"/>
  <c r="AH93" i="1"/>
  <c r="AH72" i="1"/>
  <c r="AH54" i="1"/>
  <c r="AH48" i="1"/>
  <c r="AH42" i="1"/>
  <c r="AH40" i="1"/>
  <c r="AH33" i="1"/>
  <c r="AH30" i="1"/>
  <c r="AH17" i="1"/>
  <c r="AP117" i="1"/>
  <c r="AP101" i="1"/>
  <c r="AP111" i="1"/>
  <c r="AP106" i="1"/>
  <c r="AP91" i="1"/>
  <c r="AP88" i="1"/>
  <c r="AP116" i="1"/>
  <c r="AP113" i="1"/>
  <c r="AP108" i="1"/>
  <c r="AP103" i="1"/>
  <c r="AP98" i="1"/>
  <c r="AP93" i="1"/>
  <c r="AP115" i="1"/>
  <c r="AP112" i="1"/>
  <c r="AP110" i="1"/>
  <c r="AP102" i="1"/>
  <c r="AP99" i="1"/>
  <c r="AP97" i="1"/>
  <c r="AP92" i="1"/>
  <c r="AP84" i="1"/>
  <c r="AP81" i="1"/>
  <c r="AP73" i="1"/>
  <c r="AP65" i="1"/>
  <c r="AP43" i="1"/>
  <c r="AP41" i="1"/>
  <c r="AP39" i="1"/>
  <c r="AP36" i="1"/>
  <c r="AP16" i="1"/>
  <c r="AP114" i="1"/>
  <c r="AP95" i="1"/>
  <c r="AP80" i="1"/>
  <c r="AP77" i="1"/>
  <c r="AP74" i="1"/>
  <c r="AP67" i="1"/>
  <c r="AP49" i="1"/>
  <c r="AP38" i="1"/>
  <c r="AP25" i="1"/>
  <c r="AP15" i="1"/>
  <c r="AP109" i="1"/>
  <c r="AP90" i="1"/>
  <c r="AP86" i="1"/>
  <c r="AP70" i="1"/>
  <c r="AP64" i="1"/>
  <c r="AP61" i="1"/>
  <c r="AP58" i="1"/>
  <c r="AP52" i="1"/>
  <c r="AP46" i="1"/>
  <c r="AP40" i="1"/>
  <c r="AP28" i="1"/>
  <c r="AP21" i="1"/>
  <c r="AP18" i="1"/>
  <c r="AP8" i="1"/>
  <c r="AP104" i="1"/>
  <c r="AP89" i="1"/>
  <c r="AP82" i="1"/>
  <c r="AP79" i="1"/>
  <c r="AP76" i="1"/>
  <c r="AP55" i="1"/>
  <c r="AP51" i="1"/>
  <c r="AP31" i="1"/>
  <c r="AP24" i="1"/>
  <c r="AP11" i="1"/>
  <c r="AP107" i="1"/>
  <c r="AP87" i="1"/>
  <c r="AP78" i="1"/>
  <c r="AP63" i="1"/>
  <c r="AP50" i="1"/>
  <c r="AP26" i="1"/>
  <c r="AP20" i="1"/>
  <c r="AP13" i="1"/>
  <c r="AP10" i="1"/>
  <c r="AO103" i="1"/>
  <c r="AP14" i="1"/>
  <c r="AH21" i="1"/>
  <c r="AH26" i="1"/>
  <c r="AP32" i="1"/>
  <c r="AH39" i="1"/>
  <c r="AP42" i="1"/>
  <c r="AP48" i="1"/>
  <c r="AP53" i="1"/>
  <c r="AH59" i="1"/>
  <c r="AP69" i="1"/>
  <c r="AP75" i="1"/>
  <c r="AR111" i="1"/>
  <c r="AR106" i="1"/>
  <c r="AR91" i="1"/>
  <c r="AR103" i="1"/>
  <c r="AR98" i="1"/>
  <c r="AR93" i="1"/>
  <c r="AR100" i="1"/>
  <c r="AR107" i="1"/>
  <c r="AR94" i="1"/>
  <c r="AR70" i="1"/>
  <c r="AR19" i="1"/>
  <c r="AR90" i="1"/>
  <c r="AR86" i="1"/>
  <c r="AR64" i="1"/>
  <c r="AR61" i="1"/>
  <c r="AR58" i="1"/>
  <c r="AR52" i="1"/>
  <c r="AR40" i="1"/>
  <c r="AR21" i="1"/>
  <c r="AR104" i="1"/>
  <c r="AR55" i="1"/>
  <c r="AR31" i="1"/>
  <c r="AR11" i="1"/>
  <c r="AR112" i="1"/>
  <c r="AR42" i="1"/>
  <c r="AR37" i="1"/>
  <c r="AR34" i="1"/>
  <c r="AR27" i="1"/>
  <c r="AR14" i="1"/>
  <c r="AR84" i="1"/>
  <c r="AR68" i="1"/>
  <c r="AR59" i="1"/>
  <c r="AR44" i="1"/>
  <c r="AH16" i="1"/>
  <c r="AR54" i="1"/>
  <c r="AR71" i="1"/>
  <c r="AJ89" i="1"/>
  <c r="AH107" i="1"/>
  <c r="AO55" i="1"/>
  <c r="AO69" i="1"/>
  <c r="AR10" i="1"/>
  <c r="AH23" i="1"/>
  <c r="AJ29" i="1"/>
  <c r="AJ40" i="1"/>
  <c r="AH45" i="1"/>
  <c r="AR49" i="1"/>
  <c r="AP60" i="1"/>
  <c r="AP72" i="1"/>
  <c r="AH78" i="1"/>
  <c r="AP83" i="1"/>
  <c r="AH92" i="1"/>
  <c r="AH98" i="1"/>
  <c r="AH108" i="1"/>
  <c r="AH115" i="1"/>
  <c r="AO95" i="1"/>
  <c r="AO77" i="1"/>
  <c r="AH10" i="1"/>
  <c r="AP22" i="1"/>
  <c r="AP34" i="1"/>
  <c r="AH66" i="1"/>
  <c r="AR77" i="1"/>
  <c r="AR97" i="1"/>
  <c r="AO116" i="1"/>
  <c r="AO47" i="1"/>
  <c r="AO71" i="1"/>
  <c r="AP17" i="1"/>
  <c r="AP23" i="1"/>
  <c r="AP29" i="1"/>
  <c r="AP35" i="1"/>
  <c r="AP45" i="1"/>
  <c r="AH50" i="1"/>
  <c r="AP56" i="1"/>
  <c r="AH62" i="1"/>
  <c r="AP66" i="1"/>
  <c r="AH73" i="1"/>
  <c r="AR78" i="1"/>
  <c r="AH84" i="1"/>
  <c r="AJ92" i="1"/>
  <c r="AR115" i="1"/>
  <c r="AO101" i="1"/>
  <c r="AJ114" i="1"/>
  <c r="AJ96" i="1"/>
  <c r="AJ57" i="1"/>
  <c r="AJ105" i="1"/>
  <c r="AJ83" i="1"/>
  <c r="AJ43" i="1"/>
  <c r="AJ67" i="1"/>
  <c r="AJ99" i="1"/>
  <c r="AJ8" i="1"/>
  <c r="AJ102" i="1"/>
  <c r="AJ66" i="1"/>
  <c r="AJ36" i="1"/>
  <c r="AJ23" i="1"/>
  <c r="AO87" i="1"/>
  <c r="AP27" i="1"/>
  <c r="AP44" i="1"/>
  <c r="AJ60" i="1"/>
  <c r="AH82" i="1"/>
  <c r="AO28" i="1"/>
  <c r="AP12" i="1"/>
  <c r="AP19" i="1"/>
  <c r="AH24" i="1"/>
  <c r="AJ30" i="1"/>
  <c r="AH36" i="1"/>
  <c r="AH41" i="1"/>
  <c r="AH51" i="1"/>
  <c r="AP62" i="1"/>
  <c r="AR74" i="1"/>
  <c r="AH85" i="1"/>
  <c r="AP100" i="1"/>
  <c r="AR117" i="1"/>
  <c r="AL84" i="1"/>
  <c r="AN99" i="1"/>
  <c r="AN115" i="1"/>
  <c r="AN72" i="1"/>
  <c r="AN107" i="1"/>
  <c r="AN49" i="1"/>
  <c r="AN70" i="1"/>
  <c r="AN14" i="1"/>
  <c r="AN75" i="1"/>
  <c r="AN30" i="1"/>
  <c r="AN8" i="1"/>
  <c r="AN88" i="1"/>
  <c r="AN13" i="1"/>
  <c r="AN9" i="1"/>
  <c r="AN41" i="1"/>
  <c r="AN37" i="1"/>
  <c r="AN64" i="1"/>
  <c r="AN45" i="1"/>
  <c r="AN38" i="1"/>
  <c r="AN105" i="1"/>
  <c r="AN73" i="1"/>
  <c r="AN31" i="1"/>
  <c r="AN91" i="1"/>
  <c r="AN43" i="1"/>
  <c r="AN62" i="1"/>
  <c r="AN81" i="1"/>
  <c r="AN87" i="1"/>
  <c r="AN68" i="1"/>
  <c r="AN66" i="1"/>
  <c r="AN10" i="1"/>
  <c r="AN101" i="1"/>
  <c r="AN53" i="1"/>
  <c r="AN83" i="1"/>
  <c r="AN65" i="1"/>
  <c r="AN27" i="1"/>
  <c r="AN69" i="1"/>
  <c r="AN21" i="1"/>
  <c r="AN33" i="1"/>
  <c r="AN55" i="1"/>
  <c r="AN60" i="1"/>
  <c r="AN95" i="1"/>
  <c r="AN114" i="1"/>
  <c r="AN93" i="1"/>
  <c r="AN86" i="1"/>
  <c r="AN11" i="1"/>
  <c r="AN57" i="1"/>
  <c r="AN44" i="1"/>
  <c r="AN32" i="1"/>
  <c r="AN46" i="1"/>
  <c r="AN25" i="1"/>
  <c r="AN47" i="1"/>
  <c r="AN52" i="1"/>
  <c r="AN79" i="1"/>
  <c r="AN106" i="1"/>
  <c r="AN58" i="1"/>
  <c r="AN85" i="1"/>
  <c r="AN19" i="1"/>
  <c r="AN51" i="1"/>
  <c r="AN94" i="1"/>
  <c r="AN100" i="1"/>
  <c r="AN35" i="1"/>
  <c r="AN96" i="1"/>
  <c r="AN113" i="1"/>
  <c r="AN84" i="1"/>
  <c r="AN12" i="1"/>
  <c r="AN15" i="1"/>
  <c r="AN82" i="1"/>
  <c r="AN34" i="1"/>
  <c r="AN77" i="1"/>
  <c r="AN29" i="1"/>
  <c r="AN61" i="1"/>
  <c r="AL34" i="1"/>
  <c r="AN48" i="1"/>
  <c r="AN109" i="1"/>
  <c r="AN111" i="1"/>
  <c r="AL42" i="1"/>
  <c r="AL92" i="1"/>
  <c r="AL105" i="1"/>
  <c r="AG114" i="1"/>
  <c r="AG102" i="1"/>
  <c r="AG108" i="1"/>
  <c r="AG115" i="1"/>
  <c r="AG81" i="1"/>
  <c r="AG76" i="1"/>
  <c r="AG72" i="1"/>
  <c r="AG67" i="1"/>
  <c r="AG22" i="1"/>
  <c r="AG104" i="1"/>
  <c r="AG100" i="1"/>
  <c r="AG97" i="1"/>
  <c r="AG87" i="1"/>
  <c r="AG85" i="1"/>
  <c r="AG75" i="1"/>
  <c r="AG62" i="1"/>
  <c r="AG57" i="1"/>
  <c r="AG49" i="1"/>
  <c r="AG46" i="1"/>
  <c r="AG40" i="1"/>
  <c r="AG33" i="1"/>
  <c r="AG30" i="1"/>
  <c r="AG19" i="1"/>
  <c r="AG15" i="1"/>
  <c r="AG9" i="1"/>
  <c r="AG109" i="1"/>
  <c r="AG50" i="1"/>
  <c r="AG41" i="1"/>
  <c r="AG28" i="1"/>
  <c r="AG26" i="1"/>
  <c r="AG96" i="1"/>
  <c r="AG77" i="1"/>
  <c r="AG59" i="1"/>
  <c r="AG37" i="1"/>
  <c r="AG35" i="1"/>
  <c r="AG18" i="1"/>
  <c r="AG14" i="1"/>
  <c r="AG12" i="1"/>
  <c r="AG8" i="1"/>
  <c r="AG99" i="1"/>
  <c r="AG93" i="1"/>
  <c r="AG91" i="1"/>
  <c r="AG82" i="1"/>
  <c r="AG66" i="1"/>
  <c r="AG116" i="1"/>
  <c r="AG51" i="1"/>
  <c r="AG45" i="1"/>
  <c r="AG21" i="1"/>
  <c r="AG13" i="1"/>
  <c r="AG110" i="1"/>
  <c r="AG53" i="1"/>
  <c r="AG17" i="1"/>
  <c r="AG11" i="1"/>
  <c r="AG112" i="1"/>
  <c r="AG56" i="1"/>
  <c r="AG31" i="1"/>
  <c r="AG23" i="1"/>
  <c r="AG16" i="1"/>
  <c r="AG63" i="1"/>
  <c r="AG32" i="1"/>
  <c r="AG20" i="1"/>
  <c r="AG79" i="1"/>
  <c r="AG71" i="1"/>
  <c r="AG39" i="1"/>
  <c r="AG10" i="1"/>
  <c r="AG90" i="1"/>
  <c r="AG24" i="1"/>
  <c r="AG55" i="1"/>
  <c r="AG98" i="1"/>
  <c r="AG69" i="1"/>
  <c r="AO113" i="1"/>
  <c r="AO114" i="1"/>
  <c r="AO105" i="1"/>
  <c r="AO90" i="1"/>
  <c r="AO78" i="1"/>
  <c r="AO73" i="1"/>
  <c r="AO70" i="1"/>
  <c r="AO65" i="1"/>
  <c r="AO38" i="1"/>
  <c r="AO107" i="1"/>
  <c r="AO42" i="1"/>
  <c r="AO17" i="1"/>
  <c r="AO10" i="1"/>
  <c r="AO66" i="1"/>
  <c r="AO34" i="1"/>
  <c r="AO24" i="1"/>
  <c r="AO11" i="1"/>
  <c r="AO94" i="1"/>
  <c r="AO83" i="1"/>
  <c r="AO50" i="1"/>
  <c r="AO41" i="1"/>
  <c r="AO16" i="1"/>
  <c r="AO75" i="1"/>
  <c r="AO59" i="1"/>
  <c r="AO19" i="1"/>
  <c r="AO9" i="1"/>
  <c r="AO96" i="1"/>
  <c r="AO30" i="1"/>
  <c r="AO22" i="1"/>
  <c r="AO110" i="1"/>
  <c r="AO72" i="1"/>
  <c r="AO89" i="1"/>
  <c r="AO8" i="1"/>
  <c r="AO74" i="1"/>
  <c r="AO48" i="1"/>
  <c r="AO46" i="1"/>
  <c r="AO43" i="1"/>
  <c r="AO25" i="1"/>
  <c r="AO33" i="1"/>
  <c r="AO49" i="1"/>
  <c r="AO54" i="1"/>
  <c r="AO104" i="1"/>
  <c r="AO14" i="1"/>
  <c r="AO21" i="1"/>
  <c r="AO18" i="1"/>
  <c r="AO36" i="1"/>
  <c r="AO100" i="1"/>
  <c r="AO44" i="1"/>
  <c r="AO45" i="1"/>
  <c r="AO13" i="1"/>
  <c r="AO53" i="1"/>
  <c r="AO37" i="1"/>
  <c r="AO117" i="1"/>
  <c r="AO111" i="1"/>
  <c r="AO68" i="1"/>
  <c r="AO82" i="1"/>
  <c r="AO64" i="1"/>
  <c r="AO93" i="1"/>
  <c r="AO61" i="1"/>
  <c r="AO15" i="1"/>
  <c r="AO84" i="1"/>
  <c r="AO31" i="1"/>
  <c r="AO85" i="1"/>
  <c r="AO79" i="1"/>
  <c r="AO20" i="1"/>
  <c r="AL117" i="1"/>
  <c r="AL112" i="1"/>
  <c r="AL109" i="1"/>
  <c r="AL106" i="1"/>
  <c r="AL23" i="1"/>
  <c r="AL16" i="1"/>
  <c r="AL98" i="1"/>
  <c r="AL88" i="1"/>
  <c r="AL47" i="1"/>
  <c r="AL80" i="1"/>
  <c r="AL15" i="1"/>
  <c r="AL63" i="1"/>
  <c r="AL29" i="1"/>
  <c r="AL21" i="1"/>
  <c r="AL58" i="1"/>
  <c r="AL18" i="1"/>
  <c r="AL91" i="1"/>
  <c r="AL27" i="1"/>
  <c r="AL73" i="1"/>
  <c r="AL116" i="1"/>
  <c r="AL75" i="1"/>
  <c r="AL43" i="1"/>
  <c r="AL17" i="1"/>
  <c r="AL110" i="1"/>
  <c r="AL54" i="1"/>
  <c r="AL33" i="1"/>
  <c r="AL100" i="1"/>
  <c r="AL52" i="1"/>
  <c r="AL20" i="1"/>
  <c r="AL103" i="1"/>
  <c r="AL83" i="1"/>
  <c r="AL11" i="1"/>
  <c r="AL97" i="1"/>
  <c r="AL99" i="1"/>
  <c r="AL86" i="1"/>
  <c r="AL22" i="1"/>
  <c r="AL41" i="1"/>
  <c r="AL76" i="1"/>
  <c r="AL67" i="1"/>
  <c r="AL78" i="1"/>
  <c r="AL14" i="1"/>
  <c r="AL108" i="1"/>
  <c r="AL68" i="1"/>
  <c r="AL28" i="1"/>
  <c r="AL95" i="1"/>
  <c r="AL35" i="1"/>
  <c r="AL49" i="1"/>
  <c r="AL46" i="1"/>
  <c r="AL81" i="1"/>
  <c r="AL13" i="1"/>
  <c r="AL77" i="1"/>
  <c r="AL39" i="1"/>
  <c r="AL113" i="1"/>
  <c r="AL65" i="1"/>
  <c r="AL60" i="1"/>
  <c r="AL37" i="1"/>
  <c r="AL19" i="1"/>
  <c r="AL57" i="1"/>
  <c r="AL102" i="1"/>
  <c r="AL44" i="1"/>
  <c r="AL66" i="1"/>
  <c r="AL94" i="1"/>
  <c r="AL25" i="1"/>
  <c r="AL72" i="1"/>
  <c r="AL71" i="1"/>
  <c r="AL107" i="1"/>
  <c r="AL62" i="1"/>
  <c r="AL12" i="1"/>
  <c r="AL87" i="1"/>
  <c r="AL45" i="1"/>
  <c r="AO92" i="1"/>
  <c r="AL32" i="1"/>
  <c r="AN16" i="1"/>
  <c r="AN117" i="1"/>
  <c r="AN74" i="1"/>
  <c r="AN20" i="1"/>
  <c r="AN80" i="1"/>
  <c r="AL40" i="1"/>
  <c r="AO108" i="1"/>
  <c r="AL115" i="1"/>
  <c r="AL89" i="1"/>
  <c r="AN112" i="1"/>
  <c r="AL10" i="1"/>
  <c r="AN108" i="1"/>
  <c r="AL36" i="1"/>
  <c r="AO60" i="1"/>
  <c r="AO29" i="1"/>
  <c r="AN110" i="1"/>
  <c r="AN24" i="1"/>
  <c r="AN90" i="1"/>
  <c r="AN28" i="1"/>
  <c r="AO52" i="1"/>
  <c r="AN102" i="1"/>
  <c r="AN22" i="1"/>
  <c r="AN98" i="1"/>
  <c r="AO76" i="1"/>
  <c r="AO23" i="1"/>
  <c r="AN89" i="1"/>
  <c r="AN104" i="1"/>
  <c r="AN67" i="1"/>
  <c r="AL8" i="1"/>
  <c r="AL30" i="1"/>
  <c r="AM115" i="1"/>
  <c r="AM109" i="1"/>
  <c r="AM106" i="1"/>
  <c r="AM103" i="1"/>
  <c r="AM117" i="1"/>
  <c r="AM112" i="1"/>
  <c r="AM94" i="1"/>
  <c r="AM92" i="1"/>
  <c r="AM89" i="1"/>
  <c r="AM82" i="1"/>
  <c r="AM83" i="1"/>
  <c r="AM50" i="1"/>
  <c r="AM44" i="1"/>
  <c r="AM41" i="1"/>
  <c r="AM28" i="1"/>
  <c r="AM26" i="1"/>
  <c r="AM16" i="1"/>
  <c r="AM116" i="1"/>
  <c r="AM114" i="1"/>
  <c r="AM105" i="1"/>
  <c r="AM98" i="1"/>
  <c r="AM90" i="1"/>
  <c r="AM88" i="1"/>
  <c r="AM81" i="1"/>
  <c r="AM78" i="1"/>
  <c r="AM76" i="1"/>
  <c r="AM73" i="1"/>
  <c r="AM70" i="1"/>
  <c r="AM68" i="1"/>
  <c r="AM65" i="1"/>
  <c r="AM55" i="1"/>
  <c r="AM47" i="1"/>
  <c r="AM38" i="1"/>
  <c r="AM36" i="1"/>
  <c r="AM31" i="1"/>
  <c r="AM20" i="1"/>
  <c r="AM13" i="1"/>
  <c r="AM107" i="1"/>
  <c r="AM95" i="1"/>
  <c r="AM79" i="1"/>
  <c r="AM63" i="1"/>
  <c r="AM58" i="1"/>
  <c r="AM53" i="1"/>
  <c r="AM51" i="1"/>
  <c r="AM42" i="1"/>
  <c r="AM17" i="1"/>
  <c r="AM10" i="1"/>
  <c r="AM104" i="1"/>
  <c r="AM102" i="1"/>
  <c r="AM100" i="1"/>
  <c r="AM97" i="1"/>
  <c r="AM85" i="1"/>
  <c r="AM62" i="1"/>
  <c r="AM60" i="1"/>
  <c r="AM54" i="1"/>
  <c r="AM52" i="1"/>
  <c r="AM46" i="1"/>
  <c r="AM33" i="1"/>
  <c r="AM23" i="1"/>
  <c r="AM19" i="1"/>
  <c r="AM9" i="1"/>
  <c r="AM110" i="1"/>
  <c r="AM84" i="1"/>
  <c r="AM57" i="1"/>
  <c r="AM39" i="1"/>
  <c r="AM37" i="1"/>
  <c r="AM32" i="1"/>
  <c r="AM15" i="1"/>
  <c r="AM113" i="1"/>
  <c r="AM75" i="1"/>
  <c r="AM69" i="1"/>
  <c r="AM67" i="1"/>
  <c r="AM61" i="1"/>
  <c r="AM59" i="1"/>
  <c r="AM24" i="1"/>
  <c r="AM111" i="1"/>
  <c r="AM96" i="1"/>
  <c r="AM86" i="1"/>
  <c r="AM77" i="1"/>
  <c r="AM71" i="1"/>
  <c r="AM34" i="1"/>
  <c r="AM30" i="1"/>
  <c r="AM22" i="1"/>
  <c r="AM108" i="1"/>
  <c r="AM101" i="1"/>
  <c r="AM80" i="1"/>
  <c r="AM74" i="1"/>
  <c r="AM49" i="1"/>
  <c r="AM45" i="1"/>
  <c r="AM43" i="1"/>
  <c r="AM11" i="1"/>
  <c r="AM87" i="1"/>
  <c r="AM25" i="1"/>
  <c r="AM18" i="1"/>
  <c r="AM72" i="1"/>
  <c r="AM27" i="1"/>
  <c r="AM91" i="1"/>
  <c r="AM29" i="1"/>
  <c r="AM8" i="1"/>
  <c r="AM48" i="1"/>
  <c r="AM12" i="1"/>
  <c r="AR9" i="1"/>
  <c r="AR13" i="1"/>
  <c r="AJ21" i="1"/>
  <c r="AR24" i="1"/>
  <c r="AR30" i="1"/>
  <c r="AR36" i="1"/>
  <c r="AR39" i="1"/>
  <c r="AJ42" i="1"/>
  <c r="AJ49" i="1"/>
  <c r="AR51" i="1"/>
  <c r="AR63" i="1"/>
  <c r="AR67" i="1"/>
  <c r="AR89" i="1"/>
  <c r="AR96" i="1"/>
  <c r="AJ98" i="1"/>
  <c r="AJ112" i="1"/>
  <c r="AR114" i="1"/>
  <c r="AR18" i="1"/>
  <c r="AR23" i="1"/>
  <c r="AR29" i="1"/>
  <c r="AR33" i="1"/>
  <c r="AR46" i="1"/>
  <c r="AR57" i="1"/>
  <c r="AR60" i="1"/>
  <c r="AR73" i="1"/>
  <c r="AR83" i="1"/>
  <c r="AR92" i="1"/>
  <c r="AR95" i="1"/>
  <c r="AR102" i="1"/>
  <c r="AR109" i="1"/>
  <c r="AR113" i="1"/>
  <c r="AR8" i="1"/>
  <c r="AJ11" i="1"/>
  <c r="AR17" i="1"/>
  <c r="AJ20" i="1"/>
  <c r="AR22" i="1"/>
  <c r="AR26" i="1"/>
  <c r="AR38" i="1"/>
  <c r="AR43" i="1"/>
  <c r="AR50" i="1"/>
  <c r="AJ52" i="1"/>
  <c r="AR53" i="1"/>
  <c r="AJ55" i="1"/>
  <c r="AR62" i="1"/>
  <c r="AR66" i="1"/>
  <c r="AR69" i="1"/>
  <c r="AJ71" i="1"/>
  <c r="AR76" i="1"/>
  <c r="AR79" i="1"/>
  <c r="AR88" i="1"/>
  <c r="AR99" i="1"/>
  <c r="AR105" i="1"/>
  <c r="AR108" i="1"/>
  <c r="AR116" i="1"/>
  <c r="V39" i="1"/>
  <c r="AR12" i="1"/>
  <c r="AR16" i="1"/>
  <c r="AR28" i="1"/>
  <c r="AR32" i="1"/>
  <c r="AR35" i="1"/>
  <c r="AR45" i="1"/>
  <c r="AR56" i="1"/>
  <c r="AR65" i="1"/>
  <c r="AR72" i="1"/>
  <c r="AR82" i="1"/>
  <c r="AJ84" i="1"/>
  <c r="AR85" i="1"/>
  <c r="AJ90" i="1"/>
  <c r="AR101" i="1"/>
  <c r="N31" i="1"/>
  <c r="AL101" i="1"/>
  <c r="AL90" i="1"/>
  <c r="AL61" i="1"/>
  <c r="AL55" i="1"/>
  <c r="AL48" i="1"/>
  <c r="AL24" i="1"/>
  <c r="AL114" i="1"/>
  <c r="AL96" i="1"/>
  <c r="AL85" i="1"/>
  <c r="AL79" i="1"/>
  <c r="AL50" i="1"/>
  <c r="AL56" i="1"/>
  <c r="AL31" i="1"/>
  <c r="AL26" i="1"/>
  <c r="AL104" i="1"/>
  <c r="AL93" i="1"/>
  <c r="AL82" i="1"/>
  <c r="AL53" i="1"/>
  <c r="AG105" i="1"/>
  <c r="AG83" i="1"/>
  <c r="AG73" i="1"/>
  <c r="AG64" i="1"/>
  <c r="AG60" i="1"/>
  <c r="AG43" i="1"/>
  <c r="AG42" i="1"/>
  <c r="AG117" i="1"/>
  <c r="AG111" i="1"/>
  <c r="AG106" i="1"/>
  <c r="AG94" i="1"/>
  <c r="AG88" i="1"/>
  <c r="AG84" i="1"/>
  <c r="AG74" i="1"/>
  <c r="AG65" i="1"/>
  <c r="AG54" i="1"/>
  <c r="AG47" i="1"/>
  <c r="AG44" i="1"/>
  <c r="AG34" i="1"/>
  <c r="AG113" i="1"/>
  <c r="AG107" i="1"/>
  <c r="AG101" i="1"/>
  <c r="AG95" i="1"/>
  <c r="AG89" i="1"/>
  <c r="AG78" i="1"/>
  <c r="AG70" i="1"/>
  <c r="AG61" i="1"/>
  <c r="AG48" i="1"/>
  <c r="AG38" i="1"/>
  <c r="AG29" i="1"/>
  <c r="AG25" i="1"/>
  <c r="AG103" i="1"/>
  <c r="AG92" i="1"/>
  <c r="AG86" i="1"/>
  <c r="AG80" i="1"/>
  <c r="AG68" i="1"/>
  <c r="AG58" i="1"/>
  <c r="AG52" i="1"/>
  <c r="AG36" i="1"/>
  <c r="AG27" i="1"/>
  <c r="AO102" i="1"/>
  <c r="AO91" i="1"/>
  <c r="AO67" i="1"/>
  <c r="AO57" i="1"/>
  <c r="AO56" i="1"/>
  <c r="AO51" i="1"/>
  <c r="AO35" i="1"/>
  <c r="AO26" i="1"/>
  <c r="AO115" i="1"/>
  <c r="AO98" i="1"/>
  <c r="AO97" i="1"/>
  <c r="AO80" i="1"/>
  <c r="AO62" i="1"/>
  <c r="AO58" i="1"/>
  <c r="AO40" i="1"/>
  <c r="AO99" i="1"/>
  <c r="AO86" i="1"/>
  <c r="AO81" i="1"/>
  <c r="AO32" i="1"/>
  <c r="AO27" i="1"/>
  <c r="AO112" i="1"/>
  <c r="AO106" i="1"/>
  <c r="AO88" i="1"/>
  <c r="N57" i="1"/>
  <c r="N92" i="1"/>
  <c r="T20" i="1"/>
  <c r="AS33" i="1"/>
  <c r="AS49" i="1"/>
  <c r="AS55" i="1"/>
  <c r="AS21" i="1"/>
  <c r="AS36" i="1"/>
  <c r="AS90" i="1"/>
  <c r="AS84" i="1"/>
  <c r="AK10" i="1"/>
  <c r="AS81" i="1"/>
  <c r="S23" i="1"/>
  <c r="V49" i="1"/>
  <c r="V94" i="1"/>
  <c r="N79" i="1"/>
  <c r="N76" i="1"/>
  <c r="N111" i="1"/>
  <c r="N44" i="1"/>
  <c r="V100" i="1"/>
  <c r="V110" i="1"/>
  <c r="Q96" i="1"/>
  <c r="Q19" i="1"/>
  <c r="P73" i="1"/>
  <c r="AS43" i="1"/>
  <c r="AK74" i="1"/>
  <c r="S96" i="1"/>
  <c r="T84" i="1"/>
  <c r="AS17" i="1"/>
  <c r="AS18" i="1"/>
  <c r="AS61" i="1"/>
  <c r="AS93" i="1"/>
  <c r="AS94" i="1"/>
  <c r="AS115" i="1"/>
  <c r="U36" i="1"/>
  <c r="AS53" i="1"/>
  <c r="AS114" i="1"/>
  <c r="AS24" i="1"/>
  <c r="AS52" i="1"/>
  <c r="AK102" i="1"/>
  <c r="AS112" i="1"/>
  <c r="O70" i="1"/>
  <c r="O108" i="1"/>
  <c r="N28" i="1"/>
  <c r="N54" i="1"/>
  <c r="Q80" i="1"/>
  <c r="N9" i="1"/>
  <c r="P35" i="1"/>
  <c r="V62" i="1"/>
  <c r="V84" i="1"/>
  <c r="N102" i="1"/>
  <c r="P9" i="1"/>
  <c r="Q35" i="1"/>
  <c r="V65" i="1"/>
  <c r="N86" i="1"/>
  <c r="N105" i="1"/>
  <c r="V14" i="1"/>
  <c r="P70" i="1"/>
  <c r="V87" i="1"/>
  <c r="U65" i="1"/>
  <c r="U113" i="1"/>
  <c r="U103" i="1"/>
  <c r="U90" i="1"/>
  <c r="U52" i="1"/>
  <c r="U42" i="1"/>
  <c r="U68" i="1"/>
  <c r="U55" i="1"/>
  <c r="U17" i="1"/>
  <c r="U81" i="1"/>
  <c r="U71" i="1"/>
  <c r="U58" i="1"/>
  <c r="U20" i="1"/>
  <c r="U10" i="1"/>
  <c r="U33" i="1"/>
  <c r="U23" i="1"/>
  <c r="U84" i="1"/>
  <c r="U74" i="1"/>
  <c r="U116" i="1"/>
  <c r="U106" i="1"/>
  <c r="U49" i="1"/>
  <c r="U97" i="1"/>
  <c r="U26" i="1"/>
  <c r="U39" i="1"/>
  <c r="AJ35" i="1"/>
  <c r="AJ46" i="1"/>
  <c r="AJ47" i="1"/>
  <c r="AJ58" i="1"/>
  <c r="AJ64" i="1"/>
  <c r="AJ74" i="1"/>
  <c r="AJ81" i="1"/>
  <c r="AJ111" i="1"/>
  <c r="U100" i="1"/>
  <c r="AJ39" i="1"/>
  <c r="AJ78" i="1"/>
  <c r="AJ87" i="1"/>
  <c r="U87" i="1"/>
  <c r="O73" i="1"/>
  <c r="O35" i="1"/>
  <c r="O12" i="1"/>
  <c r="O99" i="1"/>
  <c r="O76" i="1"/>
  <c r="O38" i="1"/>
  <c r="O102" i="1"/>
  <c r="O41" i="1"/>
  <c r="O67" i="1"/>
  <c r="O44" i="1"/>
  <c r="AJ17" i="1"/>
  <c r="AJ93" i="1"/>
  <c r="AJ117" i="1"/>
  <c r="Q99" i="1"/>
  <c r="Q83" i="1"/>
  <c r="Q48" i="1"/>
  <c r="Q38" i="1"/>
  <c r="Q22" i="1"/>
  <c r="Q61" i="1"/>
  <c r="Q112" i="1"/>
  <c r="Q102" i="1"/>
  <c r="Q86" i="1"/>
  <c r="Q64" i="1"/>
  <c r="Q29" i="1"/>
  <c r="Q67" i="1"/>
  <c r="Q51" i="1"/>
  <c r="Q16" i="1"/>
  <c r="Q32" i="1"/>
  <c r="Q93" i="1"/>
  <c r="Q115" i="1"/>
  <c r="Q70" i="1"/>
  <c r="Q54" i="1"/>
  <c r="O9" i="1"/>
  <c r="W78" i="1"/>
  <c r="BB78" i="1" s="1"/>
  <c r="W43" i="1"/>
  <c r="BB43" i="1" s="1"/>
  <c r="W17" i="1"/>
  <c r="BB17" i="1" s="1"/>
  <c r="W116" i="1"/>
  <c r="BB116" i="1" s="1"/>
  <c r="W107" i="1"/>
  <c r="BB107" i="1" s="1"/>
  <c r="W81" i="1"/>
  <c r="BB81" i="1" s="1"/>
  <c r="W20" i="1"/>
  <c r="BB20" i="1" s="1"/>
  <c r="W84" i="1"/>
  <c r="BB84" i="1" s="1"/>
  <c r="W110" i="1"/>
  <c r="BB110" i="1" s="1"/>
  <c r="W75" i="1"/>
  <c r="BB75" i="1" s="1"/>
  <c r="W49" i="1"/>
  <c r="BB49" i="1" s="1"/>
  <c r="W14" i="1"/>
  <c r="BB14" i="1" s="1"/>
  <c r="W46" i="1"/>
  <c r="BB46" i="1" s="1"/>
  <c r="W11" i="1"/>
  <c r="BB11" i="1" s="1"/>
  <c r="W113" i="1"/>
  <c r="BB113" i="1" s="1"/>
  <c r="AJ10" i="1"/>
  <c r="AJ15" i="1"/>
  <c r="AJ24" i="1"/>
  <c r="AJ26" i="1"/>
  <c r="AJ32" i="1"/>
  <c r="AJ61" i="1"/>
  <c r="AJ77" i="1"/>
  <c r="AJ107" i="1"/>
  <c r="AJ108" i="1"/>
  <c r="W52" i="1"/>
  <c r="BB52" i="1" s="1"/>
  <c r="O105" i="1"/>
  <c r="T61" i="1"/>
  <c r="S61" i="1"/>
  <c r="S87" i="1"/>
  <c r="S64" i="1"/>
  <c r="S26" i="1"/>
  <c r="S55" i="1"/>
  <c r="S32" i="1"/>
  <c r="S93" i="1"/>
  <c r="S58" i="1"/>
  <c r="S90" i="1"/>
  <c r="S29" i="1"/>
  <c r="T87" i="1"/>
  <c r="T26" i="1"/>
  <c r="T90" i="1"/>
  <c r="T52" i="1"/>
  <c r="T29" i="1"/>
  <c r="T116" i="1"/>
  <c r="T93" i="1"/>
  <c r="T58" i="1"/>
  <c r="T23" i="1"/>
  <c r="T55" i="1"/>
  <c r="N108" i="1"/>
  <c r="N70" i="1"/>
  <c r="N95" i="1"/>
  <c r="N73" i="1"/>
  <c r="N47" i="1"/>
  <c r="N22" i="1"/>
  <c r="N12" i="1"/>
  <c r="N60" i="1"/>
  <c r="N25" i="1"/>
  <c r="N89" i="1"/>
  <c r="N63" i="1"/>
  <c r="N41" i="1"/>
  <c r="N15" i="1"/>
  <c r="V113" i="1"/>
  <c r="V103" i="1"/>
  <c r="V52" i="1"/>
  <c r="V78" i="1"/>
  <c r="V68" i="1"/>
  <c r="V55" i="1"/>
  <c r="V30" i="1"/>
  <c r="V17" i="1"/>
  <c r="V116" i="1"/>
  <c r="V33" i="1"/>
  <c r="V97" i="1"/>
  <c r="V46" i="1"/>
  <c r="V36" i="1"/>
  <c r="V23" i="1"/>
  <c r="V20" i="1"/>
  <c r="N38" i="1"/>
  <c r="P64" i="1"/>
  <c r="V71" i="1"/>
  <c r="V81" i="1"/>
  <c r="P96" i="1"/>
  <c r="P99" i="1"/>
  <c r="P38" i="1"/>
  <c r="P41" i="1"/>
  <c r="P105" i="1"/>
  <c r="P67" i="1"/>
  <c r="P32" i="1"/>
  <c r="P102" i="1"/>
  <c r="AK110" i="1"/>
  <c r="AK104" i="1"/>
  <c r="AK91" i="1"/>
  <c r="AK82" i="1"/>
  <c r="AK76" i="1"/>
  <c r="AK69" i="1"/>
  <c r="AK59" i="1"/>
  <c r="AK54" i="1"/>
  <c r="AK48" i="1"/>
  <c r="AK41" i="1"/>
  <c r="AK38" i="1"/>
  <c r="AK31" i="1"/>
  <c r="AK13" i="1"/>
  <c r="AK115" i="1"/>
  <c r="AK106" i="1"/>
  <c r="AK100" i="1"/>
  <c r="AK97" i="1"/>
  <c r="AK85" i="1"/>
  <c r="AK65" i="1"/>
  <c r="AK50" i="1"/>
  <c r="AK44" i="1"/>
  <c r="AK37" i="1"/>
  <c r="AK27" i="1"/>
  <c r="AK22" i="1"/>
  <c r="AK16" i="1"/>
  <c r="AK9" i="1"/>
  <c r="AK109" i="1"/>
  <c r="AK103" i="1"/>
  <c r="AK94" i="1"/>
  <c r="AK88" i="1"/>
  <c r="AK79" i="1"/>
  <c r="AK75" i="1"/>
  <c r="AK72" i="1"/>
  <c r="AK68" i="1"/>
  <c r="AK62" i="1"/>
  <c r="AK56" i="1"/>
  <c r="AK53" i="1"/>
  <c r="AK33" i="1"/>
  <c r="AK18" i="1"/>
  <c r="AK12" i="1"/>
  <c r="AK112" i="1"/>
  <c r="AK99" i="1"/>
  <c r="AK90" i="1"/>
  <c r="AK84" i="1"/>
  <c r="AK81" i="1"/>
  <c r="AK58" i="1"/>
  <c r="AK47" i="1"/>
  <c r="AK43" i="1"/>
  <c r="AK40" i="1"/>
  <c r="AK36" i="1"/>
  <c r="AK30" i="1"/>
  <c r="AK24" i="1"/>
  <c r="AK21" i="1"/>
  <c r="AK101" i="1"/>
  <c r="AK98" i="1"/>
  <c r="AK70" i="1"/>
  <c r="AK63" i="1"/>
  <c r="AK28" i="1"/>
  <c r="AK26" i="1"/>
  <c r="AK32" i="1"/>
  <c r="AK96" i="1"/>
  <c r="AK61" i="1"/>
  <c r="AK60" i="1"/>
  <c r="AK57" i="1"/>
  <c r="AK25" i="1"/>
  <c r="AK111" i="1"/>
  <c r="AK86" i="1"/>
  <c r="AK117" i="1"/>
  <c r="AK95" i="1"/>
  <c r="AK20" i="1"/>
  <c r="AK113" i="1"/>
  <c r="AK87" i="1"/>
  <c r="AK51" i="1"/>
  <c r="AK49" i="1"/>
  <c r="AK42" i="1"/>
  <c r="AK45" i="1"/>
  <c r="AK11" i="1"/>
  <c r="AK116" i="1"/>
  <c r="AK114" i="1"/>
  <c r="AK93" i="1"/>
  <c r="AK92" i="1"/>
  <c r="AK89" i="1"/>
  <c r="AK83" i="1"/>
  <c r="AK55" i="1"/>
  <c r="AK52" i="1"/>
  <c r="AK35" i="1"/>
  <c r="AK23" i="1"/>
  <c r="AK19" i="1"/>
  <c r="AK34" i="1"/>
  <c r="AK17" i="1"/>
  <c r="AK108" i="1"/>
  <c r="AK39" i="1"/>
  <c r="AK78" i="1"/>
  <c r="AK67" i="1"/>
  <c r="AK66" i="1"/>
  <c r="AK29" i="1"/>
  <c r="AK105" i="1"/>
  <c r="AK80" i="1"/>
  <c r="AK15" i="1"/>
  <c r="AK14" i="1"/>
  <c r="AK8" i="1"/>
  <c r="AK71" i="1"/>
  <c r="AK77" i="1"/>
  <c r="AK107" i="1"/>
  <c r="AK46" i="1"/>
  <c r="R111" i="1"/>
  <c r="R103" i="1"/>
  <c r="R95" i="1"/>
  <c r="R87" i="1"/>
  <c r="R79" i="1"/>
  <c r="R71" i="1"/>
  <c r="R63" i="1"/>
  <c r="R55" i="1"/>
  <c r="R47" i="1"/>
  <c r="R39" i="1"/>
  <c r="R31" i="1"/>
  <c r="R23" i="1"/>
  <c r="R15" i="1"/>
  <c r="R116" i="1"/>
  <c r="R108" i="1"/>
  <c r="R100" i="1"/>
  <c r="R92" i="1"/>
  <c r="R84" i="1"/>
  <c r="R76" i="1"/>
  <c r="R68" i="1"/>
  <c r="R60" i="1"/>
  <c r="R52" i="1"/>
  <c r="R44" i="1"/>
  <c r="R36" i="1"/>
  <c r="R28" i="1"/>
  <c r="R20" i="1"/>
  <c r="R12" i="1"/>
  <c r="R113" i="1"/>
  <c r="R105" i="1"/>
  <c r="R97" i="1"/>
  <c r="R89" i="1"/>
  <c r="R81" i="1"/>
  <c r="R73" i="1"/>
  <c r="R65" i="1"/>
  <c r="R57" i="1"/>
  <c r="R49" i="1"/>
  <c r="R41" i="1"/>
  <c r="R33" i="1"/>
  <c r="R25" i="1"/>
  <c r="R17" i="1"/>
  <c r="R9" i="1"/>
  <c r="R110" i="1"/>
  <c r="R102" i="1"/>
  <c r="R94" i="1"/>
  <c r="R86" i="1"/>
  <c r="R78" i="1"/>
  <c r="R70" i="1"/>
  <c r="R62" i="1"/>
  <c r="R54" i="1"/>
  <c r="R46" i="1"/>
  <c r="R38" i="1"/>
  <c r="R30" i="1"/>
  <c r="R22" i="1"/>
  <c r="R14" i="1"/>
  <c r="R107" i="1"/>
  <c r="R91" i="1"/>
  <c r="R75" i="1"/>
  <c r="R59" i="1"/>
  <c r="R43" i="1"/>
  <c r="R27" i="1"/>
  <c r="R11" i="1"/>
  <c r="R104" i="1"/>
  <c r="R88" i="1"/>
  <c r="R72" i="1"/>
  <c r="R56" i="1"/>
  <c r="R40" i="1"/>
  <c r="R24" i="1"/>
  <c r="R8" i="1"/>
  <c r="R117" i="1"/>
  <c r="R101" i="1"/>
  <c r="R85" i="1"/>
  <c r="R69" i="1"/>
  <c r="R53" i="1"/>
  <c r="R37" i="1"/>
  <c r="R21" i="1"/>
  <c r="R114" i="1"/>
  <c r="R98" i="1"/>
  <c r="R82" i="1"/>
  <c r="R66" i="1"/>
  <c r="R50" i="1"/>
  <c r="R34" i="1"/>
  <c r="R18" i="1"/>
  <c r="R115" i="1"/>
  <c r="R83" i="1"/>
  <c r="R51" i="1"/>
  <c r="R19" i="1"/>
  <c r="R112" i="1"/>
  <c r="R80" i="1"/>
  <c r="R48" i="1"/>
  <c r="R16" i="1"/>
  <c r="R109" i="1"/>
  <c r="R77" i="1"/>
  <c r="R45" i="1"/>
  <c r="R13" i="1"/>
  <c r="R106" i="1"/>
  <c r="R74" i="1"/>
  <c r="R42" i="1"/>
  <c r="R10" i="1"/>
  <c r="R93" i="1"/>
  <c r="R26" i="1"/>
  <c r="R96" i="1"/>
  <c r="R58" i="1"/>
  <c r="R35" i="1"/>
  <c r="R32" i="1"/>
  <c r="R29" i="1"/>
  <c r="R90" i="1"/>
  <c r="R67" i="1"/>
  <c r="R64" i="1"/>
  <c r="R61" i="1"/>
  <c r="R99" i="1"/>
  <c r="AI107" i="1"/>
  <c r="AI98" i="1"/>
  <c r="AI92" i="1"/>
  <c r="AI89" i="1"/>
  <c r="AI77" i="1"/>
  <c r="AI66" i="1"/>
  <c r="AI60" i="1"/>
  <c r="AI57" i="1"/>
  <c r="AI51" i="1"/>
  <c r="AI46" i="1"/>
  <c r="AI23" i="1"/>
  <c r="AI10" i="1"/>
  <c r="AI116" i="1"/>
  <c r="AI113" i="1"/>
  <c r="AI101" i="1"/>
  <c r="AI95" i="1"/>
  <c r="AI86" i="1"/>
  <c r="AI80" i="1"/>
  <c r="AI73" i="1"/>
  <c r="AI70" i="1"/>
  <c r="AI63" i="1"/>
  <c r="AI45" i="1"/>
  <c r="AI34" i="1"/>
  <c r="AI28" i="1"/>
  <c r="AI25" i="1"/>
  <c r="AI19" i="1"/>
  <c r="AI14" i="1"/>
  <c r="AI110" i="1"/>
  <c r="AI104" i="1"/>
  <c r="AI91" i="1"/>
  <c r="AI82" i="1"/>
  <c r="AI76" i="1"/>
  <c r="AI69" i="1"/>
  <c r="AI59" i="1"/>
  <c r="AI54" i="1"/>
  <c r="AI48" i="1"/>
  <c r="AI41" i="1"/>
  <c r="AI38" i="1"/>
  <c r="AI31" i="1"/>
  <c r="AI13" i="1"/>
  <c r="AI115" i="1"/>
  <c r="AI106" i="1"/>
  <c r="AI100" i="1"/>
  <c r="AI97" i="1"/>
  <c r="AI85" i="1"/>
  <c r="AI65" i="1"/>
  <c r="AI50" i="1"/>
  <c r="AI44" i="1"/>
  <c r="AI37" i="1"/>
  <c r="AI27" i="1"/>
  <c r="AI22" i="1"/>
  <c r="AI16" i="1"/>
  <c r="AI9" i="1"/>
  <c r="AI105" i="1"/>
  <c r="AI99" i="1"/>
  <c r="AI74" i="1"/>
  <c r="AI72" i="1"/>
  <c r="AI67" i="1"/>
  <c r="AI30" i="1"/>
  <c r="AI15" i="1"/>
  <c r="AI8" i="1"/>
  <c r="AI93" i="1"/>
  <c r="AI88" i="1"/>
  <c r="AI83" i="1"/>
  <c r="AI52" i="1"/>
  <c r="AI43" i="1"/>
  <c r="AI102" i="1"/>
  <c r="AI78" i="1"/>
  <c r="AI71" i="1"/>
  <c r="AI64" i="1"/>
  <c r="AI62" i="1"/>
  <c r="AI29" i="1"/>
  <c r="AI33" i="1"/>
  <c r="AI58" i="1"/>
  <c r="AI26" i="1"/>
  <c r="AI90" i="1"/>
  <c r="AI84" i="1"/>
  <c r="AI53" i="1"/>
  <c r="AI21" i="1"/>
  <c r="AI20" i="1"/>
  <c r="AI18" i="1"/>
  <c r="AI114" i="1"/>
  <c r="AI55" i="1"/>
  <c r="AI35" i="1"/>
  <c r="AI96" i="1"/>
  <c r="AI94" i="1"/>
  <c r="AI61" i="1"/>
  <c r="AI56" i="1"/>
  <c r="AI117" i="1"/>
  <c r="AI36" i="1"/>
  <c r="AI24" i="1"/>
  <c r="AI12" i="1"/>
  <c r="AQ105" i="1"/>
  <c r="AQ96" i="1"/>
  <c r="AQ84" i="1"/>
  <c r="AQ64" i="1"/>
  <c r="AQ49" i="1"/>
  <c r="AQ36" i="1"/>
  <c r="AQ15" i="1"/>
  <c r="AQ8" i="1"/>
  <c r="AQ43" i="1"/>
  <c r="AQ108" i="1"/>
  <c r="AQ102" i="1"/>
  <c r="AQ87" i="1"/>
  <c r="AQ78" i="1"/>
  <c r="AQ71" i="1"/>
  <c r="AQ55" i="1"/>
  <c r="AQ52" i="1"/>
  <c r="AQ32" i="1"/>
  <c r="AQ17" i="1"/>
  <c r="AQ45" i="1"/>
  <c r="AQ21" i="1"/>
  <c r="AQ82" i="1"/>
  <c r="AQ37" i="1"/>
  <c r="AQ19" i="1"/>
  <c r="AQ61" i="1"/>
  <c r="AQ117" i="1"/>
  <c r="AQ111" i="1"/>
  <c r="AQ89" i="1"/>
  <c r="AQ80" i="1"/>
  <c r="AQ57" i="1"/>
  <c r="AQ46" i="1"/>
  <c r="AQ39" i="1"/>
  <c r="AQ23" i="1"/>
  <c r="AQ20" i="1"/>
  <c r="AQ27" i="1"/>
  <c r="AQ91" i="1"/>
  <c r="AQ69" i="1"/>
  <c r="AQ42" i="1"/>
  <c r="AQ113" i="1"/>
  <c r="AQ104" i="1"/>
  <c r="AQ92" i="1"/>
  <c r="AQ86" i="1"/>
  <c r="AQ73" i="1"/>
  <c r="AQ70" i="1"/>
  <c r="AQ63" i="1"/>
  <c r="AQ60" i="1"/>
  <c r="AQ48" i="1"/>
  <c r="AQ25" i="1"/>
  <c r="AQ14" i="1"/>
  <c r="AQ53" i="1"/>
  <c r="AQ77" i="1"/>
  <c r="AQ101" i="1"/>
  <c r="AQ50" i="1"/>
  <c r="AQ90" i="1"/>
  <c r="AQ116" i="1"/>
  <c r="AQ88" i="1"/>
  <c r="AQ22" i="1"/>
  <c r="AQ11" i="1"/>
  <c r="AQ51" i="1"/>
  <c r="AQ83" i="1"/>
  <c r="AQ67" i="1"/>
  <c r="AQ109" i="1"/>
  <c r="AQ26" i="1"/>
  <c r="AQ100" i="1"/>
  <c r="AQ97" i="1"/>
  <c r="AQ62" i="1"/>
  <c r="AQ112" i="1"/>
  <c r="AQ81" i="1"/>
  <c r="AQ54" i="1"/>
  <c r="AQ33" i="1"/>
  <c r="AQ18" i="1"/>
  <c r="AQ98" i="1"/>
  <c r="AQ47" i="1"/>
  <c r="AQ44" i="1"/>
  <c r="AQ41" i="1"/>
  <c r="AQ40" i="1"/>
  <c r="AQ16" i="1"/>
  <c r="AQ12" i="1"/>
  <c r="AQ66" i="1"/>
  <c r="AQ85" i="1"/>
  <c r="AQ76" i="1"/>
  <c r="AQ72" i="1"/>
  <c r="AQ75" i="1"/>
  <c r="AQ99" i="1"/>
  <c r="AQ114" i="1"/>
  <c r="AQ110" i="1"/>
  <c r="AQ79" i="1"/>
  <c r="AQ68" i="1"/>
  <c r="AQ38" i="1"/>
  <c r="AQ31" i="1"/>
  <c r="AQ30" i="1"/>
  <c r="AQ9" i="1"/>
  <c r="AQ34" i="1"/>
  <c r="AQ29" i="1"/>
  <c r="AQ58" i="1"/>
  <c r="AQ106" i="1"/>
  <c r="AQ103" i="1"/>
  <c r="AQ65" i="1"/>
  <c r="AQ13" i="1"/>
  <c r="AQ28" i="1"/>
  <c r="AS117" i="1"/>
  <c r="AS111" i="1"/>
  <c r="AS98" i="1"/>
  <c r="AS89" i="1"/>
  <c r="AS83" i="1"/>
  <c r="AS80" i="1"/>
  <c r="AS57" i="1"/>
  <c r="AS46" i="1"/>
  <c r="AS42" i="1"/>
  <c r="AS39" i="1"/>
  <c r="AS35" i="1"/>
  <c r="AS29" i="1"/>
  <c r="AS23" i="1"/>
  <c r="AS20" i="1"/>
  <c r="AS113" i="1"/>
  <c r="AS107" i="1"/>
  <c r="AS104" i="1"/>
  <c r="AS92" i="1"/>
  <c r="AS86" i="1"/>
  <c r="AS73" i="1"/>
  <c r="AS70" i="1"/>
  <c r="AS66" i="1"/>
  <c r="AS63" i="1"/>
  <c r="AS60" i="1"/>
  <c r="AS51" i="1"/>
  <c r="AS48" i="1"/>
  <c r="AS25" i="1"/>
  <c r="AS14" i="1"/>
  <c r="AS10" i="1"/>
  <c r="AS116" i="1"/>
  <c r="AS110" i="1"/>
  <c r="AS101" i="1"/>
  <c r="AS95" i="1"/>
  <c r="AS82" i="1"/>
  <c r="AS77" i="1"/>
  <c r="AS54" i="1"/>
  <c r="AS41" i="1"/>
  <c r="AS38" i="1"/>
  <c r="AS34" i="1"/>
  <c r="AS31" i="1"/>
  <c r="AS28" i="1"/>
  <c r="AS19" i="1"/>
  <c r="AS16" i="1"/>
  <c r="AS106" i="1"/>
  <c r="AS97" i="1"/>
  <c r="AS91" i="1"/>
  <c r="AS88" i="1"/>
  <c r="AS76" i="1"/>
  <c r="AS65" i="1"/>
  <c r="AS59" i="1"/>
  <c r="AS56" i="1"/>
  <c r="AS50" i="1"/>
  <c r="AS45" i="1"/>
  <c r="AS22" i="1"/>
  <c r="AS9" i="1"/>
  <c r="AS27" i="1"/>
  <c r="AS58" i="1"/>
  <c r="AS62" i="1"/>
  <c r="AS69" i="1"/>
  <c r="AS71" i="1"/>
  <c r="AS96" i="1"/>
  <c r="AS100" i="1"/>
  <c r="AS13" i="1"/>
  <c r="AS26" i="1"/>
  <c r="AS64" i="1"/>
  <c r="AS72" i="1"/>
  <c r="AS78" i="1"/>
  <c r="AS99" i="1"/>
  <c r="AS102" i="1"/>
  <c r="AS103" i="1"/>
  <c r="AS8" i="1"/>
  <c r="AS15" i="1"/>
  <c r="AS30" i="1"/>
  <c r="AS37" i="1"/>
  <c r="AS67" i="1"/>
  <c r="AS68" i="1"/>
  <c r="AS74" i="1"/>
  <c r="AS75" i="1"/>
  <c r="AS79" i="1"/>
  <c r="AS105" i="1"/>
  <c r="AS108" i="1"/>
  <c r="AS109" i="1"/>
  <c r="AS11" i="1"/>
  <c r="AS12" i="1"/>
  <c r="AS32" i="1"/>
  <c r="AS40" i="1"/>
  <c r="AS44" i="1"/>
  <c r="AS47" i="1"/>
  <c r="AS85" i="1"/>
  <c r="AS87" i="1"/>
  <c r="AJ116" i="1"/>
  <c r="AJ113" i="1"/>
  <c r="AJ101" i="1"/>
  <c r="AJ95" i="1"/>
  <c r="AJ86" i="1"/>
  <c r="AJ80" i="1"/>
  <c r="AJ73" i="1"/>
  <c r="AJ70" i="1"/>
  <c r="AJ63" i="1"/>
  <c r="AJ45" i="1"/>
  <c r="AJ34" i="1"/>
  <c r="AJ28" i="1"/>
  <c r="AJ25" i="1"/>
  <c r="AJ19" i="1"/>
  <c r="AJ14" i="1"/>
  <c r="AJ110" i="1"/>
  <c r="AJ104" i="1"/>
  <c r="AJ91" i="1"/>
  <c r="AJ82" i="1"/>
  <c r="AJ76" i="1"/>
  <c r="AJ69" i="1"/>
  <c r="AJ59" i="1"/>
  <c r="AJ54" i="1"/>
  <c r="AJ48" i="1"/>
  <c r="AJ41" i="1"/>
  <c r="AJ38" i="1"/>
  <c r="AJ31" i="1"/>
  <c r="AJ13" i="1"/>
  <c r="AJ115" i="1"/>
  <c r="AJ106" i="1"/>
  <c r="AJ100" i="1"/>
  <c r="AJ97" i="1"/>
  <c r="AJ85" i="1"/>
  <c r="AJ65" i="1"/>
  <c r="AJ50" i="1"/>
  <c r="AJ44" i="1"/>
  <c r="AJ37" i="1"/>
  <c r="AJ27" i="1"/>
  <c r="AJ22" i="1"/>
  <c r="AJ16" i="1"/>
  <c r="AJ9" i="1"/>
  <c r="AJ109" i="1"/>
  <c r="AJ103" i="1"/>
  <c r="AJ94" i="1"/>
  <c r="AJ88" i="1"/>
  <c r="AJ79" i="1"/>
  <c r="AJ75" i="1"/>
  <c r="AJ72" i="1"/>
  <c r="AJ68" i="1"/>
  <c r="AJ62" i="1"/>
  <c r="AJ56" i="1"/>
  <c r="AJ53" i="1"/>
  <c r="AJ33" i="1"/>
  <c r="AJ18" i="1"/>
  <c r="AJ12" i="1"/>
  <c r="Q114" i="1"/>
  <c r="Q106" i="1"/>
  <c r="Q98" i="1"/>
  <c r="Q90" i="1"/>
  <c r="Q82" i="1"/>
  <c r="Q74" i="1"/>
  <c r="Q66" i="1"/>
  <c r="Q58" i="1"/>
  <c r="Q50" i="1"/>
  <c r="Q42" i="1"/>
  <c r="Q34" i="1"/>
  <c r="Q26" i="1"/>
  <c r="Q18" i="1"/>
  <c r="Q10" i="1"/>
  <c r="Q111" i="1"/>
  <c r="Q103" i="1"/>
  <c r="Q95" i="1"/>
  <c r="Q87" i="1"/>
  <c r="Q79" i="1"/>
  <c r="Q71" i="1"/>
  <c r="Q63" i="1"/>
  <c r="Q55" i="1"/>
  <c r="Q47" i="1"/>
  <c r="Q39" i="1"/>
  <c r="Q31" i="1"/>
  <c r="Q23" i="1"/>
  <c r="Q15" i="1"/>
  <c r="Q116" i="1"/>
  <c r="Q108" i="1"/>
  <c r="Q100" i="1"/>
  <c r="Q92" i="1"/>
  <c r="Q84" i="1"/>
  <c r="Q76" i="1"/>
  <c r="Q68" i="1"/>
  <c r="Q60" i="1"/>
  <c r="Q52" i="1"/>
  <c r="Q44" i="1"/>
  <c r="Q36" i="1"/>
  <c r="Q28" i="1"/>
  <c r="Q20" i="1"/>
  <c r="Q12" i="1"/>
  <c r="Q113" i="1"/>
  <c r="Q105" i="1"/>
  <c r="Q97" i="1"/>
  <c r="Q89" i="1"/>
  <c r="Q81" i="1"/>
  <c r="Q73" i="1"/>
  <c r="Q65" i="1"/>
  <c r="Q57" i="1"/>
  <c r="Q49" i="1"/>
  <c r="Q41" i="1"/>
  <c r="Q33" i="1"/>
  <c r="Q25" i="1"/>
  <c r="Q17" i="1"/>
  <c r="Q9" i="1"/>
  <c r="Q110" i="1"/>
  <c r="Q94" i="1"/>
  <c r="Q78" i="1"/>
  <c r="Q62" i="1"/>
  <c r="Q46" i="1"/>
  <c r="Q30" i="1"/>
  <c r="Q14" i="1"/>
  <c r="Q107" i="1"/>
  <c r="Q91" i="1"/>
  <c r="Q75" i="1"/>
  <c r="Q59" i="1"/>
  <c r="Q43" i="1"/>
  <c r="Q27" i="1"/>
  <c r="Q11" i="1"/>
  <c r="Q104" i="1"/>
  <c r="Q88" i="1"/>
  <c r="Q72" i="1"/>
  <c r="Q56" i="1"/>
  <c r="Q40" i="1"/>
  <c r="Q24" i="1"/>
  <c r="Q8" i="1"/>
  <c r="Q117" i="1"/>
  <c r="Q101" i="1"/>
  <c r="Q85" i="1"/>
  <c r="Q69" i="1"/>
  <c r="Q53" i="1"/>
  <c r="Q37" i="1"/>
  <c r="Q21" i="1"/>
  <c r="Q13" i="1"/>
  <c r="P16" i="1"/>
  <c r="O19" i="1"/>
  <c r="W27" i="1"/>
  <c r="BB27" i="1" s="1"/>
  <c r="T36" i="1"/>
  <c r="S39" i="1"/>
  <c r="Q45" i="1"/>
  <c r="P48" i="1"/>
  <c r="O51" i="1"/>
  <c r="W59" i="1"/>
  <c r="BB59" i="1" s="1"/>
  <c r="T68" i="1"/>
  <c r="S71" i="1"/>
  <c r="Q77" i="1"/>
  <c r="P80" i="1"/>
  <c r="O83" i="1"/>
  <c r="W91" i="1"/>
  <c r="BB91" i="1" s="1"/>
  <c r="T100" i="1"/>
  <c r="S103" i="1"/>
  <c r="Q109" i="1"/>
  <c r="P112" i="1"/>
  <c r="O115" i="1"/>
  <c r="S10" i="1"/>
  <c r="P19" i="1"/>
  <c r="O22" i="1"/>
  <c r="W30" i="1"/>
  <c r="BB30" i="1" s="1"/>
  <c r="T39" i="1"/>
  <c r="S42" i="1"/>
  <c r="P51" i="1"/>
  <c r="O54" i="1"/>
  <c r="W62" i="1"/>
  <c r="BB62" i="1" s="1"/>
  <c r="T71" i="1"/>
  <c r="S74" i="1"/>
  <c r="P83" i="1"/>
  <c r="O86" i="1"/>
  <c r="W94" i="1"/>
  <c r="BB94" i="1" s="1"/>
  <c r="T103" i="1"/>
  <c r="S106" i="1"/>
  <c r="P115" i="1"/>
  <c r="O112" i="1"/>
  <c r="O104" i="1"/>
  <c r="O96" i="1"/>
  <c r="O88" i="1"/>
  <c r="O80" i="1"/>
  <c r="O72" i="1"/>
  <c r="O64" i="1"/>
  <c r="O56" i="1"/>
  <c r="O48" i="1"/>
  <c r="O40" i="1"/>
  <c r="O32" i="1"/>
  <c r="O24" i="1"/>
  <c r="O16" i="1"/>
  <c r="O8" i="1"/>
  <c r="O117" i="1"/>
  <c r="O109" i="1"/>
  <c r="O101" i="1"/>
  <c r="O93" i="1"/>
  <c r="O85" i="1"/>
  <c r="O77" i="1"/>
  <c r="O69" i="1"/>
  <c r="O61" i="1"/>
  <c r="O53" i="1"/>
  <c r="O45" i="1"/>
  <c r="O37" i="1"/>
  <c r="O29" i="1"/>
  <c r="O21" i="1"/>
  <c r="O13" i="1"/>
  <c r="O114" i="1"/>
  <c r="O106" i="1"/>
  <c r="O98" i="1"/>
  <c r="O90" i="1"/>
  <c r="O82" i="1"/>
  <c r="O74" i="1"/>
  <c r="O66" i="1"/>
  <c r="O58" i="1"/>
  <c r="O50" i="1"/>
  <c r="O42" i="1"/>
  <c r="O34" i="1"/>
  <c r="O26" i="1"/>
  <c r="O18" i="1"/>
  <c r="O10" i="1"/>
  <c r="O111" i="1"/>
  <c r="O103" i="1"/>
  <c r="O95" i="1"/>
  <c r="O87" i="1"/>
  <c r="O79" i="1"/>
  <c r="O71" i="1"/>
  <c r="O63" i="1"/>
  <c r="O55" i="1"/>
  <c r="O47" i="1"/>
  <c r="O39" i="1"/>
  <c r="O31" i="1"/>
  <c r="O23" i="1"/>
  <c r="O15" i="1"/>
  <c r="O116" i="1"/>
  <c r="O100" i="1"/>
  <c r="O84" i="1"/>
  <c r="O68" i="1"/>
  <c r="O52" i="1"/>
  <c r="O36" i="1"/>
  <c r="O20" i="1"/>
  <c r="O113" i="1"/>
  <c r="O97" i="1"/>
  <c r="O81" i="1"/>
  <c r="O65" i="1"/>
  <c r="O49" i="1"/>
  <c r="O33" i="1"/>
  <c r="O17" i="1"/>
  <c r="O110" i="1"/>
  <c r="O94" i="1"/>
  <c r="O78" i="1"/>
  <c r="O62" i="1"/>
  <c r="O46" i="1"/>
  <c r="O30" i="1"/>
  <c r="O14" i="1"/>
  <c r="O107" i="1"/>
  <c r="O91" i="1"/>
  <c r="O75" i="1"/>
  <c r="O59" i="1"/>
  <c r="O43" i="1"/>
  <c r="O27" i="1"/>
  <c r="O11" i="1"/>
  <c r="W112" i="1"/>
  <c r="BB112" i="1" s="1"/>
  <c r="W104" i="1"/>
  <c r="BB104" i="1" s="1"/>
  <c r="W96" i="1"/>
  <c r="BB96" i="1" s="1"/>
  <c r="W88" i="1"/>
  <c r="BB88" i="1" s="1"/>
  <c r="W80" i="1"/>
  <c r="BB80" i="1" s="1"/>
  <c r="W72" i="1"/>
  <c r="BB72" i="1" s="1"/>
  <c r="W64" i="1"/>
  <c r="BB64" i="1" s="1"/>
  <c r="W56" i="1"/>
  <c r="BB56" i="1" s="1"/>
  <c r="W48" i="1"/>
  <c r="BB48" i="1" s="1"/>
  <c r="W40" i="1"/>
  <c r="BB40" i="1" s="1"/>
  <c r="W32" i="1"/>
  <c r="BB32" i="1" s="1"/>
  <c r="W24" i="1"/>
  <c r="BB24" i="1" s="1"/>
  <c r="W16" i="1"/>
  <c r="BB16" i="1" s="1"/>
  <c r="W8" i="1"/>
  <c r="BB8" i="1" s="1"/>
  <c r="W117" i="1"/>
  <c r="BB117" i="1" s="1"/>
  <c r="W109" i="1"/>
  <c r="BB109" i="1" s="1"/>
  <c r="W101" i="1"/>
  <c r="BB101" i="1" s="1"/>
  <c r="W93" i="1"/>
  <c r="BB93" i="1" s="1"/>
  <c r="W85" i="1"/>
  <c r="BB85" i="1" s="1"/>
  <c r="W77" i="1"/>
  <c r="BB77" i="1" s="1"/>
  <c r="W69" i="1"/>
  <c r="BB69" i="1" s="1"/>
  <c r="W61" i="1"/>
  <c r="BB61" i="1" s="1"/>
  <c r="W53" i="1"/>
  <c r="BB53" i="1" s="1"/>
  <c r="W45" i="1"/>
  <c r="BB45" i="1" s="1"/>
  <c r="W37" i="1"/>
  <c r="BB37" i="1" s="1"/>
  <c r="W29" i="1"/>
  <c r="BB29" i="1" s="1"/>
  <c r="W21" i="1"/>
  <c r="BB21" i="1" s="1"/>
  <c r="W13" i="1"/>
  <c r="BB13" i="1" s="1"/>
  <c r="W114" i="1"/>
  <c r="BB114" i="1" s="1"/>
  <c r="W106" i="1"/>
  <c r="BB106" i="1" s="1"/>
  <c r="W98" i="1"/>
  <c r="BB98" i="1" s="1"/>
  <c r="W90" i="1"/>
  <c r="BB90" i="1" s="1"/>
  <c r="W82" i="1"/>
  <c r="BB82" i="1" s="1"/>
  <c r="W74" i="1"/>
  <c r="BB74" i="1" s="1"/>
  <c r="W66" i="1"/>
  <c r="BB66" i="1" s="1"/>
  <c r="W58" i="1"/>
  <c r="BB58" i="1" s="1"/>
  <c r="W50" i="1"/>
  <c r="BB50" i="1" s="1"/>
  <c r="W42" i="1"/>
  <c r="BB42" i="1" s="1"/>
  <c r="W34" i="1"/>
  <c r="BB34" i="1" s="1"/>
  <c r="W26" i="1"/>
  <c r="BB26" i="1" s="1"/>
  <c r="W18" i="1"/>
  <c r="BB18" i="1" s="1"/>
  <c r="W10" i="1"/>
  <c r="BB10" i="1" s="1"/>
  <c r="W111" i="1"/>
  <c r="BB111" i="1" s="1"/>
  <c r="W103" i="1"/>
  <c r="BB103" i="1" s="1"/>
  <c r="W95" i="1"/>
  <c r="BB95" i="1" s="1"/>
  <c r="W87" i="1"/>
  <c r="BB87" i="1" s="1"/>
  <c r="W79" i="1"/>
  <c r="BB79" i="1" s="1"/>
  <c r="W71" i="1"/>
  <c r="BB71" i="1" s="1"/>
  <c r="W63" i="1"/>
  <c r="BB63" i="1" s="1"/>
  <c r="W55" i="1"/>
  <c r="BB55" i="1" s="1"/>
  <c r="W47" i="1"/>
  <c r="BB47" i="1" s="1"/>
  <c r="W39" i="1"/>
  <c r="BB39" i="1" s="1"/>
  <c r="W31" i="1"/>
  <c r="BB31" i="1" s="1"/>
  <c r="W23" i="1"/>
  <c r="BB23" i="1" s="1"/>
  <c r="W15" i="1"/>
  <c r="BB15" i="1" s="1"/>
  <c r="W108" i="1"/>
  <c r="BB108" i="1" s="1"/>
  <c r="W92" i="1"/>
  <c r="BB92" i="1" s="1"/>
  <c r="W76" i="1"/>
  <c r="BB76" i="1" s="1"/>
  <c r="W60" i="1"/>
  <c r="BB60" i="1" s="1"/>
  <c r="W44" i="1"/>
  <c r="BB44" i="1" s="1"/>
  <c r="W28" i="1"/>
  <c r="BB28" i="1" s="1"/>
  <c r="W12" i="1"/>
  <c r="BB12" i="1" s="1"/>
  <c r="W105" i="1"/>
  <c r="BB105" i="1" s="1"/>
  <c r="W89" i="1"/>
  <c r="BB89" i="1" s="1"/>
  <c r="W73" i="1"/>
  <c r="BB73" i="1" s="1"/>
  <c r="W57" i="1"/>
  <c r="BB57" i="1" s="1"/>
  <c r="W41" i="1"/>
  <c r="BB41" i="1" s="1"/>
  <c r="W25" i="1"/>
  <c r="BB25" i="1" s="1"/>
  <c r="W9" i="1"/>
  <c r="BB9" i="1" s="1"/>
  <c r="W102" i="1"/>
  <c r="BB102" i="1" s="1"/>
  <c r="W86" i="1"/>
  <c r="BB86" i="1" s="1"/>
  <c r="W70" i="1"/>
  <c r="BB70" i="1" s="1"/>
  <c r="W54" i="1"/>
  <c r="BB54" i="1" s="1"/>
  <c r="W38" i="1"/>
  <c r="BB38" i="1" s="1"/>
  <c r="W22" i="1"/>
  <c r="BB22" i="1" s="1"/>
  <c r="W115" i="1"/>
  <c r="BB115" i="1" s="1"/>
  <c r="W99" i="1"/>
  <c r="BB99" i="1" s="1"/>
  <c r="W83" i="1"/>
  <c r="BB83" i="1" s="1"/>
  <c r="W67" i="1"/>
  <c r="BB67" i="1" s="1"/>
  <c r="W51" i="1"/>
  <c r="BB51" i="1" s="1"/>
  <c r="W35" i="1"/>
  <c r="BB35" i="1" s="1"/>
  <c r="W19" i="1"/>
  <c r="BB19" i="1" s="1"/>
  <c r="S116" i="1"/>
  <c r="S108" i="1"/>
  <c r="S100" i="1"/>
  <c r="S92" i="1"/>
  <c r="S84" i="1"/>
  <c r="S76" i="1"/>
  <c r="S68" i="1"/>
  <c r="S60" i="1"/>
  <c r="S52" i="1"/>
  <c r="S44" i="1"/>
  <c r="S36" i="1"/>
  <c r="S28" i="1"/>
  <c r="S20" i="1"/>
  <c r="S12" i="1"/>
  <c r="S113" i="1"/>
  <c r="S105" i="1"/>
  <c r="S97" i="1"/>
  <c r="S89" i="1"/>
  <c r="S81" i="1"/>
  <c r="S73" i="1"/>
  <c r="S65" i="1"/>
  <c r="S57" i="1"/>
  <c r="S49" i="1"/>
  <c r="S41" i="1"/>
  <c r="S33" i="1"/>
  <c r="S25" i="1"/>
  <c r="S17" i="1"/>
  <c r="S9" i="1"/>
  <c r="S110" i="1"/>
  <c r="S102" i="1"/>
  <c r="S94" i="1"/>
  <c r="S86" i="1"/>
  <c r="S78" i="1"/>
  <c r="S70" i="1"/>
  <c r="S62" i="1"/>
  <c r="S54" i="1"/>
  <c r="S46" i="1"/>
  <c r="S38" i="1"/>
  <c r="S30" i="1"/>
  <c r="S22" i="1"/>
  <c r="S14" i="1"/>
  <c r="S115" i="1"/>
  <c r="S107" i="1"/>
  <c r="S99" i="1"/>
  <c r="S91" i="1"/>
  <c r="S83" i="1"/>
  <c r="S75" i="1"/>
  <c r="S67" i="1"/>
  <c r="S59" i="1"/>
  <c r="S51" i="1"/>
  <c r="S43" i="1"/>
  <c r="S35" i="1"/>
  <c r="S27" i="1"/>
  <c r="S19" i="1"/>
  <c r="S11" i="1"/>
  <c r="S104" i="1"/>
  <c r="S88" i="1"/>
  <c r="S72" i="1"/>
  <c r="S56" i="1"/>
  <c r="S40" i="1"/>
  <c r="S24" i="1"/>
  <c r="S8" i="1"/>
  <c r="S117" i="1"/>
  <c r="S101" i="1"/>
  <c r="S85" i="1"/>
  <c r="S69" i="1"/>
  <c r="S53" i="1"/>
  <c r="S37" i="1"/>
  <c r="S21" i="1"/>
  <c r="S114" i="1"/>
  <c r="S98" i="1"/>
  <c r="S82" i="1"/>
  <c r="S66" i="1"/>
  <c r="S50" i="1"/>
  <c r="S34" i="1"/>
  <c r="S18" i="1"/>
  <c r="S111" i="1"/>
  <c r="S95" i="1"/>
  <c r="S79" i="1"/>
  <c r="S63" i="1"/>
  <c r="S47" i="1"/>
  <c r="S31" i="1"/>
  <c r="S15" i="1"/>
  <c r="T10" i="1"/>
  <c r="S13" i="1"/>
  <c r="P22" i="1"/>
  <c r="O25" i="1"/>
  <c r="W33" i="1"/>
  <c r="BB33" i="1" s="1"/>
  <c r="T42" i="1"/>
  <c r="S45" i="1"/>
  <c r="P54" i="1"/>
  <c r="O57" i="1"/>
  <c r="W65" i="1"/>
  <c r="BB65" i="1" s="1"/>
  <c r="T74" i="1"/>
  <c r="S77" i="1"/>
  <c r="P86" i="1"/>
  <c r="O89" i="1"/>
  <c r="W97" i="1"/>
  <c r="BB97" i="1" s="1"/>
  <c r="T106" i="1"/>
  <c r="S109" i="1"/>
  <c r="P117" i="1"/>
  <c r="P109" i="1"/>
  <c r="P101" i="1"/>
  <c r="P93" i="1"/>
  <c r="P85" i="1"/>
  <c r="P77" i="1"/>
  <c r="P69" i="1"/>
  <c r="P61" i="1"/>
  <c r="P53" i="1"/>
  <c r="P45" i="1"/>
  <c r="P37" i="1"/>
  <c r="P29" i="1"/>
  <c r="P21" i="1"/>
  <c r="P13" i="1"/>
  <c r="P114" i="1"/>
  <c r="P106" i="1"/>
  <c r="P98" i="1"/>
  <c r="P90" i="1"/>
  <c r="P82" i="1"/>
  <c r="P74" i="1"/>
  <c r="P66" i="1"/>
  <c r="P58" i="1"/>
  <c r="P50" i="1"/>
  <c r="P42" i="1"/>
  <c r="P34" i="1"/>
  <c r="P26" i="1"/>
  <c r="P18" i="1"/>
  <c r="P10" i="1"/>
  <c r="P111" i="1"/>
  <c r="P103" i="1"/>
  <c r="P95" i="1"/>
  <c r="P87" i="1"/>
  <c r="P79" i="1"/>
  <c r="P71" i="1"/>
  <c r="P63" i="1"/>
  <c r="P55" i="1"/>
  <c r="P47" i="1"/>
  <c r="P39" i="1"/>
  <c r="P31" i="1"/>
  <c r="P23" i="1"/>
  <c r="P15" i="1"/>
  <c r="P116" i="1"/>
  <c r="P108" i="1"/>
  <c r="P100" i="1"/>
  <c r="P92" i="1"/>
  <c r="P84" i="1"/>
  <c r="P76" i="1"/>
  <c r="P68" i="1"/>
  <c r="P60" i="1"/>
  <c r="P52" i="1"/>
  <c r="P44" i="1"/>
  <c r="P36" i="1"/>
  <c r="P28" i="1"/>
  <c r="P20" i="1"/>
  <c r="P12" i="1"/>
  <c r="P113" i="1"/>
  <c r="P97" i="1"/>
  <c r="P81" i="1"/>
  <c r="P65" i="1"/>
  <c r="P49" i="1"/>
  <c r="P33" i="1"/>
  <c r="P17" i="1"/>
  <c r="P110" i="1"/>
  <c r="P94" i="1"/>
  <c r="P78" i="1"/>
  <c r="P62" i="1"/>
  <c r="P46" i="1"/>
  <c r="P30" i="1"/>
  <c r="P14" i="1"/>
  <c r="P107" i="1"/>
  <c r="P91" i="1"/>
  <c r="P75" i="1"/>
  <c r="P59" i="1"/>
  <c r="P43" i="1"/>
  <c r="P27" i="1"/>
  <c r="P11" i="1"/>
  <c r="P104" i="1"/>
  <c r="P88" i="1"/>
  <c r="P72" i="1"/>
  <c r="P56" i="1"/>
  <c r="P40" i="1"/>
  <c r="P24" i="1"/>
  <c r="P8" i="1"/>
  <c r="T113" i="1"/>
  <c r="T105" i="1"/>
  <c r="T97" i="1"/>
  <c r="T89" i="1"/>
  <c r="T81" i="1"/>
  <c r="T73" i="1"/>
  <c r="T65" i="1"/>
  <c r="T57" i="1"/>
  <c r="T49" i="1"/>
  <c r="T41" i="1"/>
  <c r="T33" i="1"/>
  <c r="T25" i="1"/>
  <c r="T17" i="1"/>
  <c r="T9" i="1"/>
  <c r="T110" i="1"/>
  <c r="T102" i="1"/>
  <c r="T94" i="1"/>
  <c r="T86" i="1"/>
  <c r="T78" i="1"/>
  <c r="T70" i="1"/>
  <c r="T62" i="1"/>
  <c r="T54" i="1"/>
  <c r="T46" i="1"/>
  <c r="T38" i="1"/>
  <c r="T30" i="1"/>
  <c r="T22" i="1"/>
  <c r="T14" i="1"/>
  <c r="T115" i="1"/>
  <c r="T107" i="1"/>
  <c r="T99" i="1"/>
  <c r="T91" i="1"/>
  <c r="T83" i="1"/>
  <c r="T75" i="1"/>
  <c r="T67" i="1"/>
  <c r="T59" i="1"/>
  <c r="T51" i="1"/>
  <c r="T43" i="1"/>
  <c r="T35" i="1"/>
  <c r="T27" i="1"/>
  <c r="T19" i="1"/>
  <c r="T11" i="1"/>
  <c r="T112" i="1"/>
  <c r="T104" i="1"/>
  <c r="T96" i="1"/>
  <c r="T88" i="1"/>
  <c r="T80" i="1"/>
  <c r="T72" i="1"/>
  <c r="T64" i="1"/>
  <c r="T56" i="1"/>
  <c r="T48" i="1"/>
  <c r="T40" i="1"/>
  <c r="T32" i="1"/>
  <c r="T24" i="1"/>
  <c r="T16" i="1"/>
  <c r="T8" i="1"/>
  <c r="T117" i="1"/>
  <c r="T101" i="1"/>
  <c r="T85" i="1"/>
  <c r="T69" i="1"/>
  <c r="T53" i="1"/>
  <c r="T37" i="1"/>
  <c r="T21" i="1"/>
  <c r="T114" i="1"/>
  <c r="T98" i="1"/>
  <c r="T82" i="1"/>
  <c r="T66" i="1"/>
  <c r="T50" i="1"/>
  <c r="T34" i="1"/>
  <c r="T18" i="1"/>
  <c r="T111" i="1"/>
  <c r="T95" i="1"/>
  <c r="T79" i="1"/>
  <c r="T63" i="1"/>
  <c r="T47" i="1"/>
  <c r="T31" i="1"/>
  <c r="T15" i="1"/>
  <c r="T108" i="1"/>
  <c r="T92" i="1"/>
  <c r="T76" i="1"/>
  <c r="T60" i="1"/>
  <c r="T44" i="1"/>
  <c r="T28" i="1"/>
  <c r="T12" i="1"/>
  <c r="T13" i="1"/>
  <c r="S16" i="1"/>
  <c r="P25" i="1"/>
  <c r="O28" i="1"/>
  <c r="W36" i="1"/>
  <c r="BB36" i="1" s="1"/>
  <c r="T45" i="1"/>
  <c r="S48" i="1"/>
  <c r="P57" i="1"/>
  <c r="O60" i="1"/>
  <c r="W68" i="1"/>
  <c r="BB68" i="1" s="1"/>
  <c r="T77" i="1"/>
  <c r="S80" i="1"/>
  <c r="P89" i="1"/>
  <c r="O92" i="1"/>
  <c r="W100" i="1"/>
  <c r="BB100" i="1" s="1"/>
  <c r="T109" i="1"/>
  <c r="S112" i="1"/>
  <c r="U9" i="1"/>
  <c r="N14" i="1"/>
  <c r="V22" i="1"/>
  <c r="U25" i="1"/>
  <c r="N30" i="1"/>
  <c r="V38" i="1"/>
  <c r="U41" i="1"/>
  <c r="N46" i="1"/>
  <c r="V54" i="1"/>
  <c r="U57" i="1"/>
  <c r="N62" i="1"/>
  <c r="V70" i="1"/>
  <c r="U73" i="1"/>
  <c r="N78" i="1"/>
  <c r="V86" i="1"/>
  <c r="U89" i="1"/>
  <c r="N94" i="1"/>
  <c r="V102" i="1"/>
  <c r="U105" i="1"/>
  <c r="N110" i="1"/>
  <c r="V9" i="1"/>
  <c r="U12" i="1"/>
  <c r="N17" i="1"/>
  <c r="V25" i="1"/>
  <c r="U28" i="1"/>
  <c r="N33" i="1"/>
  <c r="V41" i="1"/>
  <c r="U44" i="1"/>
  <c r="N49" i="1"/>
  <c r="V57" i="1"/>
  <c r="U60" i="1"/>
  <c r="N65" i="1"/>
  <c r="V73" i="1"/>
  <c r="U76" i="1"/>
  <c r="N81" i="1"/>
  <c r="V89" i="1"/>
  <c r="U92" i="1"/>
  <c r="N97" i="1"/>
  <c r="V105" i="1"/>
  <c r="U108" i="1"/>
  <c r="N113" i="1"/>
  <c r="U110" i="1"/>
  <c r="U102" i="1"/>
  <c r="U94" i="1"/>
  <c r="U86" i="1"/>
  <c r="U78" i="1"/>
  <c r="U70" i="1"/>
  <c r="U62" i="1"/>
  <c r="U54" i="1"/>
  <c r="U46" i="1"/>
  <c r="U38" i="1"/>
  <c r="U30" i="1"/>
  <c r="U22" i="1"/>
  <c r="U14" i="1"/>
  <c r="U115" i="1"/>
  <c r="U107" i="1"/>
  <c r="U99" i="1"/>
  <c r="U91" i="1"/>
  <c r="U83" i="1"/>
  <c r="U75" i="1"/>
  <c r="U67" i="1"/>
  <c r="U59" i="1"/>
  <c r="U51" i="1"/>
  <c r="U43" i="1"/>
  <c r="U35" i="1"/>
  <c r="U27" i="1"/>
  <c r="U19" i="1"/>
  <c r="U11" i="1"/>
  <c r="U112" i="1"/>
  <c r="U104" i="1"/>
  <c r="U96" i="1"/>
  <c r="U88" i="1"/>
  <c r="U80" i="1"/>
  <c r="U72" i="1"/>
  <c r="U64" i="1"/>
  <c r="U56" i="1"/>
  <c r="U48" i="1"/>
  <c r="U40" i="1"/>
  <c r="U32" i="1"/>
  <c r="U24" i="1"/>
  <c r="U16" i="1"/>
  <c r="U8" i="1"/>
  <c r="U117" i="1"/>
  <c r="U109" i="1"/>
  <c r="U101" i="1"/>
  <c r="U93" i="1"/>
  <c r="U85" i="1"/>
  <c r="U77" i="1"/>
  <c r="U69" i="1"/>
  <c r="U61" i="1"/>
  <c r="U53" i="1"/>
  <c r="U45" i="1"/>
  <c r="U37" i="1"/>
  <c r="U29" i="1"/>
  <c r="U21" i="1"/>
  <c r="U13" i="1"/>
  <c r="V12" i="1"/>
  <c r="U15" i="1"/>
  <c r="N20" i="1"/>
  <c r="V28" i="1"/>
  <c r="U31" i="1"/>
  <c r="N36" i="1"/>
  <c r="V44" i="1"/>
  <c r="U47" i="1"/>
  <c r="N52" i="1"/>
  <c r="V60" i="1"/>
  <c r="U63" i="1"/>
  <c r="N68" i="1"/>
  <c r="V76" i="1"/>
  <c r="U79" i="1"/>
  <c r="N84" i="1"/>
  <c r="V92" i="1"/>
  <c r="U95" i="1"/>
  <c r="N100" i="1"/>
  <c r="V108" i="1"/>
  <c r="U111" i="1"/>
  <c r="N116" i="1"/>
  <c r="N115" i="1"/>
  <c r="N107" i="1"/>
  <c r="N99" i="1"/>
  <c r="N91" i="1"/>
  <c r="N83" i="1"/>
  <c r="N75" i="1"/>
  <c r="N67" i="1"/>
  <c r="N59" i="1"/>
  <c r="N51" i="1"/>
  <c r="N43" i="1"/>
  <c r="N35" i="1"/>
  <c r="N27" i="1"/>
  <c r="N19" i="1"/>
  <c r="N11" i="1"/>
  <c r="N112" i="1"/>
  <c r="N104" i="1"/>
  <c r="N96" i="1"/>
  <c r="N88" i="1"/>
  <c r="N80" i="1"/>
  <c r="N72" i="1"/>
  <c r="N64" i="1"/>
  <c r="N56" i="1"/>
  <c r="N48" i="1"/>
  <c r="N40" i="1"/>
  <c r="N32" i="1"/>
  <c r="N24" i="1"/>
  <c r="N16" i="1"/>
  <c r="N8" i="1"/>
  <c r="N117" i="1"/>
  <c r="N109" i="1"/>
  <c r="N101" i="1"/>
  <c r="N93" i="1"/>
  <c r="N85" i="1"/>
  <c r="N77" i="1"/>
  <c r="N69" i="1"/>
  <c r="N61" i="1"/>
  <c r="N53" i="1"/>
  <c r="N45" i="1"/>
  <c r="N37" i="1"/>
  <c r="N29" i="1"/>
  <c r="N21" i="1"/>
  <c r="N13" i="1"/>
  <c r="N114" i="1"/>
  <c r="N106" i="1"/>
  <c r="N98" i="1"/>
  <c r="N90" i="1"/>
  <c r="N82" i="1"/>
  <c r="N74" i="1"/>
  <c r="N66" i="1"/>
  <c r="N58" i="1"/>
  <c r="N50" i="1"/>
  <c r="N42" i="1"/>
  <c r="N34" i="1"/>
  <c r="N26" i="1"/>
  <c r="N18" i="1"/>
  <c r="N10" i="1"/>
  <c r="V115" i="1"/>
  <c r="V107" i="1"/>
  <c r="V99" i="1"/>
  <c r="V91" i="1"/>
  <c r="V83" i="1"/>
  <c r="V75" i="1"/>
  <c r="V67" i="1"/>
  <c r="V59" i="1"/>
  <c r="V51" i="1"/>
  <c r="V43" i="1"/>
  <c r="V35" i="1"/>
  <c r="V27" i="1"/>
  <c r="V19" i="1"/>
  <c r="V11" i="1"/>
  <c r="V112" i="1"/>
  <c r="V104" i="1"/>
  <c r="V96" i="1"/>
  <c r="V88" i="1"/>
  <c r="V80" i="1"/>
  <c r="V72" i="1"/>
  <c r="V64" i="1"/>
  <c r="V56" i="1"/>
  <c r="V48" i="1"/>
  <c r="V40" i="1"/>
  <c r="V32" i="1"/>
  <c r="V24" i="1"/>
  <c r="V16" i="1"/>
  <c r="V8" i="1"/>
  <c r="V117" i="1"/>
  <c r="V109" i="1"/>
  <c r="V101" i="1"/>
  <c r="V93" i="1"/>
  <c r="V85" i="1"/>
  <c r="V77" i="1"/>
  <c r="V69" i="1"/>
  <c r="V61" i="1"/>
  <c r="V53" i="1"/>
  <c r="V45" i="1"/>
  <c r="V37" i="1"/>
  <c r="V29" i="1"/>
  <c r="V21" i="1"/>
  <c r="V13" i="1"/>
  <c r="V114" i="1"/>
  <c r="V106" i="1"/>
  <c r="V98" i="1"/>
  <c r="V90" i="1"/>
  <c r="V82" i="1"/>
  <c r="V74" i="1"/>
  <c r="V66" i="1"/>
  <c r="V58" i="1"/>
  <c r="V50" i="1"/>
  <c r="V42" i="1"/>
  <c r="V34" i="1"/>
  <c r="V26" i="1"/>
  <c r="V18" i="1"/>
  <c r="V10" i="1"/>
  <c r="V15" i="1"/>
  <c r="U18" i="1"/>
  <c r="N23" i="1"/>
  <c r="V31" i="1"/>
  <c r="U34" i="1"/>
  <c r="N39" i="1"/>
  <c r="V47" i="1"/>
  <c r="U50" i="1"/>
  <c r="N55" i="1"/>
  <c r="V63" i="1"/>
  <c r="U66" i="1"/>
  <c r="N71" i="1"/>
  <c r="V79" i="1"/>
  <c r="U82" i="1"/>
  <c r="N87" i="1"/>
  <c r="V95" i="1"/>
  <c r="U98" i="1"/>
  <c r="N103" i="1"/>
  <c r="V111" i="1"/>
  <c r="U114" i="1"/>
  <c r="BF103" i="1" l="1"/>
  <c r="BF100" i="1"/>
  <c r="BF33" i="1"/>
  <c r="BF14" i="1"/>
  <c r="BF89" i="1"/>
  <c r="BF70" i="1"/>
  <c r="BF71" i="1"/>
  <c r="BF113" i="1"/>
  <c r="BF94" i="1"/>
  <c r="BF30" i="1"/>
  <c r="BF34" i="1"/>
  <c r="BF64" i="1"/>
  <c r="BF106" i="1"/>
  <c r="BF72" i="1"/>
  <c r="BF25" i="1"/>
  <c r="BF76" i="1"/>
  <c r="BF114" i="1"/>
  <c r="BF80" i="1"/>
  <c r="BF60" i="1"/>
  <c r="BF13" i="1"/>
  <c r="BF107" i="1"/>
  <c r="BF9" i="1"/>
  <c r="BF55" i="1"/>
  <c r="BF66" i="1"/>
  <c r="BF85" i="1"/>
  <c r="BF32" i="1"/>
  <c r="BF96" i="1"/>
  <c r="BF51" i="1"/>
  <c r="BF115" i="1"/>
  <c r="BF36" i="1"/>
  <c r="BF97" i="1"/>
  <c r="BF78" i="1"/>
  <c r="BF22" i="1"/>
  <c r="BF117" i="1"/>
  <c r="BF61" i="1"/>
  <c r="BF52" i="1"/>
  <c r="BF23" i="1"/>
  <c r="BF16" i="1"/>
  <c r="BF46" i="1"/>
  <c r="BF105" i="1"/>
  <c r="BF24" i="1"/>
  <c r="BF84" i="1"/>
  <c r="BF12" i="1"/>
  <c r="BF86" i="1"/>
  <c r="BF31" i="1"/>
  <c r="BF74" i="1"/>
  <c r="BF93" i="1"/>
  <c r="BF59" i="1"/>
  <c r="BF49" i="1"/>
  <c r="BF38" i="1"/>
  <c r="BF15" i="1"/>
  <c r="BF47" i="1"/>
  <c r="BF54" i="1"/>
  <c r="BF53" i="1"/>
  <c r="BF19" i="1"/>
  <c r="BF92" i="1"/>
  <c r="BF42" i="1"/>
  <c r="BF27" i="1"/>
  <c r="BF57" i="1"/>
  <c r="BF50" i="1"/>
  <c r="BF35" i="1"/>
  <c r="BF65" i="1"/>
  <c r="BF77" i="1"/>
  <c r="BF43" i="1"/>
  <c r="BF21" i="1"/>
  <c r="BF10" i="1"/>
  <c r="BF29" i="1"/>
  <c r="BF40" i="1"/>
  <c r="BF104" i="1"/>
  <c r="BF116" i="1"/>
  <c r="BF87" i="1"/>
  <c r="BF18" i="1"/>
  <c r="BF82" i="1"/>
  <c r="BF37" i="1"/>
  <c r="BF101" i="1"/>
  <c r="BF48" i="1"/>
  <c r="BF112" i="1"/>
  <c r="BF67" i="1"/>
  <c r="BF68" i="1"/>
  <c r="BF110" i="1"/>
  <c r="BF41" i="1"/>
  <c r="BF73" i="1"/>
  <c r="BF28" i="1"/>
  <c r="BF98" i="1"/>
  <c r="BF83" i="1"/>
  <c r="BF111" i="1"/>
  <c r="BF8" i="1"/>
  <c r="BF91" i="1"/>
  <c r="BF108" i="1"/>
  <c r="BF69" i="1"/>
  <c r="BF99" i="1"/>
  <c r="BF79" i="1"/>
  <c r="BF58" i="1"/>
  <c r="BF88" i="1"/>
  <c r="BF17" i="1"/>
  <c r="BF39" i="1"/>
  <c r="BF26" i="1"/>
  <c r="BF90" i="1"/>
  <c r="BF45" i="1"/>
  <c r="BF109" i="1"/>
  <c r="BF56" i="1"/>
  <c r="BF11" i="1"/>
  <c r="BF75" i="1"/>
  <c r="BF20" i="1"/>
  <c r="BF81" i="1"/>
  <c r="BF62" i="1"/>
  <c r="BF63" i="1"/>
  <c r="BF95" i="1"/>
  <c r="BF102" i="1"/>
  <c r="BF44" i="1"/>
</calcChain>
</file>

<file path=xl/sharedStrings.xml><?xml version="1.0" encoding="utf-8"?>
<sst xmlns="http://schemas.openxmlformats.org/spreadsheetml/2006/main" count="234" uniqueCount="85">
  <si>
    <t>pH</t>
  </si>
  <si>
    <t>AA111</t>
  </si>
  <si>
    <t>ELEM</t>
  </si>
  <si>
    <t>Time(yr)</t>
  </si>
  <si>
    <t>Sg</t>
  </si>
  <si>
    <t>Sl</t>
  </si>
  <si>
    <t>T(C)</t>
  </si>
  <si>
    <t>I.STR</t>
  </si>
  <si>
    <t>Porosity</t>
  </si>
  <si>
    <t>calcite</t>
  </si>
  <si>
    <t>halite</t>
  </si>
  <si>
    <t>sylvite</t>
  </si>
  <si>
    <t>Time.dat   &gt;&gt;&gt;&gt;&gt;</t>
  </si>
  <si>
    <t>anhydrite</t>
  </si>
  <si>
    <t>P(MPa)</t>
  </si>
  <si>
    <t>aH2O</t>
  </si>
  <si>
    <t>Permz(m^2)</t>
  </si>
  <si>
    <t>t_br-</t>
  </si>
  <si>
    <t>t_hco3-</t>
  </si>
  <si>
    <t>t_ca+2</t>
  </si>
  <si>
    <t>t_cl-</t>
  </si>
  <si>
    <t>t_k+</t>
  </si>
  <si>
    <t>t_mg+2</t>
  </si>
  <si>
    <t>t_na+</t>
  </si>
  <si>
    <t>t_so4-2</t>
  </si>
  <si>
    <t>t_sio2(aq)</t>
  </si>
  <si>
    <t>t_sr+2</t>
  </si>
  <si>
    <t>strontianit</t>
  </si>
  <si>
    <t>sio2(am)</t>
  </si>
  <si>
    <t>celestite</t>
  </si>
  <si>
    <t>gypsum</t>
  </si>
  <si>
    <t>carnallite</t>
  </si>
  <si>
    <t>cacl2:4h2o</t>
  </si>
  <si>
    <t>chgbal_eqv</t>
  </si>
  <si>
    <t>h+</t>
  </si>
  <si>
    <t>pmH</t>
  </si>
  <si>
    <t>magnesite</t>
  </si>
  <si>
    <t>sepiolite</t>
  </si>
  <si>
    <t>mirabilite</t>
  </si>
  <si>
    <t>co2(g)</t>
  </si>
  <si>
    <t>total g/m3 minerals</t>
  </si>
  <si>
    <t>total cumulative</t>
  </si>
  <si>
    <t>units of g/m3_H2O&gt;&gt;&gt;&gt;</t>
  </si>
  <si>
    <t>Mineral</t>
  </si>
  <si>
    <t>mol.wt g/mol</t>
  </si>
  <si>
    <t>osmo.P</t>
  </si>
  <si>
    <t>t_hs-</t>
  </si>
  <si>
    <t>t_al+3</t>
  </si>
  <si>
    <t>t_fe+2</t>
  </si>
  <si>
    <t>t_f-</t>
  </si>
  <si>
    <t>t_b(oh)3(aq</t>
  </si>
  <si>
    <t>t_ba+2</t>
  </si>
  <si>
    <t>t_li+</t>
  </si>
  <si>
    <t>t_nh4+</t>
  </si>
  <si>
    <t>quartz</t>
  </si>
  <si>
    <t>maximum_mic</t>
  </si>
  <si>
    <t>kaolinite</t>
  </si>
  <si>
    <t>siderite</t>
  </si>
  <si>
    <t>goethite</t>
  </si>
  <si>
    <t>pyrrhotite</t>
  </si>
  <si>
    <t>dolomite</t>
  </si>
  <si>
    <t>clchl-30</t>
  </si>
  <si>
    <t>illite</t>
  </si>
  <si>
    <t>chalcedony</t>
  </si>
  <si>
    <t>barite</t>
  </si>
  <si>
    <t>fluorite</t>
  </si>
  <si>
    <t>albite</t>
  </si>
  <si>
    <t>units of g/kg_H2O&gt;&gt;&gt;&gt;</t>
  </si>
  <si>
    <t>Kg Solution</t>
  </si>
  <si>
    <t>density</t>
  </si>
  <si>
    <t>kg/L</t>
  </si>
  <si>
    <t>Heat Weber Formation Brine (Sample C12120562-001 12/14/12 21:00, courtesy F. McLaughlin)</t>
  </si>
  <si>
    <t>Results of TOUGHREACT-Brine V3.43(ns) using the LLNL Pitzer thermodynamic database data0.ypf.R2 SN0609T0502404.012 (converted for TOUGHREACT)</t>
  </si>
  <si>
    <t xml:space="preserve">Aqueous species: Total concencentrations in mol/L  </t>
  </si>
  <si>
    <t>Minerals: Change in mol/m^3 medium (from 0)</t>
  </si>
  <si>
    <r>
      <t xml:space="preserve">Results from simulation output file </t>
    </r>
    <r>
      <rPr>
        <b/>
        <i/>
        <sz val="10"/>
        <color theme="1"/>
        <rFont val="Arial"/>
        <family val="2"/>
      </rPr>
      <t>Time.dat</t>
    </r>
    <r>
      <rPr>
        <b/>
        <sz val="10"/>
        <color theme="1"/>
        <rFont val="Arial"/>
        <family val="2"/>
      </rPr>
      <t xml:space="preserve"> </t>
    </r>
  </si>
  <si>
    <t xml:space="preserve">T (C)  </t>
  </si>
  <si>
    <t>CO2 gas: partial pressure (bar)</t>
  </si>
  <si>
    <t>Worksheet to convert molal to mass units for plotting</t>
  </si>
  <si>
    <t>Porosity = 1, thus units equivalent to mol/m^3_H2O</t>
  </si>
  <si>
    <t>molec wt g/mol &gt;&gt;</t>
  </si>
  <si>
    <r>
      <t xml:space="preserve">Molecular weights for VLOOKUP function in worksheet </t>
    </r>
    <r>
      <rPr>
        <b/>
        <i/>
        <sz val="10"/>
        <color theme="1"/>
        <rFont val="Arial"/>
        <family val="2"/>
      </rPr>
      <t>convert</t>
    </r>
  </si>
  <si>
    <t>Source: thermoodynamic database data0.ypf.R2 SN0609T0502404.012</t>
  </si>
  <si>
    <t xml:space="preserve"> </t>
  </si>
  <si>
    <t>If you have quations on Toughreact results, contact Nic Spycher (nspycher@lbl.gov)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</si>
</sst>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E+00"/>
    <numFmt numFmtId="165" formatCode="0.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1" fontId="0" fillId="0" borderId="0" xfId="0" applyNumberFormat="1"/>
    <xf numFmtId="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6101115188671"/>
          <c:y val="7.3092387312757412E-2"/>
          <c:w val="0.50868796447270304"/>
          <c:h val="0.78055886723487256"/>
        </c:manualLayout>
      </c:layout>
      <c:scatterChart>
        <c:scatterStyle val="lineMarker"/>
        <c:varyColors val="0"/>
        <c:ser>
          <c:idx val="10"/>
          <c:order val="0"/>
          <c:tx>
            <c:strRef>
              <c:f>convert!$AR$7</c:f>
              <c:strCache>
                <c:ptCount val="1"/>
                <c:pt idx="0">
                  <c:v>anhydrite</c:v>
                </c:pt>
              </c:strCache>
            </c:strRef>
          </c:tx>
          <c:spPr>
            <a:ln>
              <a:solidFill>
                <a:srgbClr val="66FF33"/>
              </a:solidFill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convert!$AR$8:$AR$1003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5.31021871</c:v>
                </c:pt>
                <c:pt idx="14">
                  <c:v>26.943863220000001</c:v>
                </c:pt>
                <c:pt idx="15">
                  <c:v>50.35348012</c:v>
                </c:pt>
                <c:pt idx="16">
                  <c:v>71.068846840000006</c:v>
                </c:pt>
                <c:pt idx="17">
                  <c:v>91.189273020000002</c:v>
                </c:pt>
                <c:pt idx="18">
                  <c:v>113.90048145999999</c:v>
                </c:pt>
                <c:pt idx="19">
                  <c:v>141.07034039999999</c:v>
                </c:pt>
                <c:pt idx="20">
                  <c:v>172.68251279999998</c:v>
                </c:pt>
                <c:pt idx="21">
                  <c:v>207.276195</c:v>
                </c:pt>
                <c:pt idx="22">
                  <c:v>242.95901319999999</c:v>
                </c:pt>
                <c:pt idx="23">
                  <c:v>278.28786219999995</c:v>
                </c:pt>
                <c:pt idx="24">
                  <c:v>312.43227580000001</c:v>
                </c:pt>
                <c:pt idx="25">
                  <c:v>345.16081259999999</c:v>
                </c:pt>
                <c:pt idx="26">
                  <c:v>376.56877199999997</c:v>
                </c:pt>
                <c:pt idx="27">
                  <c:v>406.860367</c:v>
                </c:pt>
                <c:pt idx="28">
                  <c:v>436.19896800000004</c:v>
                </c:pt>
                <c:pt idx="29">
                  <c:v>464.74794539999999</c:v>
                </c:pt>
                <c:pt idx="30">
                  <c:v>492.64344119999998</c:v>
                </c:pt>
                <c:pt idx="31">
                  <c:v>519.9807548</c:v>
                </c:pt>
                <c:pt idx="32">
                  <c:v>546.82795720000001</c:v>
                </c:pt>
                <c:pt idx="33">
                  <c:v>573.22589099999993</c:v>
                </c:pt>
                <c:pt idx="34">
                  <c:v>599.2153988</c:v>
                </c:pt>
                <c:pt idx="35">
                  <c:v>624.8100948</c:v>
                </c:pt>
                <c:pt idx="36">
                  <c:v>650.03720740000006</c:v>
                </c:pt>
                <c:pt idx="37">
                  <c:v>674.89673659999994</c:v>
                </c:pt>
                <c:pt idx="38">
                  <c:v>699.37506819999999</c:v>
                </c:pt>
                <c:pt idx="39">
                  <c:v>723.48581639999998</c:v>
                </c:pt>
                <c:pt idx="40">
                  <c:v>747.22898120000002</c:v>
                </c:pt>
                <c:pt idx="41">
                  <c:v>770.59094839999989</c:v>
                </c:pt>
                <c:pt idx="42">
                  <c:v>793.58533220000004</c:v>
                </c:pt>
                <c:pt idx="43">
                  <c:v>816.18490420000001</c:v>
                </c:pt>
                <c:pt idx="44">
                  <c:v>838.43050700000003</c:v>
                </c:pt>
                <c:pt idx="45">
                  <c:v>860.29491219999989</c:v>
                </c:pt>
                <c:pt idx="46">
                  <c:v>881.80534820000003</c:v>
                </c:pt>
                <c:pt idx="47">
                  <c:v>902.961815</c:v>
                </c:pt>
                <c:pt idx="48">
                  <c:v>923.77792679999993</c:v>
                </c:pt>
                <c:pt idx="49">
                  <c:v>944.26729780000005</c:v>
                </c:pt>
                <c:pt idx="50">
                  <c:v>964.4299279999999</c:v>
                </c:pt>
                <c:pt idx="51">
                  <c:v>984.29304579999996</c:v>
                </c:pt>
                <c:pt idx="52">
                  <c:v>1003.8566511999999</c:v>
                </c:pt>
                <c:pt idx="53">
                  <c:v>1023.1479726</c:v>
                </c:pt>
                <c:pt idx="54">
                  <c:v>1042.1942383999999</c:v>
                </c:pt>
                <c:pt idx="55">
                  <c:v>1060.9682201999999</c:v>
                </c:pt>
                <c:pt idx="56">
                  <c:v>1079.5107605999999</c:v>
                </c:pt>
                <c:pt idx="57">
                  <c:v>1097.8218595999999</c:v>
                </c:pt>
                <c:pt idx="58">
                  <c:v>1115.9015171999999</c:v>
                </c:pt>
                <c:pt idx="59">
                  <c:v>1133.7633475999999</c:v>
                </c:pt>
                <c:pt idx="60">
                  <c:v>1151.3937366</c:v>
                </c:pt>
                <c:pt idx="61">
                  <c:v>1168.8062984000001</c:v>
                </c:pt>
                <c:pt idx="62">
                  <c:v>1186.0146472000001</c:v>
                </c:pt>
                <c:pt idx="63">
                  <c:v>1202.9915546</c:v>
                </c:pt>
                <c:pt idx="64">
                  <c:v>1219.7506347999999</c:v>
                </c:pt>
                <c:pt idx="65">
                  <c:v>1236.2782735999999</c:v>
                </c:pt>
                <c:pt idx="66">
                  <c:v>1252.5880852</c:v>
                </c:pt>
                <c:pt idx="67">
                  <c:v>1268.6664553999999</c:v>
                </c:pt>
                <c:pt idx="68">
                  <c:v>1284.5269983999999</c:v>
                </c:pt>
                <c:pt idx="69">
                  <c:v>1300.1561000000002</c:v>
                </c:pt>
                <c:pt idx="70">
                  <c:v>1315.540146</c:v>
                </c:pt>
                <c:pt idx="71">
                  <c:v>1330.7063647999998</c:v>
                </c:pt>
                <c:pt idx="72">
                  <c:v>1345.627528</c:v>
                </c:pt>
                <c:pt idx="73">
                  <c:v>1360.330864</c:v>
                </c:pt>
                <c:pt idx="74">
                  <c:v>1374.7619160000002</c:v>
                </c:pt>
                <c:pt idx="75">
                  <c:v>1389.0568259999998</c:v>
                </c:pt>
                <c:pt idx="76">
                  <c:v>1403.0794519999999</c:v>
                </c:pt>
                <c:pt idx="77">
                  <c:v>1416.829794</c:v>
                </c:pt>
                <c:pt idx="78">
                  <c:v>1430.3078519999999</c:v>
                </c:pt>
                <c:pt idx="79">
                  <c:v>1443.6497679999998</c:v>
                </c:pt>
                <c:pt idx="80">
                  <c:v>1456.7194</c:v>
                </c:pt>
                <c:pt idx="81">
                  <c:v>1469.6528899999998</c:v>
                </c:pt>
                <c:pt idx="82">
                  <c:v>1482.3140959999998</c:v>
                </c:pt>
                <c:pt idx="83">
                  <c:v>1494.7030179999999</c:v>
                </c:pt>
                <c:pt idx="84">
                  <c:v>1506.8196559999999</c:v>
                </c:pt>
                <c:pt idx="85">
                  <c:v>1518.800152</c:v>
                </c:pt>
                <c:pt idx="86">
                  <c:v>1530.6445060000001</c:v>
                </c:pt>
                <c:pt idx="87">
                  <c:v>1542.080434</c:v>
                </c:pt>
                <c:pt idx="88">
                  <c:v>1553.38022</c:v>
                </c:pt>
                <c:pt idx="89">
                  <c:v>1564.543864</c:v>
                </c:pt>
                <c:pt idx="90">
                  <c:v>1575.4352239999998</c:v>
                </c:pt>
                <c:pt idx="91">
                  <c:v>1586.0543</c:v>
                </c:pt>
                <c:pt idx="92">
                  <c:v>1596.5372339999999</c:v>
                </c:pt>
                <c:pt idx="93">
                  <c:v>1606.7478839999999</c:v>
                </c:pt>
                <c:pt idx="94">
                  <c:v>1616.8223919999998</c:v>
                </c:pt>
                <c:pt idx="95">
                  <c:v>1626.6246160000001</c:v>
                </c:pt>
                <c:pt idx="96">
                  <c:v>1636.154556</c:v>
                </c:pt>
                <c:pt idx="97">
                  <c:v>1645.548354</c:v>
                </c:pt>
                <c:pt idx="98">
                  <c:v>1654.669868</c:v>
                </c:pt>
                <c:pt idx="99">
                  <c:v>1663.65524</c:v>
                </c:pt>
                <c:pt idx="100">
                  <c:v>1672.368328</c:v>
                </c:pt>
                <c:pt idx="101">
                  <c:v>1680.9452739999999</c:v>
                </c:pt>
                <c:pt idx="102">
                  <c:v>1689.2499359999999</c:v>
                </c:pt>
                <c:pt idx="103">
                  <c:v>1697.4184559999999</c:v>
                </c:pt>
                <c:pt idx="104">
                  <c:v>1705.1785500000001</c:v>
                </c:pt>
                <c:pt idx="105">
                  <c:v>1712.9386440000001</c:v>
                </c:pt>
                <c:pt idx="106">
                  <c:v>1720.4264539999999</c:v>
                </c:pt>
                <c:pt idx="107">
                  <c:v>1727.6419799999999</c:v>
                </c:pt>
                <c:pt idx="108">
                  <c:v>1734.721364</c:v>
                </c:pt>
                <c:pt idx="109">
                  <c:v>1741.3923219999999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4F-40C7-AF95-CC8C0873A0A4}"/>
            </c:ext>
          </c:extLst>
        </c:ser>
        <c:ser>
          <c:idx val="5"/>
          <c:order val="1"/>
          <c:tx>
            <c:strRef>
              <c:f>convert!$AM$7</c:f>
              <c:strCache>
                <c:ptCount val="1"/>
                <c:pt idx="0">
                  <c:v>dolomite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convert!$AM$8:$AM$1003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0.14016688812</c:v>
                </c:pt>
                <c:pt idx="14">
                  <c:v>0.45180089010000007</c:v>
                </c:pt>
                <c:pt idx="15">
                  <c:v>0.92762923050000012</c:v>
                </c:pt>
                <c:pt idx="16">
                  <c:v>1.5687730674</c:v>
                </c:pt>
                <c:pt idx="17">
                  <c:v>2.3706592560000002</c:v>
                </c:pt>
                <c:pt idx="18">
                  <c:v>3.4324402140000001</c:v>
                </c:pt>
                <c:pt idx="19">
                  <c:v>4.8279869820000005</c:v>
                </c:pt>
                <c:pt idx="20">
                  <c:v>6.3561180689999999</c:v>
                </c:pt>
                <c:pt idx="21">
                  <c:v>7.8178647960000012</c:v>
                </c:pt>
                <c:pt idx="22">
                  <c:v>9.1024021620000006</c:v>
                </c:pt>
                <c:pt idx="23">
                  <c:v>10.182070017000001</c:v>
                </c:pt>
                <c:pt idx="24">
                  <c:v>11.077336872</c:v>
                </c:pt>
                <c:pt idx="25">
                  <c:v>11.826742536000001</c:v>
                </c:pt>
                <c:pt idx="26">
                  <c:v>12.473252442</c:v>
                </c:pt>
                <c:pt idx="27">
                  <c:v>13.055775201000001</c:v>
                </c:pt>
                <c:pt idx="28">
                  <c:v>13.607134191</c:v>
                </c:pt>
                <c:pt idx="29">
                  <c:v>14.154436359</c:v>
                </c:pt>
                <c:pt idx="30">
                  <c:v>14.719441023000002</c:v>
                </c:pt>
                <c:pt idx="31">
                  <c:v>15.319666278000001</c:v>
                </c:pt>
                <c:pt idx="32">
                  <c:v>15.969126600000001</c:v>
                </c:pt>
                <c:pt idx="33">
                  <c:v>16.679808054000002</c:v>
                </c:pt>
                <c:pt idx="34">
                  <c:v>17.462405898</c:v>
                </c:pt>
                <c:pt idx="35">
                  <c:v>18.325955781000001</c:v>
                </c:pt>
                <c:pt idx="36">
                  <c:v>19.279124550000002</c:v>
                </c:pt>
                <c:pt idx="37">
                  <c:v>20.328366240000001</c:v>
                </c:pt>
                <c:pt idx="38">
                  <c:v>21.482716500000002</c:v>
                </c:pt>
                <c:pt idx="39">
                  <c:v>22.74770736</c:v>
                </c:pt>
                <c:pt idx="40">
                  <c:v>24.128870850000002</c:v>
                </c:pt>
                <c:pt idx="41">
                  <c:v>25.631739000000003</c:v>
                </c:pt>
                <c:pt idx="42">
                  <c:v>27.252623790000001</c:v>
                </c:pt>
                <c:pt idx="43">
                  <c:v>28.993369230000003</c:v>
                </c:pt>
                <c:pt idx="44">
                  <c:v>30.850287300000002</c:v>
                </c:pt>
                <c:pt idx="45">
                  <c:v>32.814157950000002</c:v>
                </c:pt>
                <c:pt idx="46">
                  <c:v>34.87760514</c:v>
                </c:pt>
                <c:pt idx="47">
                  <c:v>37.02218877</c:v>
                </c:pt>
                <c:pt idx="48">
                  <c:v>39.236844779999998</c:v>
                </c:pt>
                <c:pt idx="49">
                  <c:v>41.495757030000007</c:v>
                </c:pt>
                <c:pt idx="50">
                  <c:v>43.784173440000004</c:v>
                </c:pt>
                <c:pt idx="51">
                  <c:v>46.076277870000006</c:v>
                </c:pt>
                <c:pt idx="52">
                  <c:v>48.353630220000007</c:v>
                </c:pt>
                <c:pt idx="53">
                  <c:v>50.592258360000002</c:v>
                </c:pt>
                <c:pt idx="54">
                  <c:v>52.777410210000006</c:v>
                </c:pt>
                <c:pt idx="55">
                  <c:v>54.892489680000004</c:v>
                </c:pt>
                <c:pt idx="56">
                  <c:v>56.924588700000001</c:v>
                </c:pt>
                <c:pt idx="57">
                  <c:v>58.862643210000002</c:v>
                </c:pt>
                <c:pt idx="58">
                  <c:v>60.7048092</c:v>
                </c:pt>
                <c:pt idx="59">
                  <c:v>62.443710629999998</c:v>
                </c:pt>
                <c:pt idx="60">
                  <c:v>64.081191509999996</c:v>
                </c:pt>
                <c:pt idx="61">
                  <c:v>65.619095850000008</c:v>
                </c:pt>
                <c:pt idx="62">
                  <c:v>67.061111670000003</c:v>
                </c:pt>
                <c:pt idx="63">
                  <c:v>68.412771000000006</c:v>
                </c:pt>
                <c:pt idx="64">
                  <c:v>69.681449880000002</c:v>
                </c:pt>
                <c:pt idx="65">
                  <c:v>70.872680340000002</c:v>
                </c:pt>
                <c:pt idx="66">
                  <c:v>71.991994410000004</c:v>
                </c:pt>
                <c:pt idx="67">
                  <c:v>73.048612140000003</c:v>
                </c:pt>
                <c:pt idx="68">
                  <c:v>74.048065559999998</c:v>
                </c:pt>
                <c:pt idx="69">
                  <c:v>74.9958867</c:v>
                </c:pt>
                <c:pt idx="70">
                  <c:v>75.895763580000008</c:v>
                </c:pt>
                <c:pt idx="71">
                  <c:v>76.753228230000005</c:v>
                </c:pt>
                <c:pt idx="72">
                  <c:v>77.573812680000003</c:v>
                </c:pt>
                <c:pt idx="73">
                  <c:v>78.357516930000003</c:v>
                </c:pt>
                <c:pt idx="74">
                  <c:v>79.109873010000001</c:v>
                </c:pt>
                <c:pt idx="75">
                  <c:v>79.832724929999998</c:v>
                </c:pt>
                <c:pt idx="76">
                  <c:v>80.526072690000007</c:v>
                </c:pt>
                <c:pt idx="77">
                  <c:v>81.193604309999998</c:v>
                </c:pt>
                <c:pt idx="78">
                  <c:v>81.835319790000014</c:v>
                </c:pt>
                <c:pt idx="79">
                  <c:v>82.453063139999998</c:v>
                </c:pt>
                <c:pt idx="80">
                  <c:v>83.046834360000005</c:v>
                </c:pt>
                <c:pt idx="81">
                  <c:v>83.616633450000009</c:v>
                </c:pt>
                <c:pt idx="82">
                  <c:v>84.164304420000008</c:v>
                </c:pt>
                <c:pt idx="83">
                  <c:v>84.691691280000015</c:v>
                </c:pt>
                <c:pt idx="84">
                  <c:v>85.195106010000003</c:v>
                </c:pt>
                <c:pt idx="85">
                  <c:v>85.68008064</c:v>
                </c:pt>
                <c:pt idx="86">
                  <c:v>86.141083140000006</c:v>
                </c:pt>
                <c:pt idx="87">
                  <c:v>86.581801530000007</c:v>
                </c:pt>
                <c:pt idx="88">
                  <c:v>87.002235810000002</c:v>
                </c:pt>
                <c:pt idx="89">
                  <c:v>87.402385980000005</c:v>
                </c:pt>
                <c:pt idx="90">
                  <c:v>87.780408030000004</c:v>
                </c:pt>
                <c:pt idx="91">
                  <c:v>88.13998998000001</c:v>
                </c:pt>
                <c:pt idx="92">
                  <c:v>88.477443810000011</c:v>
                </c:pt>
                <c:pt idx="93">
                  <c:v>88.792769520000007</c:v>
                </c:pt>
                <c:pt idx="94">
                  <c:v>89.089655130000011</c:v>
                </c:pt>
                <c:pt idx="95">
                  <c:v>89.36441262000001</c:v>
                </c:pt>
                <c:pt idx="96">
                  <c:v>89.618886000000003</c:v>
                </c:pt>
                <c:pt idx="97">
                  <c:v>89.851231260000006</c:v>
                </c:pt>
                <c:pt idx="98">
                  <c:v>90.061448400000003</c:v>
                </c:pt>
                <c:pt idx="99">
                  <c:v>90.251381429999995</c:v>
                </c:pt>
                <c:pt idx="100">
                  <c:v>90.41918634000001</c:v>
                </c:pt>
                <c:pt idx="101">
                  <c:v>90.563019120000007</c:v>
                </c:pt>
                <c:pt idx="102">
                  <c:v>90.686567790000012</c:v>
                </c:pt>
                <c:pt idx="103">
                  <c:v>90.78430032</c:v>
                </c:pt>
                <c:pt idx="104">
                  <c:v>90.859904730000011</c:v>
                </c:pt>
                <c:pt idx="105">
                  <c:v>90.889408889999999</c:v>
                </c:pt>
                <c:pt idx="106">
                  <c:v>90.874656810000005</c:v>
                </c:pt>
                <c:pt idx="107">
                  <c:v>90.826712549999996</c:v>
                </c:pt>
                <c:pt idx="108">
                  <c:v>90.74926413</c:v>
                </c:pt>
                <c:pt idx="109">
                  <c:v>90.647843580000014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4F-40C7-AF95-CC8C0873A0A4}"/>
            </c:ext>
          </c:extLst>
        </c:ser>
        <c:ser>
          <c:idx val="6"/>
          <c:order val="2"/>
          <c:tx>
            <c:strRef>
              <c:f>convert!$AN$7</c:f>
              <c:strCache>
                <c:ptCount val="1"/>
                <c:pt idx="0">
                  <c:v>calcite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convert!$AN$8:$AN$1003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2.994703127E-2</c:v>
                </c:pt>
                <c:pt idx="14">
                  <c:v>8.9863112950000004E-2</c:v>
                </c:pt>
                <c:pt idx="15">
                  <c:v>0.177854599</c:v>
                </c:pt>
                <c:pt idx="16">
                  <c:v>0.29595725900000003</c:v>
                </c:pt>
                <c:pt idx="17">
                  <c:v>0.44437627130000001</c:v>
                </c:pt>
                <c:pt idx="18">
                  <c:v>0.61942843430000005</c:v>
                </c:pt>
                <c:pt idx="19">
                  <c:v>0.8145680582</c:v>
                </c:pt>
                <c:pt idx="20">
                  <c:v>1.024290358</c:v>
                </c:pt>
                <c:pt idx="21">
                  <c:v>1.245482628</c:v>
                </c:pt>
                <c:pt idx="22">
                  <c:v>1.4777845550000002</c:v>
                </c:pt>
                <c:pt idx="23">
                  <c:v>1.7227975309999999</c:v>
                </c:pt>
                <c:pt idx="24">
                  <c:v>1.9828235569999999</c:v>
                </c:pt>
                <c:pt idx="25">
                  <c:v>2.260264721</c:v>
                </c:pt>
                <c:pt idx="26">
                  <c:v>2.55722285</c:v>
                </c:pt>
                <c:pt idx="27">
                  <c:v>2.8896117770000003</c:v>
                </c:pt>
                <c:pt idx="28">
                  <c:v>3.2683409850000005</c:v>
                </c:pt>
                <c:pt idx="29">
                  <c:v>3.6812999470000003</c:v>
                </c:pt>
                <c:pt idx="30">
                  <c:v>4.1113737860000006</c:v>
                </c:pt>
                <c:pt idx="31">
                  <c:v>4.5402465809999999</c:v>
                </c:pt>
                <c:pt idx="32">
                  <c:v>4.9509035420000007</c:v>
                </c:pt>
                <c:pt idx="33">
                  <c:v>5.3305335330000005</c:v>
                </c:pt>
                <c:pt idx="34">
                  <c:v>5.6718302029999998</c:v>
                </c:pt>
                <c:pt idx="35">
                  <c:v>5.9719911159999999</c:v>
                </c:pt>
                <c:pt idx="36">
                  <c:v>6.2321172290000009</c:v>
                </c:pt>
                <c:pt idx="37">
                  <c:v>6.4557115870000006</c:v>
                </c:pt>
                <c:pt idx="38">
                  <c:v>6.6477785400000009</c:v>
                </c:pt>
                <c:pt idx="39">
                  <c:v>6.8136226989999997</c:v>
                </c:pt>
                <c:pt idx="40">
                  <c:v>6.9583485010000006</c:v>
                </c:pt>
                <c:pt idx="41">
                  <c:v>7.0867601219999994</c:v>
                </c:pt>
                <c:pt idx="42">
                  <c:v>7.2026608680000006</c:v>
                </c:pt>
                <c:pt idx="43">
                  <c:v>7.3095537840000002</c:v>
                </c:pt>
                <c:pt idx="44">
                  <c:v>7.4101412190000007</c:v>
                </c:pt>
                <c:pt idx="45">
                  <c:v>7.5065249999999999</c:v>
                </c:pt>
                <c:pt idx="46">
                  <c:v>7.6004066060000008</c:v>
                </c:pt>
                <c:pt idx="47">
                  <c:v>7.6930871680000008</c:v>
                </c:pt>
                <c:pt idx="48">
                  <c:v>7.7855675560000002</c:v>
                </c:pt>
                <c:pt idx="49">
                  <c:v>7.8786484659999996</c:v>
                </c:pt>
                <c:pt idx="50">
                  <c:v>7.9730305069999998</c:v>
                </c:pt>
                <c:pt idx="51">
                  <c:v>8.0690139399999996</c:v>
                </c:pt>
                <c:pt idx="52">
                  <c:v>8.166999113000001</c:v>
                </c:pt>
                <c:pt idx="53">
                  <c:v>8.2675865480000006</c:v>
                </c:pt>
                <c:pt idx="54">
                  <c:v>8.3707762450000001</c:v>
                </c:pt>
                <c:pt idx="55">
                  <c:v>8.4770686390000005</c:v>
                </c:pt>
                <c:pt idx="56">
                  <c:v>8.5867639909999998</c:v>
                </c:pt>
                <c:pt idx="57">
                  <c:v>8.69956204</c:v>
                </c:pt>
                <c:pt idx="58">
                  <c:v>8.8164636559999998</c:v>
                </c:pt>
                <c:pt idx="59">
                  <c:v>8.9376690130000007</c:v>
                </c:pt>
                <c:pt idx="60">
                  <c:v>9.0634783720000005</c:v>
                </c:pt>
                <c:pt idx="61">
                  <c:v>9.1940919070000007</c:v>
                </c:pt>
                <c:pt idx="62">
                  <c:v>9.3300100530000005</c:v>
                </c:pt>
                <c:pt idx="63">
                  <c:v>9.4714329839999998</c:v>
                </c:pt>
                <c:pt idx="64">
                  <c:v>9.6188611349999995</c:v>
                </c:pt>
                <c:pt idx="65">
                  <c:v>9.7724946800000012</c:v>
                </c:pt>
                <c:pt idx="66">
                  <c:v>9.9329341410000005</c:v>
                </c:pt>
                <c:pt idx="67">
                  <c:v>10.10078004</c:v>
                </c:pt>
                <c:pt idx="68">
                  <c:v>10.27593229</c:v>
                </c:pt>
                <c:pt idx="69">
                  <c:v>10.458090630000001</c:v>
                </c:pt>
                <c:pt idx="70">
                  <c:v>10.65025767</c:v>
                </c:pt>
                <c:pt idx="71">
                  <c:v>10.850431670000001</c:v>
                </c:pt>
                <c:pt idx="72">
                  <c:v>11.059613500000001</c:v>
                </c:pt>
                <c:pt idx="73">
                  <c:v>11.2798049</c:v>
                </c:pt>
                <c:pt idx="74">
                  <c:v>11.510005000000001</c:v>
                </c:pt>
                <c:pt idx="75">
                  <c:v>11.750213800000001</c:v>
                </c:pt>
                <c:pt idx="76">
                  <c:v>12.00343391</c:v>
                </c:pt>
                <c:pt idx="77">
                  <c:v>12.26866446</c:v>
                </c:pt>
                <c:pt idx="78">
                  <c:v>12.545905449999999</c:v>
                </c:pt>
                <c:pt idx="79">
                  <c:v>12.837158620000002</c:v>
                </c:pt>
                <c:pt idx="80">
                  <c:v>13.14342484</c:v>
                </c:pt>
                <c:pt idx="81">
                  <c:v>13.463703240000001</c:v>
                </c:pt>
                <c:pt idx="82">
                  <c:v>13.800996430000001</c:v>
                </c:pt>
                <c:pt idx="83">
                  <c:v>14.154303539999999</c:v>
                </c:pt>
                <c:pt idx="84">
                  <c:v>14.525626310000002</c:v>
                </c:pt>
                <c:pt idx="85">
                  <c:v>14.915965610000001</c:v>
                </c:pt>
                <c:pt idx="86">
                  <c:v>15.325321440000002</c:v>
                </c:pt>
                <c:pt idx="87">
                  <c:v>15.755695540000001</c:v>
                </c:pt>
                <c:pt idx="88">
                  <c:v>16.208088780000001</c:v>
                </c:pt>
                <c:pt idx="89">
                  <c:v>16.68350203</c:v>
                </c:pt>
                <c:pt idx="90">
                  <c:v>17.182936160000001</c:v>
                </c:pt>
                <c:pt idx="91">
                  <c:v>17.708392910000001</c:v>
                </c:pt>
                <c:pt idx="92">
                  <c:v>18.260873150000002</c:v>
                </c:pt>
                <c:pt idx="93">
                  <c:v>18.842378620000002</c:v>
                </c:pt>
                <c:pt idx="94">
                  <c:v>19.453910189999998</c:v>
                </c:pt>
                <c:pt idx="95">
                  <c:v>20.0974696</c:v>
                </c:pt>
                <c:pt idx="96">
                  <c:v>20.774057720000002</c:v>
                </c:pt>
                <c:pt idx="97">
                  <c:v>21.486677160000003</c:v>
                </c:pt>
                <c:pt idx="98">
                  <c:v>22.236328790000002</c:v>
                </c:pt>
                <c:pt idx="99">
                  <c:v>23.025014350000003</c:v>
                </c:pt>
                <c:pt idx="100">
                  <c:v>23.855736450000002</c:v>
                </c:pt>
                <c:pt idx="101">
                  <c:v>24.729495960000001</c:v>
                </c:pt>
                <c:pt idx="102">
                  <c:v>25.650296360000002</c:v>
                </c:pt>
                <c:pt idx="103">
                  <c:v>26.618137650000001</c:v>
                </c:pt>
                <c:pt idx="104">
                  <c:v>27.638024180000002</c:v>
                </c:pt>
                <c:pt idx="105">
                  <c:v>28.708955079999999</c:v>
                </c:pt>
                <c:pt idx="106">
                  <c:v>29.833932960000002</c:v>
                </c:pt>
                <c:pt idx="107">
                  <c:v>31.01596043</c:v>
                </c:pt>
                <c:pt idx="108">
                  <c:v>32.258040099999995</c:v>
                </c:pt>
                <c:pt idx="109">
                  <c:v>33.529145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4F-40C7-AF95-CC8C0873A0A4}"/>
            </c:ext>
          </c:extLst>
        </c:ser>
        <c:ser>
          <c:idx val="2"/>
          <c:order val="3"/>
          <c:tx>
            <c:strRef>
              <c:f>convert!$AJ$7</c:f>
              <c:strCache>
                <c:ptCount val="1"/>
                <c:pt idx="0">
                  <c:v>siderite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convert!$AJ$8:$AJ$1003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1.5835198080000001E-3</c:v>
                </c:pt>
                <c:pt idx="14">
                  <c:v>5.4621469759999998E-3</c:v>
                </c:pt>
                <c:pt idx="15">
                  <c:v>1.173273712E-2</c:v>
                </c:pt>
                <c:pt idx="16">
                  <c:v>2.0470596639999998E-2</c:v>
                </c:pt>
                <c:pt idx="17">
                  <c:v>3.1756129599999995E-2</c:v>
                </c:pt>
                <c:pt idx="18">
                  <c:v>4.5646105439999994E-2</c:v>
                </c:pt>
                <c:pt idx="19">
                  <c:v>6.2176439520000001E-2</c:v>
                </c:pt>
                <c:pt idx="20">
                  <c:v>8.1447926559999995E-2</c:v>
                </c:pt>
                <c:pt idx="21">
                  <c:v>0.10362971632</c:v>
                </c:pt>
                <c:pt idx="22">
                  <c:v>0.12893614239999998</c:v>
                </c:pt>
                <c:pt idx="23">
                  <c:v>0.15758733119999999</c:v>
                </c:pt>
                <c:pt idx="24">
                  <c:v>0.18979529919999999</c:v>
                </c:pt>
                <c:pt idx="25">
                  <c:v>0.22576858719999998</c:v>
                </c:pt>
                <c:pt idx="26">
                  <c:v>0.26570415040000001</c:v>
                </c:pt>
                <c:pt idx="27">
                  <c:v>0.30976418719999999</c:v>
                </c:pt>
                <c:pt idx="28">
                  <c:v>0.35808772479999995</c:v>
                </c:pt>
                <c:pt idx="29">
                  <c:v>0.41082537600000002</c:v>
                </c:pt>
                <c:pt idx="30">
                  <c:v>0.46809299679999999</c:v>
                </c:pt>
                <c:pt idx="31">
                  <c:v>0.53001802880000004</c:v>
                </c:pt>
                <c:pt idx="32">
                  <c:v>0.59672791359999999</c:v>
                </c:pt>
                <c:pt idx="33">
                  <c:v>0.66832692159999996</c:v>
                </c:pt>
                <c:pt idx="34">
                  <c:v>0.74491932319999998</c:v>
                </c:pt>
                <c:pt idx="35">
                  <c:v>0.82660938880000001</c:v>
                </c:pt>
                <c:pt idx="36">
                  <c:v>0.91345504639999997</c:v>
                </c:pt>
                <c:pt idx="37">
                  <c:v>1.0055142239999999</c:v>
                </c:pt>
                <c:pt idx="38">
                  <c:v>1.1028332639999998</c:v>
                </c:pt>
                <c:pt idx="39">
                  <c:v>1.205365824</c:v>
                </c:pt>
                <c:pt idx="40">
                  <c:v>1.31322776</c:v>
                </c:pt>
                <c:pt idx="41">
                  <c:v>1.426303216</c:v>
                </c:pt>
                <c:pt idx="42">
                  <c:v>1.544476336</c:v>
                </c:pt>
                <c:pt idx="43">
                  <c:v>1.6676312639999999</c:v>
                </c:pt>
                <c:pt idx="44">
                  <c:v>1.7958838559999999</c:v>
                </c:pt>
                <c:pt idx="45">
                  <c:v>1.928886544</c:v>
                </c:pt>
                <c:pt idx="46">
                  <c:v>2.0667551839999998</c:v>
                </c:pt>
                <c:pt idx="47">
                  <c:v>2.209026352</c:v>
                </c:pt>
                <c:pt idx="48">
                  <c:v>2.355815904</c:v>
                </c:pt>
                <c:pt idx="49">
                  <c:v>2.5068921280000001</c:v>
                </c:pt>
                <c:pt idx="50">
                  <c:v>2.6620233120000001</c:v>
                </c:pt>
                <c:pt idx="51">
                  <c:v>2.8213253119999999</c:v>
                </c:pt>
                <c:pt idx="52">
                  <c:v>2.9843347040000001</c:v>
                </c:pt>
                <c:pt idx="53">
                  <c:v>3.1511673440000001</c:v>
                </c:pt>
                <c:pt idx="54">
                  <c:v>3.3217073759999995</c:v>
                </c:pt>
                <c:pt idx="55">
                  <c:v>3.4957230879999996</c:v>
                </c:pt>
                <c:pt idx="56">
                  <c:v>3.6732144799999995</c:v>
                </c:pt>
                <c:pt idx="57">
                  <c:v>3.8539498400000003</c:v>
                </c:pt>
                <c:pt idx="58">
                  <c:v>4.0409414239999997</c:v>
                </c:pt>
                <c:pt idx="59">
                  <c:v>4.2355795040000004</c:v>
                </c:pt>
                <c:pt idx="60">
                  <c:v>4.4345042559999994</c:v>
                </c:pt>
                <c:pt idx="61">
                  <c:v>4.6345875679999997</c:v>
                </c:pt>
                <c:pt idx="62">
                  <c:v>4.8328171839999996</c:v>
                </c:pt>
                <c:pt idx="63">
                  <c:v>5.0264125599999998</c:v>
                </c:pt>
                <c:pt idx="64">
                  <c:v>5.2129407199999998</c:v>
                </c:pt>
                <c:pt idx="65">
                  <c:v>5.3905479679999999</c:v>
                </c:pt>
                <c:pt idx="66">
                  <c:v>5.5580757439999999</c:v>
                </c:pt>
                <c:pt idx="67">
                  <c:v>5.7147130559999999</c:v>
                </c:pt>
                <c:pt idx="68">
                  <c:v>5.8599964799999995</c:v>
                </c:pt>
                <c:pt idx="69">
                  <c:v>5.9940418719999995</c:v>
                </c:pt>
                <c:pt idx="70">
                  <c:v>6.1171967999999994</c:v>
                </c:pt>
                <c:pt idx="71">
                  <c:v>6.2298088319999998</c:v>
                </c:pt>
                <c:pt idx="72">
                  <c:v>6.3325731039999997</c:v>
                </c:pt>
                <c:pt idx="73">
                  <c:v>6.426300608</c:v>
                </c:pt>
                <c:pt idx="74">
                  <c:v>6.5116864799999998</c:v>
                </c:pt>
                <c:pt idx="75">
                  <c:v>6.5896575679999998</c:v>
                </c:pt>
                <c:pt idx="76">
                  <c:v>6.6607931520000001</c:v>
                </c:pt>
                <c:pt idx="77">
                  <c:v>6.7261359360000004</c:v>
                </c:pt>
                <c:pt idx="78">
                  <c:v>6.7862651999999999</c:v>
                </c:pt>
                <c:pt idx="79">
                  <c:v>6.8417602239999997</c:v>
                </c:pt>
                <c:pt idx="80">
                  <c:v>6.8935478559999996</c:v>
                </c:pt>
                <c:pt idx="81">
                  <c:v>6.9418598079999994</c:v>
                </c:pt>
                <c:pt idx="82">
                  <c:v>6.9875070719999997</c:v>
                </c:pt>
                <c:pt idx="83">
                  <c:v>7.0309530719999991</c:v>
                </c:pt>
                <c:pt idx="84">
                  <c:v>7.07242952</c:v>
                </c:pt>
                <c:pt idx="85">
                  <c:v>7.1126315519999999</c:v>
                </c:pt>
                <c:pt idx="86">
                  <c:v>7.1515591679999995</c:v>
                </c:pt>
                <c:pt idx="87">
                  <c:v>7.1897916479999999</c:v>
                </c:pt>
                <c:pt idx="88">
                  <c:v>7.2275607040000001</c:v>
                </c:pt>
                <c:pt idx="89">
                  <c:v>7.2650980479999996</c:v>
                </c:pt>
                <c:pt idx="90">
                  <c:v>7.3025195360000001</c:v>
                </c:pt>
                <c:pt idx="91">
                  <c:v>7.3401727359999995</c:v>
                </c:pt>
                <c:pt idx="92">
                  <c:v>7.3780576480000004</c:v>
                </c:pt>
                <c:pt idx="93">
                  <c:v>7.4165218399999997</c:v>
                </c:pt>
                <c:pt idx="94">
                  <c:v>7.4555653120000001</c:v>
                </c:pt>
                <c:pt idx="95">
                  <c:v>7.4954197760000003</c:v>
                </c:pt>
                <c:pt idx="96">
                  <c:v>7.5360852319999987</c:v>
                </c:pt>
                <c:pt idx="97">
                  <c:v>7.5775616800000005</c:v>
                </c:pt>
                <c:pt idx="98">
                  <c:v>7.6200808319999993</c:v>
                </c:pt>
                <c:pt idx="99">
                  <c:v>7.6637585439999993</c:v>
                </c:pt>
                <c:pt idx="100">
                  <c:v>7.708478959999999</c:v>
                </c:pt>
                <c:pt idx="101">
                  <c:v>7.75424208</c:v>
                </c:pt>
                <c:pt idx="102">
                  <c:v>7.8013954719999994</c:v>
                </c:pt>
                <c:pt idx="103">
                  <c:v>7.8495915679999992</c:v>
                </c:pt>
                <c:pt idx="104">
                  <c:v>7.8991779360000001</c:v>
                </c:pt>
                <c:pt idx="105">
                  <c:v>7.9476057439999988</c:v>
                </c:pt>
                <c:pt idx="106">
                  <c:v>7.993948144</c:v>
                </c:pt>
                <c:pt idx="107">
                  <c:v>8.0379734239999987</c:v>
                </c:pt>
                <c:pt idx="108">
                  <c:v>8.0795657279999986</c:v>
                </c:pt>
                <c:pt idx="109">
                  <c:v>8.1180299199999997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14F-40C7-AF95-CC8C0873A0A4}"/>
            </c:ext>
          </c:extLst>
        </c:ser>
        <c:ser>
          <c:idx val="7"/>
          <c:order val="4"/>
          <c:tx>
            <c:strRef>
              <c:f>convert!$AO$7</c:f>
              <c:strCache>
                <c:ptCount val="1"/>
                <c:pt idx="0">
                  <c:v>clchl-30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convert!$AO$8:$AO$1003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4.3003855499999999E-3</c:v>
                </c:pt>
                <c:pt idx="14">
                  <c:v>9.3849002700000014E-3</c:v>
                </c:pt>
                <c:pt idx="15">
                  <c:v>1.3732586730000001E-2</c:v>
                </c:pt>
                <c:pt idx="16">
                  <c:v>1.7349440819999999E-2</c:v>
                </c:pt>
                <c:pt idx="17">
                  <c:v>2.0366705910000001E-2</c:v>
                </c:pt>
                <c:pt idx="18">
                  <c:v>2.2875652770000001E-2</c:v>
                </c:pt>
                <c:pt idx="19">
                  <c:v>2.4958891440000002E-2</c:v>
                </c:pt>
                <c:pt idx="20">
                  <c:v>2.6730343830000003E-2</c:v>
                </c:pt>
                <c:pt idx="21">
                  <c:v>2.8269288930000001E-2</c:v>
                </c:pt>
                <c:pt idx="22">
                  <c:v>2.9619696599999999E-2</c:v>
                </c:pt>
                <c:pt idx="23">
                  <c:v>3.0804884190000003E-2</c:v>
                </c:pt>
                <c:pt idx="24">
                  <c:v>3.1840840740000001E-2</c:v>
                </c:pt>
                <c:pt idx="25">
                  <c:v>3.2740224240000004E-2</c:v>
                </c:pt>
                <c:pt idx="26">
                  <c:v>3.351769131E-2</c:v>
                </c:pt>
                <c:pt idx="27">
                  <c:v>3.418589994E-2</c:v>
                </c:pt>
                <c:pt idx="28">
                  <c:v>3.4758840540000002E-2</c:v>
                </c:pt>
                <c:pt idx="29">
                  <c:v>3.5249171100000004E-2</c:v>
                </c:pt>
                <c:pt idx="30">
                  <c:v>3.5668883400000004E-2</c:v>
                </c:pt>
                <c:pt idx="31">
                  <c:v>3.60286368E-2</c:v>
                </c:pt>
                <c:pt idx="32">
                  <c:v>3.6336425820000004E-2</c:v>
                </c:pt>
                <c:pt idx="33">
                  <c:v>3.6600911190000002E-2</c:v>
                </c:pt>
                <c:pt idx="34">
                  <c:v>3.6827422589999999E-2</c:v>
                </c:pt>
                <c:pt idx="35">
                  <c:v>3.7022622120000001E-2</c:v>
                </c:pt>
                <c:pt idx="36">
                  <c:v>3.7190507040000001E-2</c:v>
                </c:pt>
                <c:pt idx="37">
                  <c:v>3.7335074610000005E-2</c:v>
                </c:pt>
                <c:pt idx="38">
                  <c:v>3.7458989670000005E-2</c:v>
                </c:pt>
                <c:pt idx="39">
                  <c:v>3.7566249480000001E-2</c:v>
                </c:pt>
                <c:pt idx="40">
                  <c:v>3.7658852670000006E-2</c:v>
                </c:pt>
                <c:pt idx="41">
                  <c:v>3.773813166E-2</c:v>
                </c:pt>
                <c:pt idx="42">
                  <c:v>3.7807417500000003E-2</c:v>
                </c:pt>
                <c:pt idx="43">
                  <c:v>3.7866710190000007E-2</c:v>
                </c:pt>
                <c:pt idx="44">
                  <c:v>3.7918674569999998E-2</c:v>
                </c:pt>
                <c:pt idx="45">
                  <c:v>3.7963976849999997E-2</c:v>
                </c:pt>
                <c:pt idx="46">
                  <c:v>3.8003283239999998E-2</c:v>
                </c:pt>
                <c:pt idx="47">
                  <c:v>3.8037926159999999E-2</c:v>
                </c:pt>
                <c:pt idx="48">
                  <c:v>3.8068571820000001E-2</c:v>
                </c:pt>
                <c:pt idx="49">
                  <c:v>3.8095220220000003E-2</c:v>
                </c:pt>
                <c:pt idx="50">
                  <c:v>3.8119203779999999E-2</c:v>
                </c:pt>
                <c:pt idx="51">
                  <c:v>3.8140522500000003E-2</c:v>
                </c:pt>
                <c:pt idx="52">
                  <c:v>3.815984259E-2</c:v>
                </c:pt>
                <c:pt idx="53">
                  <c:v>3.8177830260000004E-2</c:v>
                </c:pt>
                <c:pt idx="54">
                  <c:v>3.8193819300000001E-2</c:v>
                </c:pt>
                <c:pt idx="55">
                  <c:v>3.8207809710000006E-2</c:v>
                </c:pt>
                <c:pt idx="56">
                  <c:v>3.8221133910000003E-2</c:v>
                </c:pt>
                <c:pt idx="57">
                  <c:v>3.8233125690000001E-2</c:v>
                </c:pt>
                <c:pt idx="58">
                  <c:v>3.824378505E-2</c:v>
                </c:pt>
                <c:pt idx="59">
                  <c:v>3.8253778200000005E-2</c:v>
                </c:pt>
                <c:pt idx="60">
                  <c:v>3.8263105140000003E-2</c:v>
                </c:pt>
                <c:pt idx="61">
                  <c:v>3.8271765870000002E-2</c:v>
                </c:pt>
                <c:pt idx="62">
                  <c:v>3.8279094180000001E-2</c:v>
                </c:pt>
                <c:pt idx="63">
                  <c:v>3.8286422490000006E-2</c:v>
                </c:pt>
                <c:pt idx="64">
                  <c:v>3.8293084590000005E-2</c:v>
                </c:pt>
                <c:pt idx="65">
                  <c:v>3.8299080480000004E-2</c:v>
                </c:pt>
                <c:pt idx="66">
                  <c:v>3.8304410160000003E-2</c:v>
                </c:pt>
                <c:pt idx="67">
                  <c:v>3.8309739840000002E-2</c:v>
                </c:pt>
                <c:pt idx="68">
                  <c:v>3.8314403310000002E-2</c:v>
                </c:pt>
                <c:pt idx="69">
                  <c:v>3.8318400570000001E-2</c:v>
                </c:pt>
                <c:pt idx="70">
                  <c:v>3.832239783E-2</c:v>
                </c:pt>
                <c:pt idx="71">
                  <c:v>3.8325728880000007E-2</c:v>
                </c:pt>
                <c:pt idx="72">
                  <c:v>3.8329059929999999E-2</c:v>
                </c:pt>
                <c:pt idx="73">
                  <c:v>3.8331724770000006E-2</c:v>
                </c:pt>
                <c:pt idx="74">
                  <c:v>3.8334389609999998E-2</c:v>
                </c:pt>
                <c:pt idx="75">
                  <c:v>3.8337054449999998E-2</c:v>
                </c:pt>
                <c:pt idx="76">
                  <c:v>3.8339053080000005E-2</c:v>
                </c:pt>
                <c:pt idx="77">
                  <c:v>3.8341051710000004E-2</c:v>
                </c:pt>
                <c:pt idx="78">
                  <c:v>3.8343050340000004E-2</c:v>
                </c:pt>
                <c:pt idx="79">
                  <c:v>3.8344382760000004E-2</c:v>
                </c:pt>
                <c:pt idx="80">
                  <c:v>3.8345715180000003E-2</c:v>
                </c:pt>
                <c:pt idx="81">
                  <c:v>3.8347047600000003E-2</c:v>
                </c:pt>
                <c:pt idx="82">
                  <c:v>3.8347713810000003E-2</c:v>
                </c:pt>
                <c:pt idx="83">
                  <c:v>3.8349046230000003E-2</c:v>
                </c:pt>
                <c:pt idx="84">
                  <c:v>3.8349712440000003E-2</c:v>
                </c:pt>
                <c:pt idx="85">
                  <c:v>3.8350378650000003E-2</c:v>
                </c:pt>
                <c:pt idx="86">
                  <c:v>3.8351044860000003E-2</c:v>
                </c:pt>
                <c:pt idx="87">
                  <c:v>3.8351711070000002E-2</c:v>
                </c:pt>
                <c:pt idx="88">
                  <c:v>3.8352377280000002E-2</c:v>
                </c:pt>
                <c:pt idx="89">
                  <c:v>3.8353043490000002E-2</c:v>
                </c:pt>
                <c:pt idx="90">
                  <c:v>3.8353709700000002E-2</c:v>
                </c:pt>
                <c:pt idx="91">
                  <c:v>3.8353709700000002E-2</c:v>
                </c:pt>
                <c:pt idx="92">
                  <c:v>3.8354375910000002E-2</c:v>
                </c:pt>
                <c:pt idx="93">
                  <c:v>3.8354375910000002E-2</c:v>
                </c:pt>
                <c:pt idx="94">
                  <c:v>3.8355042120000002E-2</c:v>
                </c:pt>
                <c:pt idx="95">
                  <c:v>3.8355042120000002E-2</c:v>
                </c:pt>
                <c:pt idx="96">
                  <c:v>3.8355042120000002E-2</c:v>
                </c:pt>
                <c:pt idx="97">
                  <c:v>3.8355708330000002E-2</c:v>
                </c:pt>
                <c:pt idx="98">
                  <c:v>3.8355708330000002E-2</c:v>
                </c:pt>
                <c:pt idx="99">
                  <c:v>3.8355708330000002E-2</c:v>
                </c:pt>
                <c:pt idx="100">
                  <c:v>3.8356374540000002E-2</c:v>
                </c:pt>
                <c:pt idx="101">
                  <c:v>3.8356374540000002E-2</c:v>
                </c:pt>
                <c:pt idx="102">
                  <c:v>3.8356374540000002E-2</c:v>
                </c:pt>
                <c:pt idx="103">
                  <c:v>3.8356374540000002E-2</c:v>
                </c:pt>
                <c:pt idx="104">
                  <c:v>3.8356374540000002E-2</c:v>
                </c:pt>
                <c:pt idx="105">
                  <c:v>3.8356374540000002E-2</c:v>
                </c:pt>
                <c:pt idx="106">
                  <c:v>3.8356374540000002E-2</c:v>
                </c:pt>
                <c:pt idx="107">
                  <c:v>3.8357040750000002E-2</c:v>
                </c:pt>
                <c:pt idx="108">
                  <c:v>3.8357040750000002E-2</c:v>
                </c:pt>
                <c:pt idx="109">
                  <c:v>3.8357040750000002E-2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14F-40C7-AF95-CC8C0873A0A4}"/>
            </c:ext>
          </c:extLst>
        </c:ser>
        <c:ser>
          <c:idx val="0"/>
          <c:order val="5"/>
          <c:tx>
            <c:strRef>
              <c:f>convert!$AS$7</c:f>
              <c:strCache>
                <c:ptCount val="1"/>
                <c:pt idx="0">
                  <c:v>barite</c:v>
                </c:pt>
              </c:strCache>
            </c:strRef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convert!$AS$8:$AS$1003</c:f>
              <c:numCache>
                <c:formatCode>0.00E+00</c:formatCode>
                <c:ptCount val="996"/>
                <c:pt idx="0">
                  <c:v>0</c:v>
                </c:pt>
                <c:pt idx="1">
                  <c:v>3.6945795299999998E-6</c:v>
                </c:pt>
                <c:pt idx="2">
                  <c:v>1.1075103123E-5</c:v>
                </c:pt>
                <c:pt idx="3">
                  <c:v>2.580370896E-5</c:v>
                </c:pt>
                <c:pt idx="4">
                  <c:v>5.5129288109999996E-5</c:v>
                </c:pt>
                <c:pt idx="5">
                  <c:v>1.1325765056999999E-4</c:v>
                </c:pt>
                <c:pt idx="6">
                  <c:v>2.2743952949999999E-4</c:v>
                </c:pt>
                <c:pt idx="7">
                  <c:v>4.4762059889999993E-4</c:v>
                </c:pt>
                <c:pt idx="8">
                  <c:v>8.5624156169999998E-4</c:v>
                </c:pt>
                <c:pt idx="9">
                  <c:v>1.5538005825E-3</c:v>
                </c:pt>
                <c:pt idx="10">
                  <c:v>2.5224899279999999E-3</c:v>
                </c:pt>
                <c:pt idx="11">
                  <c:v>3.1001326529999998E-3</c:v>
                </c:pt>
                <c:pt idx="12">
                  <c:v>2.6116452899999998E-3</c:v>
                </c:pt>
                <c:pt idx="13">
                  <c:v>1.2281734593000001E-3</c:v>
                </c:pt>
                <c:pt idx="14">
                  <c:v>1.2015902244000001E-6</c:v>
                </c:pt>
                <c:pt idx="15">
                  <c:v>1.1757305015999999E-9</c:v>
                </c:pt>
                <c:pt idx="16">
                  <c:v>1.1506409691E-12</c:v>
                </c:pt>
                <c:pt idx="17">
                  <c:v>1.1262982877999999E-15</c:v>
                </c:pt>
                <c:pt idx="18">
                  <c:v>1.1027491358999999E-18</c:v>
                </c:pt>
                <c:pt idx="19">
                  <c:v>1.0800635307E-21</c:v>
                </c:pt>
                <c:pt idx="20">
                  <c:v>1.0582414722E-24</c:v>
                </c:pt>
                <c:pt idx="21">
                  <c:v>1.0372129430999999E-27</c:v>
                </c:pt>
                <c:pt idx="22">
                  <c:v>1.0169312651999999E-30</c:v>
                </c:pt>
                <c:pt idx="23">
                  <c:v>9.9732642119999984E-34</c:v>
                </c:pt>
                <c:pt idx="24">
                  <c:v>9.7832839380000005E-37</c:v>
                </c:pt>
                <c:pt idx="25">
                  <c:v>9.5993718299999985E-40</c:v>
                </c:pt>
                <c:pt idx="26">
                  <c:v>9.4205943239999992E-43</c:v>
                </c:pt>
                <c:pt idx="27">
                  <c:v>9.2469514199999997E-46</c:v>
                </c:pt>
                <c:pt idx="28">
                  <c:v>9.0784431180000003E-49</c:v>
                </c:pt>
                <c:pt idx="29">
                  <c:v>8.9150694179999995E-52</c:v>
                </c:pt>
                <c:pt idx="30">
                  <c:v>8.7563635379999991E-55</c:v>
                </c:pt>
                <c:pt idx="31">
                  <c:v>8.6023254780000003E-58</c:v>
                </c:pt>
                <c:pt idx="32">
                  <c:v>8.452955238E-61</c:v>
                </c:pt>
                <c:pt idx="33">
                  <c:v>8.3082528179999994E-64</c:v>
                </c:pt>
                <c:pt idx="34">
                  <c:v>8.1682182179999996E-67</c:v>
                </c:pt>
                <c:pt idx="35">
                  <c:v>8.0323846559999993E-70</c:v>
                </c:pt>
                <c:pt idx="36">
                  <c:v>7.9012189139999994E-73</c:v>
                </c:pt>
                <c:pt idx="37">
                  <c:v>7.7742542099999993E-76</c:v>
                </c:pt>
                <c:pt idx="38">
                  <c:v>7.6514905439999999E-79</c:v>
                </c:pt>
                <c:pt idx="39">
                  <c:v>7.5331613070000005E-82</c:v>
                </c:pt>
                <c:pt idx="40">
                  <c:v>7.4192664990000003E-85</c:v>
                </c:pt>
                <c:pt idx="41">
                  <c:v>7.3098061199999998E-88</c:v>
                </c:pt>
                <c:pt idx="42">
                  <c:v>7.204546779E-91</c:v>
                </c:pt>
                <c:pt idx="43">
                  <c:v>7.1039552579999988E-94</c:v>
                </c:pt>
                <c:pt idx="44">
                  <c:v>7.0075647749999988E-97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14F-40C7-AF95-CC8C0873A0A4}"/>
            </c:ext>
          </c:extLst>
        </c:ser>
        <c:ser>
          <c:idx val="4"/>
          <c:order val="6"/>
          <c:tx>
            <c:strRef>
              <c:f>convert!$AL$7</c:f>
              <c:strCache>
                <c:ptCount val="1"/>
                <c:pt idx="0">
                  <c:v>pyrrhotite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convert!$AL$8:$AL$1003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2.007447685E-7</c:v>
                </c:pt>
                <c:pt idx="14">
                  <c:v>7.4520396479999992E-7</c:v>
                </c:pt>
                <c:pt idx="15">
                  <c:v>1.6490345380000001E-6</c:v>
                </c:pt>
                <c:pt idx="16">
                  <c:v>2.9191726660000001E-6</c:v>
                </c:pt>
                <c:pt idx="17">
                  <c:v>4.5645149420000003E-6</c:v>
                </c:pt>
                <c:pt idx="18">
                  <c:v>6.5905997590000006E-6</c:v>
                </c:pt>
                <c:pt idx="19">
                  <c:v>8.9985699599999991E-6</c:v>
                </c:pt>
                <c:pt idx="20">
                  <c:v>1.180556819E-5</c:v>
                </c:pt>
                <c:pt idx="21">
                  <c:v>1.504420943E-5</c:v>
                </c:pt>
                <c:pt idx="22">
                  <c:v>1.875581185E-5</c:v>
                </c:pt>
                <c:pt idx="23">
                  <c:v>2.2980814510000001E-5</c:v>
                </c:pt>
                <c:pt idx="24">
                  <c:v>2.7759656469999999E-5</c:v>
                </c:pt>
                <c:pt idx="25">
                  <c:v>3.3127502130000004E-5</c:v>
                </c:pt>
                <c:pt idx="26">
                  <c:v>3.9114241230000004E-5</c:v>
                </c:pt>
                <c:pt idx="27">
                  <c:v>4.5744488850000005E-5</c:v>
                </c:pt>
                <c:pt idx="28">
                  <c:v>5.3034948079999999E-5</c:v>
                </c:pt>
                <c:pt idx="29">
                  <c:v>6.1000563790000002E-5</c:v>
                </c:pt>
                <c:pt idx="30">
                  <c:v>6.9651885300000004E-5</c:v>
                </c:pt>
                <c:pt idx="31">
                  <c:v>7.8995945489999998E-5</c:v>
                </c:pt>
                <c:pt idx="32">
                  <c:v>8.903626080000001E-5</c:v>
                </c:pt>
                <c:pt idx="33">
                  <c:v>9.9787776099999993E-5</c:v>
                </c:pt>
                <c:pt idx="34">
                  <c:v>1.112249972E-4</c:v>
                </c:pt>
                <c:pt idx="35">
                  <c:v>1.2336550630000001E-4</c:v>
                </c:pt>
                <c:pt idx="36">
                  <c:v>1.3617413899999999E-4</c:v>
                </c:pt>
                <c:pt idx="37">
                  <c:v>1.4963331310000001E-4</c:v>
                </c:pt>
                <c:pt idx="38">
                  <c:v>1.637166553E-4</c:v>
                </c:pt>
                <c:pt idx="39">
                  <c:v>1.7838021010000002E-4</c:v>
                </c:pt>
                <c:pt idx="40">
                  <c:v>1.9357123090000001E-4</c:v>
                </c:pt>
                <c:pt idx="41">
                  <c:v>2.0923697109999999E-4</c:v>
                </c:pt>
                <c:pt idx="42">
                  <c:v>2.2529831079999999E-4</c:v>
                </c:pt>
                <c:pt idx="43">
                  <c:v>2.4167613010000002E-4</c:v>
                </c:pt>
                <c:pt idx="44">
                  <c:v>2.5827372689999999E-4</c:v>
                </c:pt>
                <c:pt idx="45">
                  <c:v>2.7500319020000002E-4</c:v>
                </c:pt>
                <c:pt idx="46">
                  <c:v>2.9174144459999997E-4</c:v>
                </c:pt>
                <c:pt idx="47">
                  <c:v>3.083829969E-4</c:v>
                </c:pt>
                <c:pt idx="48">
                  <c:v>3.2480477170000001E-4</c:v>
                </c:pt>
                <c:pt idx="49">
                  <c:v>3.4087490249999999E-4</c:v>
                </c:pt>
                <c:pt idx="50">
                  <c:v>3.5646152279999999E-4</c:v>
                </c:pt>
                <c:pt idx="51">
                  <c:v>3.7143276609999994E-4</c:v>
                </c:pt>
                <c:pt idx="52">
                  <c:v>3.8563918369999999E-4</c:v>
                </c:pt>
                <c:pt idx="53">
                  <c:v>3.9894011799999999E-4</c:v>
                </c:pt>
                <c:pt idx="54">
                  <c:v>4.1118612030000001E-4</c:v>
                </c:pt>
                <c:pt idx="55">
                  <c:v>4.2222774190000005E-4</c:v>
                </c:pt>
                <c:pt idx="56">
                  <c:v>4.3188916079999997E-4</c:v>
                </c:pt>
                <c:pt idx="57">
                  <c:v>4.4001213719999999E-4</c:v>
                </c:pt>
                <c:pt idx="58">
                  <c:v>4.4635931139999998E-4</c:v>
                </c:pt>
                <c:pt idx="59">
                  <c:v>4.5065815930000005E-4</c:v>
                </c:pt>
                <c:pt idx="60">
                  <c:v>4.5266253010000003E-4</c:v>
                </c:pt>
                <c:pt idx="61">
                  <c:v>4.5217901960000004E-4</c:v>
                </c:pt>
                <c:pt idx="62">
                  <c:v>4.4905817910000003E-4</c:v>
                </c:pt>
                <c:pt idx="63">
                  <c:v>4.4322967979999999E-4</c:v>
                </c:pt>
                <c:pt idx="64">
                  <c:v>4.3465835730000001E-4</c:v>
                </c:pt>
                <c:pt idx="65">
                  <c:v>4.2337058490000002E-4</c:v>
                </c:pt>
                <c:pt idx="66">
                  <c:v>4.0943669139999997E-4</c:v>
                </c:pt>
                <c:pt idx="67">
                  <c:v>3.9297096109999996E-4</c:v>
                </c:pt>
                <c:pt idx="68">
                  <c:v>3.741052605E-4</c:v>
                </c:pt>
                <c:pt idx="69">
                  <c:v>3.5302420270000003E-4</c:v>
                </c:pt>
                <c:pt idx="70">
                  <c:v>3.299036097E-4</c:v>
                </c:pt>
                <c:pt idx="71">
                  <c:v>3.0495446790000002E-4</c:v>
                </c:pt>
                <c:pt idx="72">
                  <c:v>2.7839655479999998E-4</c:v>
                </c:pt>
                <c:pt idx="73">
                  <c:v>2.504320657E-4</c:v>
                </c:pt>
                <c:pt idx="74">
                  <c:v>2.2128077810000001E-4</c:v>
                </c:pt>
                <c:pt idx="75">
                  <c:v>1.9117126059999998E-4</c:v>
                </c:pt>
                <c:pt idx="76">
                  <c:v>1.6031449960000001E-4</c:v>
                </c:pt>
                <c:pt idx="77">
                  <c:v>1.2892148149999999E-4</c:v>
                </c:pt>
                <c:pt idx="78">
                  <c:v>9.7185610500000012E-5</c:v>
                </c:pt>
                <c:pt idx="79">
                  <c:v>6.5316114779999994E-5</c:v>
                </c:pt>
                <c:pt idx="80">
                  <c:v>3.3489695450000001E-5</c:v>
                </c:pt>
                <c:pt idx="81">
                  <c:v>1.8888557460000002E-6</c:v>
                </c:pt>
                <c:pt idx="82">
                  <c:v>1.8892073900000001E-9</c:v>
                </c:pt>
                <c:pt idx="83">
                  <c:v>1.8899106779999999E-12</c:v>
                </c:pt>
                <c:pt idx="84">
                  <c:v>1.8911414320000002E-15</c:v>
                </c:pt>
                <c:pt idx="85">
                  <c:v>1.8927238300000002E-18</c:v>
                </c:pt>
                <c:pt idx="86">
                  <c:v>1.8947457830000003E-21</c:v>
                </c:pt>
                <c:pt idx="87">
                  <c:v>1.8972072910000002E-24</c:v>
                </c:pt>
                <c:pt idx="88">
                  <c:v>1.9001083539999999E-27</c:v>
                </c:pt>
                <c:pt idx="89">
                  <c:v>1.9034489719999998E-30</c:v>
                </c:pt>
                <c:pt idx="90">
                  <c:v>1.9071412340000002E-33</c:v>
                </c:pt>
                <c:pt idx="91">
                  <c:v>1.9113609619999999E-36</c:v>
                </c:pt>
                <c:pt idx="92">
                  <c:v>1.9160202450000001E-39</c:v>
                </c:pt>
                <c:pt idx="93">
                  <c:v>1.9211190830000002E-42</c:v>
                </c:pt>
                <c:pt idx="94">
                  <c:v>1.926657476E-45</c:v>
                </c:pt>
                <c:pt idx="95">
                  <c:v>1.9326354239999998E-48</c:v>
                </c:pt>
                <c:pt idx="96">
                  <c:v>1.9391408380000003E-51</c:v>
                </c:pt>
                <c:pt idx="97">
                  <c:v>1.9461737180000002E-54</c:v>
                </c:pt>
                <c:pt idx="98">
                  <c:v>1.953734064E-57</c:v>
                </c:pt>
                <c:pt idx="99">
                  <c:v>1.9617339650000002E-60</c:v>
                </c:pt>
                <c:pt idx="100">
                  <c:v>1.9703492429999999E-63</c:v>
                </c:pt>
                <c:pt idx="101">
                  <c:v>1.9794919870000002E-66</c:v>
                </c:pt>
                <c:pt idx="102">
                  <c:v>1.989162197E-69</c:v>
                </c:pt>
                <c:pt idx="103">
                  <c:v>1.999447784E-72</c:v>
                </c:pt>
                <c:pt idx="104">
                  <c:v>2.0103487480000001E-75</c:v>
                </c:pt>
                <c:pt idx="105">
                  <c:v>2.021865089E-78</c:v>
                </c:pt>
                <c:pt idx="106">
                  <c:v>2.03426054E-81</c:v>
                </c:pt>
                <c:pt idx="107">
                  <c:v>2.0473592789999999E-84</c:v>
                </c:pt>
                <c:pt idx="108">
                  <c:v>2.061425039E-87</c:v>
                </c:pt>
                <c:pt idx="109">
                  <c:v>2.0763699090000001E-90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14F-40C7-AF95-CC8C0873A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628096"/>
        <c:axId val="228628672"/>
      </c:scatterChart>
      <c:valAx>
        <c:axId val="228628096"/>
        <c:scaling>
          <c:orientation val="minMax"/>
          <c:max val="160"/>
          <c:min val="9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Temperature (⁰C)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crossAx val="228628672"/>
        <c:crossesAt val="1.0000000000000247E-10"/>
        <c:crossBetween val="midCat"/>
        <c:majorUnit val="10"/>
      </c:valAx>
      <c:valAx>
        <c:axId val="228628672"/>
        <c:scaling>
          <c:logBase val="10"/>
          <c:orientation val="minMax"/>
          <c:max val="10000"/>
          <c:min val="1.0000000000000003E-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Minerals Produced </a:t>
                </a:r>
                <a:r>
                  <a:rPr lang="en-US" sz="1200" b="0" baseline="0"/>
                  <a:t>(g/m</a:t>
                </a:r>
                <a:r>
                  <a:rPr lang="en-US" sz="1200" b="0" baseline="30000"/>
                  <a:t>3</a:t>
                </a:r>
                <a:r>
                  <a:rPr lang="en-US" sz="1200" b="0" baseline="-25000"/>
                  <a:t>Solution</a:t>
                </a:r>
                <a:r>
                  <a:rPr lang="en-US" sz="1200" b="0" baseline="0"/>
                  <a:t>)</a:t>
                </a:r>
              </a:p>
            </c:rich>
          </c:tx>
          <c:layout/>
          <c:overlay val="0"/>
        </c:title>
        <c:numFmt formatCode="0.E+00" sourceLinked="0"/>
        <c:majorTickMark val="out"/>
        <c:minorTickMark val="out"/>
        <c:tickLblPos val="nextTo"/>
        <c:crossAx val="22862809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1531475748194018"/>
          <c:y val="0.11715481171548117"/>
          <c:w val="0.16342621259029927"/>
          <c:h val="0.49975982604684877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26055029638149"/>
          <c:y val="5.1400554097404488E-2"/>
          <c:w val="0.55796584977439623"/>
          <c:h val="0.8326195683872849"/>
        </c:manualLayout>
      </c:layout>
      <c:scatterChart>
        <c:scatterStyle val="lineMarker"/>
        <c:varyColors val="0"/>
        <c:ser>
          <c:idx val="6"/>
          <c:order val="0"/>
          <c:tx>
            <c:strRef>
              <c:f>convert!$N$7</c:f>
              <c:strCache>
                <c:ptCount val="1"/>
                <c:pt idx="0">
                  <c:v>t_cl-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convert!$N$8:$N$1003</c:f>
              <c:numCache>
                <c:formatCode>0.00E+00</c:formatCode>
                <c:ptCount val="996"/>
                <c:pt idx="0">
                  <c:v>54.338813100000003</c:v>
                </c:pt>
                <c:pt idx="1">
                  <c:v>54.338813100000003</c:v>
                </c:pt>
                <c:pt idx="2">
                  <c:v>54.338813100000003</c:v>
                </c:pt>
                <c:pt idx="3">
                  <c:v>54.338813100000003</c:v>
                </c:pt>
                <c:pt idx="4">
                  <c:v>54.338813100000003</c:v>
                </c:pt>
                <c:pt idx="5">
                  <c:v>54.338813100000003</c:v>
                </c:pt>
                <c:pt idx="6">
                  <c:v>54.338813100000003</c:v>
                </c:pt>
                <c:pt idx="7">
                  <c:v>54.335267800000004</c:v>
                </c:pt>
                <c:pt idx="8">
                  <c:v>54.331722500000005</c:v>
                </c:pt>
                <c:pt idx="9">
                  <c:v>54.324631900000007</c:v>
                </c:pt>
                <c:pt idx="10">
                  <c:v>54.310450700000004</c:v>
                </c:pt>
                <c:pt idx="11">
                  <c:v>54.282088299999998</c:v>
                </c:pt>
                <c:pt idx="12">
                  <c:v>54.253725900000006</c:v>
                </c:pt>
                <c:pt idx="13">
                  <c:v>54.225363500000007</c:v>
                </c:pt>
                <c:pt idx="14">
                  <c:v>54.197001100000001</c:v>
                </c:pt>
                <c:pt idx="15">
                  <c:v>54.168638700000002</c:v>
                </c:pt>
                <c:pt idx="16">
                  <c:v>54.140276300000004</c:v>
                </c:pt>
                <c:pt idx="17">
                  <c:v>54.108368600000006</c:v>
                </c:pt>
                <c:pt idx="18">
                  <c:v>54.080006200000007</c:v>
                </c:pt>
                <c:pt idx="19">
                  <c:v>54.051643800000001</c:v>
                </c:pt>
                <c:pt idx="20">
                  <c:v>54.023281400000009</c:v>
                </c:pt>
                <c:pt idx="21">
                  <c:v>53.991373700000004</c:v>
                </c:pt>
                <c:pt idx="22">
                  <c:v>53.963011300000005</c:v>
                </c:pt>
                <c:pt idx="23">
                  <c:v>53.931103600000007</c:v>
                </c:pt>
                <c:pt idx="24">
                  <c:v>53.902741200000001</c:v>
                </c:pt>
                <c:pt idx="25">
                  <c:v>53.87083350000001</c:v>
                </c:pt>
                <c:pt idx="26">
                  <c:v>53.842471100000004</c:v>
                </c:pt>
                <c:pt idx="27">
                  <c:v>53.810563400000007</c:v>
                </c:pt>
                <c:pt idx="28">
                  <c:v>53.782201000000001</c:v>
                </c:pt>
                <c:pt idx="29">
                  <c:v>53.750293300000003</c:v>
                </c:pt>
                <c:pt idx="30">
                  <c:v>53.718385600000005</c:v>
                </c:pt>
                <c:pt idx="31">
                  <c:v>53.690023200000006</c:v>
                </c:pt>
                <c:pt idx="32">
                  <c:v>53.658115500000008</c:v>
                </c:pt>
                <c:pt idx="33">
                  <c:v>53.626207800000003</c:v>
                </c:pt>
                <c:pt idx="34">
                  <c:v>53.594300100000005</c:v>
                </c:pt>
                <c:pt idx="35">
                  <c:v>53.5623924</c:v>
                </c:pt>
                <c:pt idx="36">
                  <c:v>53.530484700000002</c:v>
                </c:pt>
                <c:pt idx="37">
                  <c:v>53.498576999999997</c:v>
                </c:pt>
                <c:pt idx="38">
                  <c:v>53.466669300000007</c:v>
                </c:pt>
                <c:pt idx="39">
                  <c:v>53.434761600000009</c:v>
                </c:pt>
                <c:pt idx="40">
                  <c:v>53.402853900000004</c:v>
                </c:pt>
                <c:pt idx="41">
                  <c:v>53.370946200000006</c:v>
                </c:pt>
                <c:pt idx="42">
                  <c:v>53.339038500000001</c:v>
                </c:pt>
                <c:pt idx="43">
                  <c:v>53.307130800000003</c:v>
                </c:pt>
                <c:pt idx="44">
                  <c:v>53.275223100000005</c:v>
                </c:pt>
                <c:pt idx="45">
                  <c:v>53.243315400000007</c:v>
                </c:pt>
                <c:pt idx="46">
                  <c:v>53.207862400000003</c:v>
                </c:pt>
                <c:pt idx="47">
                  <c:v>53.175954700000005</c:v>
                </c:pt>
                <c:pt idx="48">
                  <c:v>53.144047000000008</c:v>
                </c:pt>
                <c:pt idx="49">
                  <c:v>53.108594000000004</c:v>
                </c:pt>
                <c:pt idx="50">
                  <c:v>53.076686300000006</c:v>
                </c:pt>
                <c:pt idx="51">
                  <c:v>53.041233300000002</c:v>
                </c:pt>
                <c:pt idx="52">
                  <c:v>53.009325600000004</c:v>
                </c:pt>
                <c:pt idx="53">
                  <c:v>52.9738726</c:v>
                </c:pt>
                <c:pt idx="54">
                  <c:v>52.941964900000009</c:v>
                </c:pt>
                <c:pt idx="55">
                  <c:v>52.906511900000005</c:v>
                </c:pt>
                <c:pt idx="56">
                  <c:v>52.871058900000008</c:v>
                </c:pt>
                <c:pt idx="57">
                  <c:v>52.839151200000003</c:v>
                </c:pt>
                <c:pt idx="58">
                  <c:v>52.803698200000007</c:v>
                </c:pt>
                <c:pt idx="59">
                  <c:v>52.768245200000003</c:v>
                </c:pt>
                <c:pt idx="60">
                  <c:v>52.736337500000005</c:v>
                </c:pt>
                <c:pt idx="61">
                  <c:v>52.700884500000001</c:v>
                </c:pt>
                <c:pt idx="62">
                  <c:v>52.665431500000004</c:v>
                </c:pt>
                <c:pt idx="63">
                  <c:v>52.6299785</c:v>
                </c:pt>
                <c:pt idx="64">
                  <c:v>52.594525500000003</c:v>
                </c:pt>
                <c:pt idx="65">
                  <c:v>52.559072499999999</c:v>
                </c:pt>
                <c:pt idx="66">
                  <c:v>52.523619500000002</c:v>
                </c:pt>
                <c:pt idx="67">
                  <c:v>52.488166499999998</c:v>
                </c:pt>
                <c:pt idx="68">
                  <c:v>52.452713500000009</c:v>
                </c:pt>
                <c:pt idx="69">
                  <c:v>52.417260500000005</c:v>
                </c:pt>
                <c:pt idx="70">
                  <c:v>52.381807500000008</c:v>
                </c:pt>
                <c:pt idx="71">
                  <c:v>52.346354500000004</c:v>
                </c:pt>
                <c:pt idx="72">
                  <c:v>52.307356200000008</c:v>
                </c:pt>
                <c:pt idx="73">
                  <c:v>52.271903200000004</c:v>
                </c:pt>
                <c:pt idx="74">
                  <c:v>52.236450200000007</c:v>
                </c:pt>
                <c:pt idx="75">
                  <c:v>52.200997200000003</c:v>
                </c:pt>
                <c:pt idx="76">
                  <c:v>52.161998900000007</c:v>
                </c:pt>
                <c:pt idx="77">
                  <c:v>52.126545900000004</c:v>
                </c:pt>
                <c:pt idx="78">
                  <c:v>52.091092900000007</c:v>
                </c:pt>
                <c:pt idx="79">
                  <c:v>52.052094600000004</c:v>
                </c:pt>
                <c:pt idx="80">
                  <c:v>52.016641600000007</c:v>
                </c:pt>
                <c:pt idx="81">
                  <c:v>51.977643300000004</c:v>
                </c:pt>
                <c:pt idx="82">
                  <c:v>51.942190300000007</c:v>
                </c:pt>
                <c:pt idx="83">
                  <c:v>51.903192000000004</c:v>
                </c:pt>
                <c:pt idx="84">
                  <c:v>51.864193700000008</c:v>
                </c:pt>
                <c:pt idx="85">
                  <c:v>51.828740700000004</c:v>
                </c:pt>
                <c:pt idx="86">
                  <c:v>51.789742400000009</c:v>
                </c:pt>
                <c:pt idx="87">
                  <c:v>51.750744100000006</c:v>
                </c:pt>
                <c:pt idx="88">
                  <c:v>51.711745800000003</c:v>
                </c:pt>
                <c:pt idx="89">
                  <c:v>51.676292800000006</c:v>
                </c:pt>
                <c:pt idx="90">
                  <c:v>51.637294500000003</c:v>
                </c:pt>
                <c:pt idx="91">
                  <c:v>51.598296200000007</c:v>
                </c:pt>
                <c:pt idx="92">
                  <c:v>51.559297900000004</c:v>
                </c:pt>
                <c:pt idx="93">
                  <c:v>51.520299600000008</c:v>
                </c:pt>
                <c:pt idx="94">
                  <c:v>51.481301300000005</c:v>
                </c:pt>
                <c:pt idx="95">
                  <c:v>51.44230300000001</c:v>
                </c:pt>
                <c:pt idx="96">
                  <c:v>51.4033047</c:v>
                </c:pt>
                <c:pt idx="97">
                  <c:v>51.364306400000011</c:v>
                </c:pt>
                <c:pt idx="98">
                  <c:v>51.325308100000001</c:v>
                </c:pt>
                <c:pt idx="99">
                  <c:v>51.286309800000005</c:v>
                </c:pt>
                <c:pt idx="100">
                  <c:v>51.243766200000003</c:v>
                </c:pt>
                <c:pt idx="101">
                  <c:v>51.2047679</c:v>
                </c:pt>
                <c:pt idx="102">
                  <c:v>51.165769600000004</c:v>
                </c:pt>
                <c:pt idx="103">
                  <c:v>51.123226000000003</c:v>
                </c:pt>
                <c:pt idx="104">
                  <c:v>51.084227700000007</c:v>
                </c:pt>
                <c:pt idx="105">
                  <c:v>51.045229400000004</c:v>
                </c:pt>
                <c:pt idx="106">
                  <c:v>51.002685800000009</c:v>
                </c:pt>
                <c:pt idx="107">
                  <c:v>50.963687500000006</c:v>
                </c:pt>
                <c:pt idx="108">
                  <c:v>50.921143900000004</c:v>
                </c:pt>
                <c:pt idx="109">
                  <c:v>50.882145600000008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6E-4DE5-BE18-A588C0764FBE}"/>
            </c:ext>
          </c:extLst>
        </c:ser>
        <c:ser>
          <c:idx val="14"/>
          <c:order val="1"/>
          <c:tx>
            <c:strRef>
              <c:f>convert!$O$7</c:f>
              <c:strCache>
                <c:ptCount val="1"/>
                <c:pt idx="0">
                  <c:v>t_so4-2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convert!$O$8:$O$1003</c:f>
              <c:numCache>
                <c:formatCode>0.00E+00</c:formatCode>
                <c:ptCount val="996"/>
                <c:pt idx="0">
                  <c:v>4.9018577279999995</c:v>
                </c:pt>
                <c:pt idx="1">
                  <c:v>4.9018577279999995</c:v>
                </c:pt>
                <c:pt idx="2">
                  <c:v>4.9018577279999995</c:v>
                </c:pt>
                <c:pt idx="3">
                  <c:v>4.9018577279999995</c:v>
                </c:pt>
                <c:pt idx="4">
                  <c:v>4.9017616639999995</c:v>
                </c:pt>
                <c:pt idx="5">
                  <c:v>4.9017616639999995</c:v>
                </c:pt>
                <c:pt idx="6">
                  <c:v>4.9016655999999994</c:v>
                </c:pt>
                <c:pt idx="7">
                  <c:v>4.9014734719999993</c:v>
                </c:pt>
                <c:pt idx="8">
                  <c:v>4.90118528</c:v>
                </c:pt>
                <c:pt idx="9">
                  <c:v>4.9005128319999995</c:v>
                </c:pt>
                <c:pt idx="10">
                  <c:v>4.8992639999999996</c:v>
                </c:pt>
                <c:pt idx="11">
                  <c:v>4.8966702719999997</c:v>
                </c:pt>
                <c:pt idx="12">
                  <c:v>4.8941726079999999</c:v>
                </c:pt>
                <c:pt idx="13">
                  <c:v>4.8878323840000002</c:v>
                </c:pt>
                <c:pt idx="14">
                  <c:v>4.8699644799999993</c:v>
                </c:pt>
                <c:pt idx="15">
                  <c:v>4.8509438079999994</c:v>
                </c:pt>
                <c:pt idx="16">
                  <c:v>4.8337483519999997</c:v>
                </c:pt>
                <c:pt idx="17">
                  <c:v>4.8170332159999996</c:v>
                </c:pt>
                <c:pt idx="18">
                  <c:v>4.7983967999999999</c:v>
                </c:pt>
                <c:pt idx="19">
                  <c:v>4.7766863359999991</c:v>
                </c:pt>
                <c:pt idx="20">
                  <c:v>4.7519018239999999</c:v>
                </c:pt>
                <c:pt idx="21">
                  <c:v>4.7250039039999994</c:v>
                </c:pt>
                <c:pt idx="22">
                  <c:v>4.6974335359999992</c:v>
                </c:pt>
                <c:pt idx="23">
                  <c:v>4.6700552959999992</c:v>
                </c:pt>
                <c:pt idx="24">
                  <c:v>4.6435416319999998</c:v>
                </c:pt>
                <c:pt idx="25">
                  <c:v>4.6179886079999992</c:v>
                </c:pt>
                <c:pt idx="26">
                  <c:v>4.5933962239999993</c:v>
                </c:pt>
                <c:pt idx="27">
                  <c:v>4.5696684159999998</c:v>
                </c:pt>
                <c:pt idx="28">
                  <c:v>4.5465169919999999</c:v>
                </c:pt>
                <c:pt idx="29">
                  <c:v>4.5240380159999996</c:v>
                </c:pt>
                <c:pt idx="30">
                  <c:v>4.5019432960000003</c:v>
                </c:pt>
                <c:pt idx="31">
                  <c:v>4.4802328319999996</c:v>
                </c:pt>
                <c:pt idx="32">
                  <c:v>4.4589066239999999</c:v>
                </c:pt>
                <c:pt idx="33">
                  <c:v>4.4379646719999997</c:v>
                </c:pt>
                <c:pt idx="34">
                  <c:v>4.4172148479999995</c:v>
                </c:pt>
                <c:pt idx="35">
                  <c:v>4.3968492799999996</c:v>
                </c:pt>
                <c:pt idx="36">
                  <c:v>4.3766758399999999</c:v>
                </c:pt>
                <c:pt idx="37">
                  <c:v>4.3567905919999994</c:v>
                </c:pt>
                <c:pt idx="38">
                  <c:v>4.337193536</c:v>
                </c:pt>
                <c:pt idx="39">
                  <c:v>4.3178846719999999</c:v>
                </c:pt>
                <c:pt idx="40">
                  <c:v>4.2987679359999991</c:v>
                </c:pt>
                <c:pt idx="41">
                  <c:v>4.2799393920000002</c:v>
                </c:pt>
                <c:pt idx="42">
                  <c:v>4.2613990399999997</c:v>
                </c:pt>
                <c:pt idx="43">
                  <c:v>4.2431468799999994</c:v>
                </c:pt>
                <c:pt idx="44">
                  <c:v>4.2251829120000002</c:v>
                </c:pt>
                <c:pt idx="45">
                  <c:v>4.2074110719999993</c:v>
                </c:pt>
                <c:pt idx="46">
                  <c:v>4.1899274239999995</c:v>
                </c:pt>
                <c:pt idx="47">
                  <c:v>4.1727319679999999</c:v>
                </c:pt>
                <c:pt idx="48">
                  <c:v>4.1557286399999995</c:v>
                </c:pt>
                <c:pt idx="49">
                  <c:v>4.1390135039999993</c:v>
                </c:pt>
                <c:pt idx="50">
                  <c:v>4.1224904960000002</c:v>
                </c:pt>
                <c:pt idx="51">
                  <c:v>4.1062556799999994</c:v>
                </c:pt>
                <c:pt idx="52">
                  <c:v>4.0901169279999996</c:v>
                </c:pt>
                <c:pt idx="53">
                  <c:v>4.074266368</c:v>
                </c:pt>
                <c:pt idx="54">
                  <c:v>4.0585118719999995</c:v>
                </c:pt>
                <c:pt idx="55">
                  <c:v>4.0430455679999993</c:v>
                </c:pt>
                <c:pt idx="56">
                  <c:v>4.0276753279999999</c:v>
                </c:pt>
                <c:pt idx="57">
                  <c:v>4.0124972159999999</c:v>
                </c:pt>
                <c:pt idx="58">
                  <c:v>3.9974151679999999</c:v>
                </c:pt>
                <c:pt idx="59">
                  <c:v>3.982621312</c:v>
                </c:pt>
                <c:pt idx="60">
                  <c:v>3.9678274559999998</c:v>
                </c:pt>
                <c:pt idx="61">
                  <c:v>3.9533217920000001</c:v>
                </c:pt>
                <c:pt idx="62">
                  <c:v>3.9389121919999996</c:v>
                </c:pt>
                <c:pt idx="63">
                  <c:v>3.9246947199999997</c:v>
                </c:pt>
                <c:pt idx="64">
                  <c:v>3.9105733119999999</c:v>
                </c:pt>
                <c:pt idx="65">
                  <c:v>3.8967400959999998</c:v>
                </c:pt>
                <c:pt idx="66">
                  <c:v>3.8829068799999993</c:v>
                </c:pt>
                <c:pt idx="67">
                  <c:v>3.8693618559999998</c:v>
                </c:pt>
                <c:pt idx="68">
                  <c:v>3.855912896</c:v>
                </c:pt>
                <c:pt idx="69">
                  <c:v>3.8426560639999998</c:v>
                </c:pt>
                <c:pt idx="70">
                  <c:v>3.8294952959999993</c:v>
                </c:pt>
                <c:pt idx="71">
                  <c:v>3.8165266559999997</c:v>
                </c:pt>
                <c:pt idx="72">
                  <c:v>3.8037501439999994</c:v>
                </c:pt>
                <c:pt idx="73">
                  <c:v>3.7911657599999997</c:v>
                </c:pt>
                <c:pt idx="74">
                  <c:v>3.7786774400000001</c:v>
                </c:pt>
                <c:pt idx="75">
                  <c:v>3.7663812479999996</c:v>
                </c:pt>
                <c:pt idx="76">
                  <c:v>3.7542771839999993</c:v>
                </c:pt>
                <c:pt idx="77">
                  <c:v>3.7422691839999995</c:v>
                </c:pt>
                <c:pt idx="78">
                  <c:v>3.7304533119999999</c:v>
                </c:pt>
                <c:pt idx="79">
                  <c:v>3.7187335039999998</c:v>
                </c:pt>
                <c:pt idx="80">
                  <c:v>3.7073018879999999</c:v>
                </c:pt>
                <c:pt idx="81">
                  <c:v>3.6958702719999996</c:v>
                </c:pt>
                <c:pt idx="82">
                  <c:v>3.6847268479999999</c:v>
                </c:pt>
                <c:pt idx="83">
                  <c:v>3.6736794879999994</c:v>
                </c:pt>
                <c:pt idx="84">
                  <c:v>3.6628242559999999</c:v>
                </c:pt>
                <c:pt idx="85">
                  <c:v>3.6520650880000001</c:v>
                </c:pt>
                <c:pt idx="86">
                  <c:v>3.6414980479999999</c:v>
                </c:pt>
                <c:pt idx="87">
                  <c:v>3.6310270719999997</c:v>
                </c:pt>
                <c:pt idx="88">
                  <c:v>3.6207482239999997</c:v>
                </c:pt>
                <c:pt idx="89">
                  <c:v>3.6106615039999999</c:v>
                </c:pt>
                <c:pt idx="90">
                  <c:v>3.600670848</c:v>
                </c:pt>
                <c:pt idx="91">
                  <c:v>3.5907762559999998</c:v>
                </c:pt>
                <c:pt idx="92">
                  <c:v>3.5810737919999998</c:v>
                </c:pt>
                <c:pt idx="93">
                  <c:v>3.5715634559999994</c:v>
                </c:pt>
                <c:pt idx="94">
                  <c:v>3.5621491839999999</c:v>
                </c:pt>
                <c:pt idx="95">
                  <c:v>3.5528309760000001</c:v>
                </c:pt>
                <c:pt idx="96">
                  <c:v>3.5438009599999996</c:v>
                </c:pt>
                <c:pt idx="97">
                  <c:v>3.5347709439999999</c:v>
                </c:pt>
                <c:pt idx="98">
                  <c:v>3.525933056</c:v>
                </c:pt>
                <c:pt idx="99">
                  <c:v>3.5172872959999997</c:v>
                </c:pt>
                <c:pt idx="100">
                  <c:v>3.5087375999999999</c:v>
                </c:pt>
                <c:pt idx="101">
                  <c:v>3.5002839679999993</c:v>
                </c:pt>
                <c:pt idx="102">
                  <c:v>3.4920224639999997</c:v>
                </c:pt>
                <c:pt idx="103">
                  <c:v>3.4839530879999998</c:v>
                </c:pt>
                <c:pt idx="104">
                  <c:v>3.475979776</c:v>
                </c:pt>
                <c:pt idx="105">
                  <c:v>3.4681025279999997</c:v>
                </c:pt>
                <c:pt idx="106">
                  <c:v>3.4603213439999996</c:v>
                </c:pt>
                <c:pt idx="107">
                  <c:v>3.452732288</c:v>
                </c:pt>
                <c:pt idx="108">
                  <c:v>3.4452392959999996</c:v>
                </c:pt>
                <c:pt idx="109">
                  <c:v>3.4381305599999998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6E-4DE5-BE18-A588C0764FBE}"/>
            </c:ext>
          </c:extLst>
        </c:ser>
        <c:ser>
          <c:idx val="17"/>
          <c:order val="2"/>
          <c:tx>
            <c:strRef>
              <c:f>convert!$P$7</c:f>
              <c:strCache>
                <c:ptCount val="1"/>
                <c:pt idx="0">
                  <c:v>t_hco3-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convert!$P$8:$P$1003</c:f>
              <c:numCache>
                <c:formatCode>0.00E+00</c:formatCode>
                <c:ptCount val="996"/>
                <c:pt idx="0">
                  <c:v>4.4145799500000003</c:v>
                </c:pt>
                <c:pt idx="1">
                  <c:v>4.4145799500000003</c:v>
                </c:pt>
                <c:pt idx="2">
                  <c:v>4.4145799500000003</c:v>
                </c:pt>
                <c:pt idx="3">
                  <c:v>4.4145799500000003</c:v>
                </c:pt>
                <c:pt idx="4">
                  <c:v>4.4145799500000003</c:v>
                </c:pt>
                <c:pt idx="5">
                  <c:v>4.4145189330000001</c:v>
                </c:pt>
                <c:pt idx="6">
                  <c:v>4.4144579159999999</c:v>
                </c:pt>
                <c:pt idx="7">
                  <c:v>4.4142748650000003</c:v>
                </c:pt>
                <c:pt idx="8">
                  <c:v>4.4140307970000006</c:v>
                </c:pt>
                <c:pt idx="9">
                  <c:v>4.4134206270000007</c:v>
                </c:pt>
                <c:pt idx="10">
                  <c:v>4.4122613040000003</c:v>
                </c:pt>
                <c:pt idx="11">
                  <c:v>4.4099426580000003</c:v>
                </c:pt>
                <c:pt idx="12">
                  <c:v>4.4076240120000003</c:v>
                </c:pt>
                <c:pt idx="13">
                  <c:v>4.405183332</c:v>
                </c:pt>
                <c:pt idx="14">
                  <c:v>4.4026206180000003</c:v>
                </c:pt>
                <c:pt idx="15">
                  <c:v>4.3999358700000002</c:v>
                </c:pt>
                <c:pt idx="16">
                  <c:v>4.3970680710000005</c:v>
                </c:pt>
                <c:pt idx="17">
                  <c:v>4.3940782379999996</c:v>
                </c:pt>
                <c:pt idx="18">
                  <c:v>4.390905354</c:v>
                </c:pt>
                <c:pt idx="19">
                  <c:v>4.3874884019999998</c:v>
                </c:pt>
                <c:pt idx="20">
                  <c:v>4.3839494160000001</c:v>
                </c:pt>
                <c:pt idx="21">
                  <c:v>4.3804104300000004</c:v>
                </c:pt>
                <c:pt idx="22">
                  <c:v>4.3769934780000002</c:v>
                </c:pt>
                <c:pt idx="23">
                  <c:v>4.3736985600000002</c:v>
                </c:pt>
                <c:pt idx="24">
                  <c:v>4.3705256759999997</c:v>
                </c:pt>
                <c:pt idx="25">
                  <c:v>4.3673527920000002</c:v>
                </c:pt>
                <c:pt idx="26">
                  <c:v>4.3643019420000009</c:v>
                </c:pt>
                <c:pt idx="27">
                  <c:v>4.3612510919999998</c:v>
                </c:pt>
                <c:pt idx="28">
                  <c:v>4.3581392250000004</c:v>
                </c:pt>
                <c:pt idx="29">
                  <c:v>4.355027358000001</c:v>
                </c:pt>
                <c:pt idx="30">
                  <c:v>4.3518544739999996</c:v>
                </c:pt>
                <c:pt idx="31">
                  <c:v>4.34868159</c:v>
                </c:pt>
                <c:pt idx="32">
                  <c:v>4.3454476890000002</c:v>
                </c:pt>
                <c:pt idx="33">
                  <c:v>4.3421527710000003</c:v>
                </c:pt>
                <c:pt idx="34">
                  <c:v>4.3388578530000004</c:v>
                </c:pt>
                <c:pt idx="35">
                  <c:v>4.3355629349999996</c:v>
                </c:pt>
                <c:pt idx="36">
                  <c:v>4.3321459830000002</c:v>
                </c:pt>
                <c:pt idx="37">
                  <c:v>4.3287290310000008</c:v>
                </c:pt>
                <c:pt idx="38">
                  <c:v>4.3252510620000004</c:v>
                </c:pt>
                <c:pt idx="39">
                  <c:v>4.3216510590000006</c:v>
                </c:pt>
                <c:pt idx="40">
                  <c:v>4.3180510559999998</c:v>
                </c:pt>
                <c:pt idx="41">
                  <c:v>4.3143290190000005</c:v>
                </c:pt>
                <c:pt idx="42">
                  <c:v>4.310484948</c:v>
                </c:pt>
                <c:pt idx="43">
                  <c:v>4.3066408770000004</c:v>
                </c:pt>
                <c:pt idx="44">
                  <c:v>4.3026747719999996</c:v>
                </c:pt>
                <c:pt idx="45">
                  <c:v>4.2985866330000002</c:v>
                </c:pt>
                <c:pt idx="46">
                  <c:v>4.2944984939999999</c:v>
                </c:pt>
                <c:pt idx="47">
                  <c:v>4.2902883210000002</c:v>
                </c:pt>
                <c:pt idx="48">
                  <c:v>4.2860781480000005</c:v>
                </c:pt>
                <c:pt idx="49">
                  <c:v>4.2817459410000005</c:v>
                </c:pt>
                <c:pt idx="50">
                  <c:v>4.2774747509999997</c:v>
                </c:pt>
                <c:pt idx="51">
                  <c:v>4.2731425439999997</c:v>
                </c:pt>
                <c:pt idx="52">
                  <c:v>4.2688103369999997</c:v>
                </c:pt>
                <c:pt idx="53">
                  <c:v>4.2644781299999996</c:v>
                </c:pt>
                <c:pt idx="54">
                  <c:v>4.2602069399999998</c:v>
                </c:pt>
                <c:pt idx="55">
                  <c:v>4.2559357500000008</c:v>
                </c:pt>
                <c:pt idx="56">
                  <c:v>4.2517255770000002</c:v>
                </c:pt>
                <c:pt idx="57">
                  <c:v>4.2475764209999998</c:v>
                </c:pt>
                <c:pt idx="58">
                  <c:v>4.2434882820000004</c:v>
                </c:pt>
                <c:pt idx="59">
                  <c:v>4.2394001430000001</c:v>
                </c:pt>
                <c:pt idx="60">
                  <c:v>4.235373021</c:v>
                </c:pt>
                <c:pt idx="61">
                  <c:v>4.231406916000001</c:v>
                </c:pt>
                <c:pt idx="62">
                  <c:v>4.2275018280000003</c:v>
                </c:pt>
                <c:pt idx="63">
                  <c:v>4.2236577570000007</c:v>
                </c:pt>
                <c:pt idx="64">
                  <c:v>4.2198136860000002</c:v>
                </c:pt>
                <c:pt idx="65">
                  <c:v>4.2160306320000007</c:v>
                </c:pt>
                <c:pt idx="66">
                  <c:v>4.2123085950000005</c:v>
                </c:pt>
                <c:pt idx="67">
                  <c:v>4.2085865579999995</c:v>
                </c:pt>
                <c:pt idx="68">
                  <c:v>4.2049255380000004</c:v>
                </c:pt>
                <c:pt idx="69">
                  <c:v>4.2012645180000003</c:v>
                </c:pt>
                <c:pt idx="70">
                  <c:v>4.1976645149999996</c:v>
                </c:pt>
                <c:pt idx="71">
                  <c:v>4.1940645120000006</c:v>
                </c:pt>
                <c:pt idx="72">
                  <c:v>4.1904645089999999</c:v>
                </c:pt>
                <c:pt idx="73">
                  <c:v>4.186864506</c:v>
                </c:pt>
                <c:pt idx="74">
                  <c:v>4.1832645030000002</c:v>
                </c:pt>
                <c:pt idx="75">
                  <c:v>4.1797255170000005</c:v>
                </c:pt>
                <c:pt idx="76">
                  <c:v>4.1761865310000008</c:v>
                </c:pt>
                <c:pt idx="77">
                  <c:v>4.1725865280000001</c:v>
                </c:pt>
                <c:pt idx="78">
                  <c:v>4.1690475420000004</c:v>
                </c:pt>
                <c:pt idx="79">
                  <c:v>4.1655085559999998</c:v>
                </c:pt>
                <c:pt idx="80">
                  <c:v>4.1619085530000008</c:v>
                </c:pt>
                <c:pt idx="81">
                  <c:v>4.1583695670000003</c:v>
                </c:pt>
                <c:pt idx="82">
                  <c:v>4.1548305810000006</c:v>
                </c:pt>
                <c:pt idx="83">
                  <c:v>4.1512305779999998</c:v>
                </c:pt>
                <c:pt idx="84">
                  <c:v>4.1476915920000001</c:v>
                </c:pt>
                <c:pt idx="85">
                  <c:v>4.1440915890000003</c:v>
                </c:pt>
                <c:pt idx="86">
                  <c:v>4.1404915860000004</c:v>
                </c:pt>
                <c:pt idx="87">
                  <c:v>4.1369525999999999</c:v>
                </c:pt>
                <c:pt idx="88">
                  <c:v>4.133352597</c:v>
                </c:pt>
                <c:pt idx="89">
                  <c:v>4.1296915770000009</c:v>
                </c:pt>
                <c:pt idx="90">
                  <c:v>4.1260915740000002</c:v>
                </c:pt>
                <c:pt idx="91">
                  <c:v>4.1224915710000003</c:v>
                </c:pt>
                <c:pt idx="92">
                  <c:v>4.1188305509999994</c:v>
                </c:pt>
                <c:pt idx="93">
                  <c:v>4.1151695310000003</c:v>
                </c:pt>
                <c:pt idx="94">
                  <c:v>4.1115085110000003</c:v>
                </c:pt>
                <c:pt idx="95">
                  <c:v>4.107786474000001</c:v>
                </c:pt>
                <c:pt idx="96">
                  <c:v>4.1041254540000001</c:v>
                </c:pt>
                <c:pt idx="97">
                  <c:v>4.1004034169999999</c:v>
                </c:pt>
                <c:pt idx="98">
                  <c:v>4.0966813800000006</c:v>
                </c:pt>
                <c:pt idx="99">
                  <c:v>4.0928983260000003</c:v>
                </c:pt>
                <c:pt idx="100">
                  <c:v>4.0891152720000008</c:v>
                </c:pt>
                <c:pt idx="101">
                  <c:v>4.0853322180000005</c:v>
                </c:pt>
                <c:pt idx="102">
                  <c:v>4.0814881470000008</c:v>
                </c:pt>
                <c:pt idx="103">
                  <c:v>4.0776440760000003</c:v>
                </c:pt>
                <c:pt idx="104">
                  <c:v>4.0738000050000007</c:v>
                </c:pt>
                <c:pt idx="105">
                  <c:v>4.0698949170000001</c:v>
                </c:pt>
                <c:pt idx="106">
                  <c:v>4.0660508460000004</c:v>
                </c:pt>
                <c:pt idx="107">
                  <c:v>4.0621457579999998</c:v>
                </c:pt>
                <c:pt idx="108">
                  <c:v>4.0581796529999998</c:v>
                </c:pt>
                <c:pt idx="109">
                  <c:v>4.0543355820000002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6E-4DE5-BE18-A588C0764FBE}"/>
            </c:ext>
          </c:extLst>
        </c:ser>
        <c:ser>
          <c:idx val="18"/>
          <c:order val="3"/>
          <c:tx>
            <c:strRef>
              <c:f>convert!$Q$7</c:f>
              <c:strCache>
                <c:ptCount val="1"/>
                <c:pt idx="0">
                  <c:v>t_hs-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convert!$Q$8:$Q$1003</c:f>
              <c:numCache>
                <c:formatCode>0.00E+00</c:formatCode>
                <c:ptCount val="996"/>
                <c:pt idx="0">
                  <c:v>1.4172208999999999E-3</c:v>
                </c:pt>
                <c:pt idx="1">
                  <c:v>1.4172208999999999E-3</c:v>
                </c:pt>
                <c:pt idx="2">
                  <c:v>1.4172208999999999E-3</c:v>
                </c:pt>
                <c:pt idx="3">
                  <c:v>1.4172208999999999E-3</c:v>
                </c:pt>
                <c:pt idx="4">
                  <c:v>1.4172208999999999E-3</c:v>
                </c:pt>
                <c:pt idx="5">
                  <c:v>1.417187826E-3</c:v>
                </c:pt>
                <c:pt idx="6">
                  <c:v>1.417187826E-3</c:v>
                </c:pt>
                <c:pt idx="7">
                  <c:v>1.4171216779999998E-3</c:v>
                </c:pt>
                <c:pt idx="8">
                  <c:v>1.4170224559999999E-3</c:v>
                </c:pt>
                <c:pt idx="9">
                  <c:v>1.416857086E-3</c:v>
                </c:pt>
                <c:pt idx="10">
                  <c:v>1.4164601979999999E-3</c:v>
                </c:pt>
                <c:pt idx="11">
                  <c:v>1.4157325699999999E-3</c:v>
                </c:pt>
                <c:pt idx="12">
                  <c:v>1.415004942E-3</c:v>
                </c:pt>
                <c:pt idx="13">
                  <c:v>1.4142442399999997E-3</c:v>
                </c:pt>
                <c:pt idx="14">
                  <c:v>1.4134835379999999E-3</c:v>
                </c:pt>
                <c:pt idx="15">
                  <c:v>1.41275591E-3</c:v>
                </c:pt>
                <c:pt idx="16">
                  <c:v>1.4119952079999999E-3</c:v>
                </c:pt>
                <c:pt idx="17">
                  <c:v>1.4112345059999999E-3</c:v>
                </c:pt>
                <c:pt idx="18">
                  <c:v>1.4104738039999998E-3</c:v>
                </c:pt>
                <c:pt idx="19">
                  <c:v>1.409713102E-3</c:v>
                </c:pt>
                <c:pt idx="20">
                  <c:v>1.408919326E-3</c:v>
                </c:pt>
                <c:pt idx="21">
                  <c:v>1.408158624E-3</c:v>
                </c:pt>
                <c:pt idx="22">
                  <c:v>1.407364848E-3</c:v>
                </c:pt>
                <c:pt idx="23">
                  <c:v>1.406604146E-3</c:v>
                </c:pt>
                <c:pt idx="24">
                  <c:v>1.40581037E-3</c:v>
                </c:pt>
                <c:pt idx="25">
                  <c:v>1.405016594E-3</c:v>
                </c:pt>
                <c:pt idx="26">
                  <c:v>1.4042228179999999E-3</c:v>
                </c:pt>
                <c:pt idx="27">
                  <c:v>1.4034290419999999E-3</c:v>
                </c:pt>
                <c:pt idx="28">
                  <c:v>1.402635266E-3</c:v>
                </c:pt>
                <c:pt idx="29">
                  <c:v>1.40184149E-3</c:v>
                </c:pt>
                <c:pt idx="30">
                  <c:v>1.40101464E-3</c:v>
                </c:pt>
                <c:pt idx="31">
                  <c:v>1.400220864E-3</c:v>
                </c:pt>
                <c:pt idx="32">
                  <c:v>1.3993940139999999E-3</c:v>
                </c:pt>
                <c:pt idx="33">
                  <c:v>1.3985671639999999E-3</c:v>
                </c:pt>
                <c:pt idx="34">
                  <c:v>1.3977733879999999E-3</c:v>
                </c:pt>
                <c:pt idx="35">
                  <c:v>1.3969465380000001E-3</c:v>
                </c:pt>
                <c:pt idx="36">
                  <c:v>1.396119688E-3</c:v>
                </c:pt>
                <c:pt idx="37">
                  <c:v>1.3952597639999998E-3</c:v>
                </c:pt>
                <c:pt idx="38">
                  <c:v>1.394432914E-3</c:v>
                </c:pt>
                <c:pt idx="39">
                  <c:v>1.3936060639999999E-3</c:v>
                </c:pt>
                <c:pt idx="40">
                  <c:v>1.3927461399999999E-3</c:v>
                </c:pt>
                <c:pt idx="41">
                  <c:v>1.3919192899999999E-3</c:v>
                </c:pt>
                <c:pt idx="42">
                  <c:v>1.3910593659999999E-3</c:v>
                </c:pt>
                <c:pt idx="43">
                  <c:v>1.3901994419999999E-3</c:v>
                </c:pt>
                <c:pt idx="44">
                  <c:v>1.389339518E-3</c:v>
                </c:pt>
                <c:pt idx="45">
                  <c:v>1.3884795939999998E-3</c:v>
                </c:pt>
                <c:pt idx="46">
                  <c:v>1.38761967E-3</c:v>
                </c:pt>
                <c:pt idx="47">
                  <c:v>1.3867597459999998E-3</c:v>
                </c:pt>
                <c:pt idx="48">
                  <c:v>1.385866748E-3</c:v>
                </c:pt>
                <c:pt idx="49">
                  <c:v>1.3850068239999998E-3</c:v>
                </c:pt>
                <c:pt idx="50">
                  <c:v>1.3841138259999999E-3</c:v>
                </c:pt>
                <c:pt idx="51">
                  <c:v>1.383253902E-3</c:v>
                </c:pt>
                <c:pt idx="52">
                  <c:v>1.3823609039999999E-3</c:v>
                </c:pt>
                <c:pt idx="53">
                  <c:v>1.381467906E-3</c:v>
                </c:pt>
                <c:pt idx="54">
                  <c:v>1.380607982E-3</c:v>
                </c:pt>
                <c:pt idx="55">
                  <c:v>1.379714984E-3</c:v>
                </c:pt>
                <c:pt idx="56">
                  <c:v>1.3788219859999999E-3</c:v>
                </c:pt>
                <c:pt idx="57">
                  <c:v>1.3778959139999999E-3</c:v>
                </c:pt>
                <c:pt idx="58">
                  <c:v>1.377002916E-3</c:v>
                </c:pt>
                <c:pt idx="59">
                  <c:v>1.3761099179999999E-3</c:v>
                </c:pt>
                <c:pt idx="60">
                  <c:v>1.3752169199999999E-3</c:v>
                </c:pt>
                <c:pt idx="61">
                  <c:v>1.3742908479999999E-3</c:v>
                </c:pt>
                <c:pt idx="62">
                  <c:v>1.37339785E-3</c:v>
                </c:pt>
                <c:pt idx="63">
                  <c:v>1.3724717779999998E-3</c:v>
                </c:pt>
                <c:pt idx="64">
                  <c:v>1.3715457059999998E-3</c:v>
                </c:pt>
                <c:pt idx="65">
                  <c:v>1.370652708E-3</c:v>
                </c:pt>
                <c:pt idx="66">
                  <c:v>1.369726636E-3</c:v>
                </c:pt>
                <c:pt idx="67">
                  <c:v>1.368800564E-3</c:v>
                </c:pt>
                <c:pt idx="68">
                  <c:v>1.3678744919999998E-3</c:v>
                </c:pt>
                <c:pt idx="69">
                  <c:v>1.3669484199999998E-3</c:v>
                </c:pt>
                <c:pt idx="70">
                  <c:v>1.3660223479999998E-3</c:v>
                </c:pt>
                <c:pt idx="71">
                  <c:v>1.3650962759999999E-3</c:v>
                </c:pt>
                <c:pt idx="72">
                  <c:v>1.3641702039999999E-3</c:v>
                </c:pt>
                <c:pt idx="73">
                  <c:v>1.363211058E-3</c:v>
                </c:pt>
                <c:pt idx="74">
                  <c:v>1.362284986E-3</c:v>
                </c:pt>
                <c:pt idx="75">
                  <c:v>1.361358914E-3</c:v>
                </c:pt>
                <c:pt idx="76">
                  <c:v>1.360399768E-3</c:v>
                </c:pt>
                <c:pt idx="77">
                  <c:v>1.3594406220000001E-3</c:v>
                </c:pt>
                <c:pt idx="78">
                  <c:v>1.3585145500000001E-3</c:v>
                </c:pt>
                <c:pt idx="79">
                  <c:v>1.357555404E-3</c:v>
                </c:pt>
                <c:pt idx="80">
                  <c:v>1.3565962579999999E-3</c:v>
                </c:pt>
                <c:pt idx="81">
                  <c:v>1.355637112E-3</c:v>
                </c:pt>
                <c:pt idx="82">
                  <c:v>1.354644892E-3</c:v>
                </c:pt>
                <c:pt idx="83">
                  <c:v>1.3536526719999998E-3</c:v>
                </c:pt>
                <c:pt idx="84">
                  <c:v>1.3526935259999999E-3</c:v>
                </c:pt>
                <c:pt idx="85">
                  <c:v>1.3517013059999999E-3</c:v>
                </c:pt>
                <c:pt idx="86">
                  <c:v>1.3507090859999999E-3</c:v>
                </c:pt>
                <c:pt idx="87">
                  <c:v>1.3497168659999999E-3</c:v>
                </c:pt>
                <c:pt idx="88">
                  <c:v>1.3487246459999997E-3</c:v>
                </c:pt>
                <c:pt idx="89">
                  <c:v>1.347732426E-3</c:v>
                </c:pt>
                <c:pt idx="90">
                  <c:v>1.3467071319999998E-3</c:v>
                </c:pt>
                <c:pt idx="91">
                  <c:v>1.3457149119999999E-3</c:v>
                </c:pt>
                <c:pt idx="92">
                  <c:v>1.344689618E-3</c:v>
                </c:pt>
                <c:pt idx="93">
                  <c:v>1.343697398E-3</c:v>
                </c:pt>
                <c:pt idx="94">
                  <c:v>1.3426721040000001E-3</c:v>
                </c:pt>
                <c:pt idx="95">
                  <c:v>1.34164681E-3</c:v>
                </c:pt>
                <c:pt idx="96">
                  <c:v>1.3406215160000001E-3</c:v>
                </c:pt>
                <c:pt idx="97">
                  <c:v>1.339596222E-3</c:v>
                </c:pt>
                <c:pt idx="98">
                  <c:v>1.3385709280000001E-3</c:v>
                </c:pt>
                <c:pt idx="99">
                  <c:v>1.3375456339999999E-3</c:v>
                </c:pt>
                <c:pt idx="100">
                  <c:v>1.3365203400000001E-3</c:v>
                </c:pt>
                <c:pt idx="101">
                  <c:v>1.3354619719999998E-3</c:v>
                </c:pt>
                <c:pt idx="102">
                  <c:v>1.3344366779999999E-3</c:v>
                </c:pt>
                <c:pt idx="103">
                  <c:v>1.3333783099999999E-3</c:v>
                </c:pt>
                <c:pt idx="104">
                  <c:v>1.3323199419999999E-3</c:v>
                </c:pt>
                <c:pt idx="105">
                  <c:v>1.33867015E-3</c:v>
                </c:pt>
                <c:pt idx="106">
                  <c:v>1.3478316479999999E-3</c:v>
                </c:pt>
                <c:pt idx="107">
                  <c:v>1.3568939240000001E-3</c:v>
                </c:pt>
                <c:pt idx="108">
                  <c:v>1.3656916079999998E-3</c:v>
                </c:pt>
                <c:pt idx="109">
                  <c:v>1.373960108E-3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6E-4DE5-BE18-A588C0764FBE}"/>
            </c:ext>
          </c:extLst>
        </c:ser>
        <c:ser>
          <c:idx val="19"/>
          <c:order val="4"/>
          <c:tx>
            <c:strRef>
              <c:f>convert!$R$7</c:f>
              <c:strCache>
                <c:ptCount val="1"/>
                <c:pt idx="0">
                  <c:v>t_sio2(aq)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convert!$R$8:$R$1003</c:f>
              <c:numCache>
                <c:formatCode>0.00E+00</c:formatCode>
                <c:ptCount val="996"/>
                <c:pt idx="0">
                  <c:v>4.4807042160000005E-2</c:v>
                </c:pt>
                <c:pt idx="1">
                  <c:v>4.4807042160000005E-2</c:v>
                </c:pt>
                <c:pt idx="2">
                  <c:v>4.4807042160000005E-2</c:v>
                </c:pt>
                <c:pt idx="3">
                  <c:v>4.4807042160000005E-2</c:v>
                </c:pt>
                <c:pt idx="4">
                  <c:v>4.4807042160000005E-2</c:v>
                </c:pt>
                <c:pt idx="5">
                  <c:v>4.4806441320000001E-2</c:v>
                </c:pt>
                <c:pt idx="6">
                  <c:v>4.4805840479999998E-2</c:v>
                </c:pt>
                <c:pt idx="7">
                  <c:v>4.4804638799999998E-2</c:v>
                </c:pt>
                <c:pt idx="8">
                  <c:v>4.4801634600000008E-2</c:v>
                </c:pt>
                <c:pt idx="9">
                  <c:v>4.4795626200000001E-2</c:v>
                </c:pt>
                <c:pt idx="10">
                  <c:v>4.47836094E-2</c:v>
                </c:pt>
                <c:pt idx="11">
                  <c:v>4.4760176640000003E-2</c:v>
                </c:pt>
                <c:pt idx="12">
                  <c:v>4.4736743879999999E-2</c:v>
                </c:pt>
                <c:pt idx="13">
                  <c:v>4.4712109440000002E-2</c:v>
                </c:pt>
                <c:pt idx="14">
                  <c:v>4.4686874160000001E-2</c:v>
                </c:pt>
                <c:pt idx="15">
                  <c:v>4.4662239720000003E-2</c:v>
                </c:pt>
                <c:pt idx="16">
                  <c:v>4.4637605279999999E-2</c:v>
                </c:pt>
                <c:pt idx="17">
                  <c:v>4.4612370000000005E-2</c:v>
                </c:pt>
                <c:pt idx="18">
                  <c:v>4.4587735560000008E-2</c:v>
                </c:pt>
                <c:pt idx="19">
                  <c:v>4.4563101120000004E-2</c:v>
                </c:pt>
                <c:pt idx="20">
                  <c:v>4.4538466680000006E-2</c:v>
                </c:pt>
                <c:pt idx="21">
                  <c:v>4.4513231400000006E-2</c:v>
                </c:pt>
                <c:pt idx="22">
                  <c:v>4.4488596960000001E-2</c:v>
                </c:pt>
                <c:pt idx="23">
                  <c:v>4.4463361680000001E-2</c:v>
                </c:pt>
                <c:pt idx="24">
                  <c:v>4.44381264E-2</c:v>
                </c:pt>
                <c:pt idx="25">
                  <c:v>4.4413491960000002E-2</c:v>
                </c:pt>
                <c:pt idx="26">
                  <c:v>4.4388256680000002E-2</c:v>
                </c:pt>
                <c:pt idx="27">
                  <c:v>4.4363021400000001E-2</c:v>
                </c:pt>
                <c:pt idx="28">
                  <c:v>4.4337185280000004E-2</c:v>
                </c:pt>
                <c:pt idx="29">
                  <c:v>4.4311950000000003E-2</c:v>
                </c:pt>
                <c:pt idx="30">
                  <c:v>4.4286714720000002E-2</c:v>
                </c:pt>
                <c:pt idx="31">
                  <c:v>4.4260878600000005E-2</c:v>
                </c:pt>
                <c:pt idx="32">
                  <c:v>4.423504248E-2</c:v>
                </c:pt>
                <c:pt idx="33">
                  <c:v>4.4209206359999996E-2</c:v>
                </c:pt>
                <c:pt idx="34">
                  <c:v>4.4183370240000006E-2</c:v>
                </c:pt>
                <c:pt idx="35">
                  <c:v>4.4157534120000001E-2</c:v>
                </c:pt>
                <c:pt idx="36">
                  <c:v>4.413109716E-2</c:v>
                </c:pt>
                <c:pt idx="37">
                  <c:v>4.4105261040000003E-2</c:v>
                </c:pt>
                <c:pt idx="38">
                  <c:v>4.4078824080000002E-2</c:v>
                </c:pt>
                <c:pt idx="39">
                  <c:v>4.4052387120000008E-2</c:v>
                </c:pt>
                <c:pt idx="40">
                  <c:v>4.4025950160000001E-2</c:v>
                </c:pt>
                <c:pt idx="41">
                  <c:v>4.39995132E-2</c:v>
                </c:pt>
                <c:pt idx="42">
                  <c:v>4.3972475400000002E-2</c:v>
                </c:pt>
                <c:pt idx="43">
                  <c:v>4.3946038440000008E-2</c:v>
                </c:pt>
                <c:pt idx="44">
                  <c:v>4.3919000640000004E-2</c:v>
                </c:pt>
                <c:pt idx="45">
                  <c:v>4.389196284E-2</c:v>
                </c:pt>
                <c:pt idx="46">
                  <c:v>4.3864925040000002E-2</c:v>
                </c:pt>
                <c:pt idx="47">
                  <c:v>4.3837286400000001E-2</c:v>
                </c:pt>
                <c:pt idx="48">
                  <c:v>4.3810248600000004E-2</c:v>
                </c:pt>
                <c:pt idx="49">
                  <c:v>4.3782609960000003E-2</c:v>
                </c:pt>
                <c:pt idx="50">
                  <c:v>4.3754971320000002E-2</c:v>
                </c:pt>
                <c:pt idx="51">
                  <c:v>4.3727332680000001E-2</c:v>
                </c:pt>
                <c:pt idx="52">
                  <c:v>4.3699694040000001E-2</c:v>
                </c:pt>
                <c:pt idx="53">
                  <c:v>4.3672055400000007E-2</c:v>
                </c:pt>
                <c:pt idx="54">
                  <c:v>4.3643815920000002E-2</c:v>
                </c:pt>
                <c:pt idx="55">
                  <c:v>4.3616177280000001E-2</c:v>
                </c:pt>
                <c:pt idx="56">
                  <c:v>4.3587937800000004E-2</c:v>
                </c:pt>
                <c:pt idx="57">
                  <c:v>4.355969832E-2</c:v>
                </c:pt>
                <c:pt idx="58">
                  <c:v>4.3530857999999999E-2</c:v>
                </c:pt>
                <c:pt idx="59">
                  <c:v>4.3502618520000001E-2</c:v>
                </c:pt>
                <c:pt idx="60">
                  <c:v>4.34737782E-2</c:v>
                </c:pt>
                <c:pt idx="61">
                  <c:v>4.3445538720000003E-2</c:v>
                </c:pt>
                <c:pt idx="62">
                  <c:v>4.3416698400000002E-2</c:v>
                </c:pt>
                <c:pt idx="63">
                  <c:v>4.3387858080000001E-2</c:v>
                </c:pt>
                <c:pt idx="64">
                  <c:v>4.3358416920000004E-2</c:v>
                </c:pt>
                <c:pt idx="65">
                  <c:v>4.3329576600000003E-2</c:v>
                </c:pt>
                <c:pt idx="66">
                  <c:v>4.3300135440000005E-2</c:v>
                </c:pt>
                <c:pt idx="67">
                  <c:v>4.3271295119999997E-2</c:v>
                </c:pt>
                <c:pt idx="68">
                  <c:v>4.3241853960000007E-2</c:v>
                </c:pt>
                <c:pt idx="69">
                  <c:v>4.3212412800000002E-2</c:v>
                </c:pt>
                <c:pt idx="70">
                  <c:v>4.3182370800000001E-2</c:v>
                </c:pt>
                <c:pt idx="71">
                  <c:v>4.3152929640000004E-2</c:v>
                </c:pt>
                <c:pt idx="72">
                  <c:v>4.3122887640000003E-2</c:v>
                </c:pt>
                <c:pt idx="73">
                  <c:v>4.3092845640000002E-2</c:v>
                </c:pt>
                <c:pt idx="74">
                  <c:v>4.3062803640000001E-2</c:v>
                </c:pt>
                <c:pt idx="75">
                  <c:v>4.303276164E-2</c:v>
                </c:pt>
                <c:pt idx="76">
                  <c:v>4.3002719640000006E-2</c:v>
                </c:pt>
                <c:pt idx="77">
                  <c:v>4.2972076800000002E-2</c:v>
                </c:pt>
                <c:pt idx="78">
                  <c:v>4.2942034800000001E-2</c:v>
                </c:pt>
                <c:pt idx="79">
                  <c:v>4.2911391960000003E-2</c:v>
                </c:pt>
                <c:pt idx="80">
                  <c:v>4.2880749119999999E-2</c:v>
                </c:pt>
                <c:pt idx="81">
                  <c:v>4.2850106280000001E-2</c:v>
                </c:pt>
                <c:pt idx="82">
                  <c:v>4.28188626E-2</c:v>
                </c:pt>
                <c:pt idx="83">
                  <c:v>4.2788219760000003E-2</c:v>
                </c:pt>
                <c:pt idx="84">
                  <c:v>4.2756976080000002E-2</c:v>
                </c:pt>
                <c:pt idx="85">
                  <c:v>4.2725732400000001E-2</c:v>
                </c:pt>
                <c:pt idx="86">
                  <c:v>4.2694488720000007E-2</c:v>
                </c:pt>
                <c:pt idx="87">
                  <c:v>4.2663245039999999E-2</c:v>
                </c:pt>
                <c:pt idx="88">
                  <c:v>4.2632001360000005E-2</c:v>
                </c:pt>
                <c:pt idx="89">
                  <c:v>4.2600156840000007E-2</c:v>
                </c:pt>
                <c:pt idx="90">
                  <c:v>4.2568312320000003E-2</c:v>
                </c:pt>
                <c:pt idx="91">
                  <c:v>4.2536467800000005E-2</c:v>
                </c:pt>
                <c:pt idx="92">
                  <c:v>4.2504623280000008E-2</c:v>
                </c:pt>
                <c:pt idx="93">
                  <c:v>4.2472778759999996E-2</c:v>
                </c:pt>
                <c:pt idx="94">
                  <c:v>4.2440333400000002E-2</c:v>
                </c:pt>
                <c:pt idx="95">
                  <c:v>4.2408488880000005E-2</c:v>
                </c:pt>
                <c:pt idx="96">
                  <c:v>4.2376043520000004E-2</c:v>
                </c:pt>
                <c:pt idx="97">
                  <c:v>4.2343598160000002E-2</c:v>
                </c:pt>
                <c:pt idx="98">
                  <c:v>4.2311152800000001E-2</c:v>
                </c:pt>
                <c:pt idx="99">
                  <c:v>4.2278707440000007E-2</c:v>
                </c:pt>
                <c:pt idx="100">
                  <c:v>4.2245661240000003E-2</c:v>
                </c:pt>
                <c:pt idx="101">
                  <c:v>4.2212615039999998E-2</c:v>
                </c:pt>
                <c:pt idx="102">
                  <c:v>4.2179568840000001E-2</c:v>
                </c:pt>
                <c:pt idx="103">
                  <c:v>4.2146522640000003E-2</c:v>
                </c:pt>
                <c:pt idx="104">
                  <c:v>4.2113476440000006E-2</c:v>
                </c:pt>
                <c:pt idx="105">
                  <c:v>4.2080430240000001E-2</c:v>
                </c:pt>
                <c:pt idx="106">
                  <c:v>4.20467832E-2</c:v>
                </c:pt>
                <c:pt idx="107">
                  <c:v>4.2013136159999999E-2</c:v>
                </c:pt>
                <c:pt idx="108">
                  <c:v>4.1979489120000005E-2</c:v>
                </c:pt>
                <c:pt idx="109">
                  <c:v>4.1947043760000004E-2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6E-4DE5-BE18-A588C0764FBE}"/>
            </c:ext>
          </c:extLst>
        </c:ser>
        <c:ser>
          <c:idx val="21"/>
          <c:order val="5"/>
          <c:tx>
            <c:strRef>
              <c:f>convert!$S$7</c:f>
              <c:strCache>
                <c:ptCount val="1"/>
                <c:pt idx="0">
                  <c:v>t_al+3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convert!$S$8:$S$1003</c:f>
              <c:numCache>
                <c:formatCode>0.00E+00</c:formatCode>
                <c:ptCount val="996"/>
                <c:pt idx="0">
                  <c:v>3.1099453200000001E-6</c:v>
                </c:pt>
                <c:pt idx="1">
                  <c:v>3.1099453200000001E-6</c:v>
                </c:pt>
                <c:pt idx="2">
                  <c:v>3.1099453200000001E-6</c:v>
                </c:pt>
                <c:pt idx="3">
                  <c:v>3.1099453200000001E-6</c:v>
                </c:pt>
                <c:pt idx="4">
                  <c:v>3.1099453200000001E-6</c:v>
                </c:pt>
                <c:pt idx="5">
                  <c:v>3.1099453200000001E-6</c:v>
                </c:pt>
                <c:pt idx="6">
                  <c:v>3.1099453200000001E-6</c:v>
                </c:pt>
                <c:pt idx="7">
                  <c:v>3.1099453200000001E-6</c:v>
                </c:pt>
                <c:pt idx="8">
                  <c:v>3.1096755000000001E-6</c:v>
                </c:pt>
                <c:pt idx="9">
                  <c:v>3.1091358599999997E-6</c:v>
                </c:pt>
                <c:pt idx="10">
                  <c:v>3.1083264E-6</c:v>
                </c:pt>
                <c:pt idx="11">
                  <c:v>3.1067074799999999E-6</c:v>
                </c:pt>
                <c:pt idx="12">
                  <c:v>3.1050885599999997E-6</c:v>
                </c:pt>
                <c:pt idx="13">
                  <c:v>2.7554018400000002E-6</c:v>
                </c:pt>
                <c:pt idx="14">
                  <c:v>2.3427391320000001E-6</c:v>
                </c:pt>
                <c:pt idx="15">
                  <c:v>1.9900574100000001E-6</c:v>
                </c:pt>
                <c:pt idx="16">
                  <c:v>1.696817034E-6</c:v>
                </c:pt>
                <c:pt idx="17">
                  <c:v>1.4523061499999999E-6</c:v>
                </c:pt>
                <c:pt idx="18">
                  <c:v>1.249023762E-6</c:v>
                </c:pt>
                <c:pt idx="19">
                  <c:v>1.0803322979999999E-6</c:v>
                </c:pt>
                <c:pt idx="20">
                  <c:v>9.3697693200000006E-7</c:v>
                </c:pt>
                <c:pt idx="21">
                  <c:v>8.1250896599999997E-7</c:v>
                </c:pt>
                <c:pt idx="22">
                  <c:v>7.03312812E-7</c:v>
                </c:pt>
                <c:pt idx="23">
                  <c:v>6.0755369399999996E-7</c:v>
                </c:pt>
                <c:pt idx="24">
                  <c:v>5.2396345799999999E-7</c:v>
                </c:pt>
                <c:pt idx="25">
                  <c:v>4.5138187799999999E-7</c:v>
                </c:pt>
                <c:pt idx="26">
                  <c:v>3.88729674E-7</c:v>
                </c:pt>
                <c:pt idx="27">
                  <c:v>3.3487360199999997E-7</c:v>
                </c:pt>
                <c:pt idx="28">
                  <c:v>2.8876136400000002E-7</c:v>
                </c:pt>
                <c:pt idx="29">
                  <c:v>2.4931368000000001E-7</c:v>
                </c:pt>
                <c:pt idx="30">
                  <c:v>2.155645944E-7</c:v>
                </c:pt>
                <c:pt idx="31">
                  <c:v>1.8666687240000001E-7</c:v>
                </c:pt>
                <c:pt idx="32">
                  <c:v>1.61905491E-7</c:v>
                </c:pt>
                <c:pt idx="33">
                  <c:v>1.406625624E-7</c:v>
                </c:pt>
                <c:pt idx="34">
                  <c:v>1.224254286E-7</c:v>
                </c:pt>
                <c:pt idx="35">
                  <c:v>1.0675967939999999E-7</c:v>
                </c:pt>
                <c:pt idx="36">
                  <c:v>9.3292963200000002E-8</c:v>
                </c:pt>
                <c:pt idx="37">
                  <c:v>8.17095906E-8</c:v>
                </c:pt>
                <c:pt idx="38">
                  <c:v>7.1739741600000003E-8</c:v>
                </c:pt>
                <c:pt idx="39">
                  <c:v>6.31540692E-8</c:v>
                </c:pt>
                <c:pt idx="40">
                  <c:v>5.57502084E-8</c:v>
                </c:pt>
                <c:pt idx="41">
                  <c:v>4.9360870799999993E-8</c:v>
                </c:pt>
                <c:pt idx="42">
                  <c:v>4.3834957199999995E-8</c:v>
                </c:pt>
                <c:pt idx="43">
                  <c:v>3.9048350399999999E-8</c:v>
                </c:pt>
                <c:pt idx="44">
                  <c:v>3.4890424199999996E-8</c:v>
                </c:pt>
                <c:pt idx="45">
                  <c:v>3.1269439799999998E-8</c:v>
                </c:pt>
                <c:pt idx="46">
                  <c:v>2.81044512E-8</c:v>
                </c:pt>
                <c:pt idx="47">
                  <c:v>2.5330701599999998E-8</c:v>
                </c:pt>
                <c:pt idx="48">
                  <c:v>2.2886941859999999E-8</c:v>
                </c:pt>
                <c:pt idx="49">
                  <c:v>2.0724334559999999E-8</c:v>
                </c:pt>
                <c:pt idx="50">
                  <c:v>1.8801867059999998E-8</c:v>
                </c:pt>
                <c:pt idx="51">
                  <c:v>1.70836533E-8</c:v>
                </c:pt>
                <c:pt idx="52">
                  <c:v>1.554109236E-8</c:v>
                </c:pt>
                <c:pt idx="53">
                  <c:v>1.4149630619999999E-8</c:v>
                </c:pt>
                <c:pt idx="54">
                  <c:v>1.2889301400000001E-8</c:v>
                </c:pt>
                <c:pt idx="55">
                  <c:v>1.1743645679999999E-8</c:v>
                </c:pt>
                <c:pt idx="56">
                  <c:v>1.0699712099999999E-8</c:v>
                </c:pt>
                <c:pt idx="57">
                  <c:v>9.7464380400000001E-9</c:v>
                </c:pt>
                <c:pt idx="58">
                  <c:v>8.87761764E-9</c:v>
                </c:pt>
                <c:pt idx="59">
                  <c:v>8.0865053999999994E-9</c:v>
                </c:pt>
                <c:pt idx="60">
                  <c:v>7.3633877999999999E-9</c:v>
                </c:pt>
                <c:pt idx="61">
                  <c:v>6.7007098799999996E-9</c:v>
                </c:pt>
                <c:pt idx="62">
                  <c:v>6.0917261399999998E-9</c:v>
                </c:pt>
                <c:pt idx="63">
                  <c:v>5.5315798200000001E-9</c:v>
                </c:pt>
                <c:pt idx="64">
                  <c:v>5.0159538000000002E-9</c:v>
                </c:pt>
                <c:pt idx="65">
                  <c:v>4.5416102399999994E-9</c:v>
                </c:pt>
                <c:pt idx="66">
                  <c:v>4.1055811199999998E-9</c:v>
                </c:pt>
                <c:pt idx="67">
                  <c:v>3.7057078799999997E-9</c:v>
                </c:pt>
                <c:pt idx="68">
                  <c:v>3.33956214E-9</c:v>
                </c:pt>
                <c:pt idx="69">
                  <c:v>3.00525516E-9</c:v>
                </c:pt>
                <c:pt idx="70">
                  <c:v>2.7008981999999999E-9</c:v>
                </c:pt>
                <c:pt idx="71">
                  <c:v>2.4240898620000001E-9</c:v>
                </c:pt>
                <c:pt idx="72">
                  <c:v>2.1732921719999999E-9</c:v>
                </c:pt>
                <c:pt idx="73">
                  <c:v>1.9465084620000002E-9</c:v>
                </c:pt>
                <c:pt idx="74">
                  <c:v>1.741903956E-9</c:v>
                </c:pt>
                <c:pt idx="75">
                  <c:v>1.55767086E-9</c:v>
                </c:pt>
                <c:pt idx="76">
                  <c:v>1.3920823259999999E-9</c:v>
                </c:pt>
                <c:pt idx="77">
                  <c:v>1.2434924519999999E-9</c:v>
                </c:pt>
                <c:pt idx="78">
                  <c:v>1.110336282E-9</c:v>
                </c:pt>
                <c:pt idx="79">
                  <c:v>9.9118377000000013E-10</c:v>
                </c:pt>
                <c:pt idx="80">
                  <c:v>8.8463185200000003E-10</c:v>
                </c:pt>
                <c:pt idx="81">
                  <c:v>7.8949331999999993E-10</c:v>
                </c:pt>
                <c:pt idx="82">
                  <c:v>7.0455398399999993E-10</c:v>
                </c:pt>
                <c:pt idx="83">
                  <c:v>6.2881550999999996E-10</c:v>
                </c:pt>
                <c:pt idx="84">
                  <c:v>5.61252582E-10</c:v>
                </c:pt>
                <c:pt idx="85">
                  <c:v>5.01082722E-10</c:v>
                </c:pt>
                <c:pt idx="86">
                  <c:v>4.4744250599999994E-10</c:v>
                </c:pt>
                <c:pt idx="87">
                  <c:v>3.9968436600000001E-10</c:v>
                </c:pt>
                <c:pt idx="88">
                  <c:v>3.5713375199999998E-10</c:v>
                </c:pt>
                <c:pt idx="89">
                  <c:v>3.19224042E-10</c:v>
                </c:pt>
                <c:pt idx="90">
                  <c:v>2.8546956E-10</c:v>
                </c:pt>
                <c:pt idx="91">
                  <c:v>2.5540081920000003E-10</c:v>
                </c:pt>
                <c:pt idx="92">
                  <c:v>2.2861039140000001E-10</c:v>
                </c:pt>
                <c:pt idx="93">
                  <c:v>2.0473941600000001E-10</c:v>
                </c:pt>
                <c:pt idx="94">
                  <c:v>1.8346141080000001E-10</c:v>
                </c:pt>
                <c:pt idx="95">
                  <c:v>1.6449306479999998E-10</c:v>
                </c:pt>
                <c:pt idx="96">
                  <c:v>1.475726526E-10</c:v>
                </c:pt>
                <c:pt idx="97">
                  <c:v>1.3247892180000001E-10</c:v>
                </c:pt>
                <c:pt idx="98">
                  <c:v>1.190095074E-10</c:v>
                </c:pt>
                <c:pt idx="99">
                  <c:v>1.0698093179999999E-10</c:v>
                </c:pt>
                <c:pt idx="100">
                  <c:v>9.6234001199999996E-11</c:v>
                </c:pt>
                <c:pt idx="101">
                  <c:v>8.6633805600000002E-11</c:v>
                </c:pt>
                <c:pt idx="102">
                  <c:v>7.80481332E-11</c:v>
                </c:pt>
                <c:pt idx="103">
                  <c:v>7.0366357799999996E-11</c:v>
                </c:pt>
                <c:pt idx="104">
                  <c:v>6.3494042399999999E-11</c:v>
                </c:pt>
                <c:pt idx="105">
                  <c:v>5.9039314199999996E-11</c:v>
                </c:pt>
                <c:pt idx="106">
                  <c:v>5.5577523600000002E-11</c:v>
                </c:pt>
                <c:pt idx="107">
                  <c:v>5.2377458399999998E-11</c:v>
                </c:pt>
                <c:pt idx="108">
                  <c:v>4.9368965400000004E-11</c:v>
                </c:pt>
                <c:pt idx="109">
                  <c:v>4.6608706800000004E-11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E6E-4DE5-BE18-A588C0764FBE}"/>
            </c:ext>
          </c:extLst>
        </c:ser>
        <c:ser>
          <c:idx val="1"/>
          <c:order val="6"/>
          <c:tx>
            <c:strRef>
              <c:f>convert!$T$7</c:f>
              <c:strCache>
                <c:ptCount val="1"/>
                <c:pt idx="0">
                  <c:v>t_ca+2</c:v>
                </c:pt>
              </c:strCache>
            </c:strRef>
          </c:tx>
          <c:spPr>
            <a:ln>
              <a:solidFill>
                <a:srgbClr val="00B0F0"/>
              </a:solidFill>
              <a:prstDash val="sysDot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convert!$T$8:$T$1003</c:f>
              <c:numCache>
                <c:formatCode>0.00E+00</c:formatCode>
                <c:ptCount val="996"/>
                <c:pt idx="0">
                  <c:v>0.74949867800000003</c:v>
                </c:pt>
                <c:pt idx="1">
                  <c:v>0.74949867800000003</c:v>
                </c:pt>
                <c:pt idx="2">
                  <c:v>0.74949867800000003</c:v>
                </c:pt>
                <c:pt idx="3">
                  <c:v>0.74949867800000003</c:v>
                </c:pt>
                <c:pt idx="4">
                  <c:v>0.74949867800000003</c:v>
                </c:pt>
                <c:pt idx="5">
                  <c:v>0.74949867800000003</c:v>
                </c:pt>
                <c:pt idx="6">
                  <c:v>0.74945860000000009</c:v>
                </c:pt>
                <c:pt idx="7">
                  <c:v>0.74945860000000009</c:v>
                </c:pt>
                <c:pt idx="8">
                  <c:v>0.74937844399999998</c:v>
                </c:pt>
                <c:pt idx="9">
                  <c:v>0.74929828800000009</c:v>
                </c:pt>
                <c:pt idx="10">
                  <c:v>0.74909789800000004</c:v>
                </c:pt>
                <c:pt idx="11">
                  <c:v>0.74869711800000005</c:v>
                </c:pt>
                <c:pt idx="12">
                  <c:v>0.74833641600000012</c:v>
                </c:pt>
                <c:pt idx="13">
                  <c:v>0.74633251600000006</c:v>
                </c:pt>
                <c:pt idx="14">
                  <c:v>0.73947917799999996</c:v>
                </c:pt>
                <c:pt idx="15">
                  <c:v>0.7320647480000001</c:v>
                </c:pt>
                <c:pt idx="16">
                  <c:v>0.72541180000000016</c:v>
                </c:pt>
                <c:pt idx="17">
                  <c:v>0.71887908600000017</c:v>
                </c:pt>
                <c:pt idx="18">
                  <c:v>0.71154481199999997</c:v>
                </c:pt>
                <c:pt idx="19">
                  <c:v>0.70280780799999998</c:v>
                </c:pt>
                <c:pt idx="20">
                  <c:v>0.69274822999999996</c:v>
                </c:pt>
                <c:pt idx="21">
                  <c:v>0.68184701400000003</c:v>
                </c:pt>
                <c:pt idx="22">
                  <c:v>0.6706251740000001</c:v>
                </c:pt>
                <c:pt idx="23">
                  <c:v>0.65960372400000011</c:v>
                </c:pt>
                <c:pt idx="24">
                  <c:v>0.648983054</c:v>
                </c:pt>
                <c:pt idx="25">
                  <c:v>0.63876316400000011</c:v>
                </c:pt>
                <c:pt idx="26">
                  <c:v>0.62898413200000003</c:v>
                </c:pt>
                <c:pt idx="27">
                  <c:v>0.61952572400000006</c:v>
                </c:pt>
                <c:pt idx="28">
                  <c:v>0.61034786200000002</c:v>
                </c:pt>
                <c:pt idx="29">
                  <c:v>0.60141046800000009</c:v>
                </c:pt>
                <c:pt idx="30">
                  <c:v>0.59263338600000004</c:v>
                </c:pt>
                <c:pt idx="31">
                  <c:v>0.58405669400000004</c:v>
                </c:pt>
                <c:pt idx="32">
                  <c:v>0.57560023599999999</c:v>
                </c:pt>
                <c:pt idx="33">
                  <c:v>0.56726401199999998</c:v>
                </c:pt>
                <c:pt idx="34">
                  <c:v>0.55908810000000009</c:v>
                </c:pt>
                <c:pt idx="35">
                  <c:v>0.55103242200000002</c:v>
                </c:pt>
                <c:pt idx="36">
                  <c:v>0.54305690000000006</c:v>
                </c:pt>
                <c:pt idx="37">
                  <c:v>0.53520161200000005</c:v>
                </c:pt>
                <c:pt idx="38">
                  <c:v>0.52746655800000009</c:v>
                </c:pt>
                <c:pt idx="39">
                  <c:v>0.51985173800000006</c:v>
                </c:pt>
                <c:pt idx="40">
                  <c:v>0.51231707400000004</c:v>
                </c:pt>
                <c:pt idx="41">
                  <c:v>0.50486256600000001</c:v>
                </c:pt>
                <c:pt idx="42">
                  <c:v>0.49752829200000004</c:v>
                </c:pt>
                <c:pt idx="43">
                  <c:v>0.49027417400000006</c:v>
                </c:pt>
                <c:pt idx="44">
                  <c:v>0.48310021200000003</c:v>
                </c:pt>
                <c:pt idx="45">
                  <c:v>0.47604648400000005</c:v>
                </c:pt>
                <c:pt idx="46">
                  <c:v>0.46903283400000001</c:v>
                </c:pt>
                <c:pt idx="47">
                  <c:v>0.46217949600000008</c:v>
                </c:pt>
                <c:pt idx="48">
                  <c:v>0.45536623600000004</c:v>
                </c:pt>
                <c:pt idx="49">
                  <c:v>0.44867321000000004</c:v>
                </c:pt>
                <c:pt idx="50">
                  <c:v>0.44206034000000005</c:v>
                </c:pt>
                <c:pt idx="51">
                  <c:v>0.435567704</c:v>
                </c:pt>
                <c:pt idx="52">
                  <c:v>0.429115146</c:v>
                </c:pt>
                <c:pt idx="53">
                  <c:v>0.422782822</c:v>
                </c:pt>
                <c:pt idx="54">
                  <c:v>0.41657073200000005</c:v>
                </c:pt>
                <c:pt idx="55">
                  <c:v>0.41039872000000005</c:v>
                </c:pt>
                <c:pt idx="56">
                  <c:v>0.40434694200000004</c:v>
                </c:pt>
                <c:pt idx="57">
                  <c:v>0.398395359</c:v>
                </c:pt>
                <c:pt idx="58">
                  <c:v>0.39252393200000008</c:v>
                </c:pt>
                <c:pt idx="59">
                  <c:v>0.38674067660000006</c:v>
                </c:pt>
                <c:pt idx="60">
                  <c:v>0.38104960059999998</c:v>
                </c:pt>
                <c:pt idx="61">
                  <c:v>0.37544669620000004</c:v>
                </c:pt>
                <c:pt idx="62">
                  <c:v>0.36992795559999997</c:v>
                </c:pt>
                <c:pt idx="63">
                  <c:v>0.36449738660000003</c:v>
                </c:pt>
                <c:pt idx="64">
                  <c:v>0.35914697360000003</c:v>
                </c:pt>
                <c:pt idx="65">
                  <c:v>0.3538847322</c:v>
                </c:pt>
                <c:pt idx="66">
                  <c:v>0.34870264680000002</c:v>
                </c:pt>
                <c:pt idx="67">
                  <c:v>0.34360071740000003</c:v>
                </c:pt>
                <c:pt idx="68">
                  <c:v>0.33858295180000003</c:v>
                </c:pt>
                <c:pt idx="69">
                  <c:v>0.33364133440000004</c:v>
                </c:pt>
                <c:pt idx="70">
                  <c:v>0.32877586520000002</c:v>
                </c:pt>
                <c:pt idx="71">
                  <c:v>0.32399055199999999</c:v>
                </c:pt>
                <c:pt idx="72">
                  <c:v>0.31927737920000004</c:v>
                </c:pt>
                <c:pt idx="73">
                  <c:v>0.31464035460000006</c:v>
                </c:pt>
                <c:pt idx="74">
                  <c:v>0.31007947820000004</c:v>
                </c:pt>
                <c:pt idx="75">
                  <c:v>0.30559074220000004</c:v>
                </c:pt>
                <c:pt idx="76">
                  <c:v>0.30117013879999999</c:v>
                </c:pt>
                <c:pt idx="77">
                  <c:v>0.2968256836</c:v>
                </c:pt>
                <c:pt idx="78">
                  <c:v>0.29254936100000006</c:v>
                </c:pt>
                <c:pt idx="79">
                  <c:v>0.28834117100000006</c:v>
                </c:pt>
                <c:pt idx="80">
                  <c:v>0.2842011136</c:v>
                </c:pt>
                <c:pt idx="81">
                  <c:v>0.28012918880000004</c:v>
                </c:pt>
                <c:pt idx="82">
                  <c:v>0.27612539660000002</c:v>
                </c:pt>
                <c:pt idx="83">
                  <c:v>0.27218572920000006</c:v>
                </c:pt>
                <c:pt idx="84">
                  <c:v>0.26831419440000004</c:v>
                </c:pt>
                <c:pt idx="85">
                  <c:v>0.26450277660000004</c:v>
                </c:pt>
                <c:pt idx="86">
                  <c:v>0.26075949139999999</c:v>
                </c:pt>
                <c:pt idx="87">
                  <c:v>0.25707632320000001</c:v>
                </c:pt>
                <c:pt idx="88">
                  <c:v>0.25345327200000001</c:v>
                </c:pt>
                <c:pt idx="89">
                  <c:v>0.24989033780000003</c:v>
                </c:pt>
                <c:pt idx="90">
                  <c:v>0.24639152840000003</c:v>
                </c:pt>
                <c:pt idx="91">
                  <c:v>0.24294882820000002</c:v>
                </c:pt>
                <c:pt idx="92">
                  <c:v>0.23956624500000001</c:v>
                </c:pt>
                <c:pt idx="93">
                  <c:v>0.23623977100000004</c:v>
                </c:pt>
                <c:pt idx="94">
                  <c:v>0.23296940620000003</c:v>
                </c:pt>
                <c:pt idx="95">
                  <c:v>0.22975515060000004</c:v>
                </c:pt>
                <c:pt idx="96">
                  <c:v>0.22659700420000001</c:v>
                </c:pt>
                <c:pt idx="97">
                  <c:v>0.22349496700000002</c:v>
                </c:pt>
                <c:pt idx="98">
                  <c:v>0.2204450312</c:v>
                </c:pt>
                <c:pt idx="99">
                  <c:v>0.21744719680000002</c:v>
                </c:pt>
                <c:pt idx="100">
                  <c:v>0.21450146380000001</c:v>
                </c:pt>
                <c:pt idx="101">
                  <c:v>0.21160382440000003</c:v>
                </c:pt>
                <c:pt idx="102">
                  <c:v>0.2087622942</c:v>
                </c:pt>
                <c:pt idx="103">
                  <c:v>0.20596484980000002</c:v>
                </c:pt>
                <c:pt idx="104">
                  <c:v>0.2032195068</c:v>
                </c:pt>
                <c:pt idx="105">
                  <c:v>0.20052225739999999</c:v>
                </c:pt>
                <c:pt idx="106">
                  <c:v>0.19787310160000002</c:v>
                </c:pt>
                <c:pt idx="107">
                  <c:v>0.19526803160000003</c:v>
                </c:pt>
                <c:pt idx="108">
                  <c:v>0.19271105520000001</c:v>
                </c:pt>
                <c:pt idx="109">
                  <c:v>0.19025828160000002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E6E-4DE5-BE18-A588C0764FBE}"/>
            </c:ext>
          </c:extLst>
        </c:ser>
        <c:ser>
          <c:idx val="24"/>
          <c:order val="7"/>
          <c:tx>
            <c:strRef>
              <c:f>convert!$U$7</c:f>
              <c:strCache>
                <c:ptCount val="1"/>
                <c:pt idx="0">
                  <c:v>t_mg+2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Dot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convert!$U$8:$U$1003</c:f>
              <c:numCache>
                <c:formatCode>0.00E+00</c:formatCode>
                <c:ptCount val="996"/>
                <c:pt idx="0">
                  <c:v>2.061064E-2</c:v>
                </c:pt>
                <c:pt idx="1">
                  <c:v>2.061064E-2</c:v>
                </c:pt>
                <c:pt idx="2">
                  <c:v>2.061064E-2</c:v>
                </c:pt>
                <c:pt idx="3">
                  <c:v>2.061064E-2</c:v>
                </c:pt>
                <c:pt idx="4">
                  <c:v>2.061064E-2</c:v>
                </c:pt>
                <c:pt idx="5">
                  <c:v>2.0610396949999998E-2</c:v>
                </c:pt>
                <c:pt idx="6">
                  <c:v>2.060991085E-2</c:v>
                </c:pt>
                <c:pt idx="7">
                  <c:v>2.0609424750000001E-2</c:v>
                </c:pt>
                <c:pt idx="8">
                  <c:v>2.0607966450000001E-2</c:v>
                </c:pt>
                <c:pt idx="9">
                  <c:v>2.0605292899999999E-2</c:v>
                </c:pt>
                <c:pt idx="10">
                  <c:v>2.0599702750000001E-2</c:v>
                </c:pt>
                <c:pt idx="11">
                  <c:v>2.0589008549999999E-2</c:v>
                </c:pt>
                <c:pt idx="12">
                  <c:v>2.0578314349999998E-2</c:v>
                </c:pt>
                <c:pt idx="13">
                  <c:v>2.0548662249999999E-2</c:v>
                </c:pt>
                <c:pt idx="14">
                  <c:v>2.0496649549999999E-2</c:v>
                </c:pt>
                <c:pt idx="15">
                  <c:v>2.0423005399999999E-2</c:v>
                </c:pt>
                <c:pt idx="16">
                  <c:v>2.0327486750000002E-2</c:v>
                </c:pt>
                <c:pt idx="17">
                  <c:v>2.0211065799999997E-2</c:v>
                </c:pt>
                <c:pt idx="18">
                  <c:v>2.006061785E-2</c:v>
                </c:pt>
                <c:pt idx="19">
                  <c:v>1.9866420900000001E-2</c:v>
                </c:pt>
                <c:pt idx="20">
                  <c:v>1.9654967400000001E-2</c:v>
                </c:pt>
                <c:pt idx="21">
                  <c:v>1.9452506750000001E-2</c:v>
                </c:pt>
                <c:pt idx="22">
                  <c:v>1.9273378899999999E-2</c:v>
                </c:pt>
                <c:pt idx="23">
                  <c:v>1.9121229599999998E-2</c:v>
                </c:pt>
                <c:pt idx="24">
                  <c:v>1.8993385299999999E-2</c:v>
                </c:pt>
                <c:pt idx="25">
                  <c:v>1.8884741949999999E-2</c:v>
                </c:pt>
                <c:pt idx="26">
                  <c:v>1.87897094E-2</c:v>
                </c:pt>
                <c:pt idx="27">
                  <c:v>1.8702940550000002E-2</c:v>
                </c:pt>
                <c:pt idx="28">
                  <c:v>1.8620303549999998E-2</c:v>
                </c:pt>
                <c:pt idx="29">
                  <c:v>1.853815265E-2</c:v>
                </c:pt>
                <c:pt idx="30">
                  <c:v>1.8453814299999999E-2</c:v>
                </c:pt>
                <c:pt idx="31">
                  <c:v>1.8364858000000001E-2</c:v>
                </c:pt>
                <c:pt idx="32">
                  <c:v>1.8269582400000001E-2</c:v>
                </c:pt>
                <c:pt idx="33">
                  <c:v>1.81665292E-2</c:v>
                </c:pt>
                <c:pt idx="34">
                  <c:v>1.8053997049999999E-2</c:v>
                </c:pt>
                <c:pt idx="35">
                  <c:v>1.7931013749999999E-2</c:v>
                </c:pt>
                <c:pt idx="36">
                  <c:v>1.77966071E-2</c:v>
                </c:pt>
                <c:pt idx="37">
                  <c:v>1.76498049E-2</c:v>
                </c:pt>
                <c:pt idx="38">
                  <c:v>1.7489391900000002E-2</c:v>
                </c:pt>
                <c:pt idx="39">
                  <c:v>1.7314638949999999E-2</c:v>
                </c:pt>
                <c:pt idx="40">
                  <c:v>1.7125059949999997E-2</c:v>
                </c:pt>
                <c:pt idx="41">
                  <c:v>1.69201688E-2</c:v>
                </c:pt>
                <c:pt idx="42">
                  <c:v>1.6699965499999997E-2</c:v>
                </c:pt>
                <c:pt idx="43">
                  <c:v>1.6464450049999999E-2</c:v>
                </c:pt>
                <c:pt idx="44">
                  <c:v>1.6214108549999998E-2</c:v>
                </c:pt>
                <c:pt idx="45">
                  <c:v>1.595015625E-2</c:v>
                </c:pt>
                <c:pt idx="46">
                  <c:v>1.567405145E-2</c:v>
                </c:pt>
                <c:pt idx="47">
                  <c:v>1.538725245E-2</c:v>
                </c:pt>
                <c:pt idx="48">
                  <c:v>1.5091946699999999E-2</c:v>
                </c:pt>
                <c:pt idx="49">
                  <c:v>1.4791050799999999E-2</c:v>
                </c:pt>
                <c:pt idx="50">
                  <c:v>1.4486995249999999E-2</c:v>
                </c:pt>
                <c:pt idx="51">
                  <c:v>1.4182696649999998E-2</c:v>
                </c:pt>
                <c:pt idx="52">
                  <c:v>1.3880585499999999E-2</c:v>
                </c:pt>
                <c:pt idx="53">
                  <c:v>1.3583578399999999E-2</c:v>
                </c:pt>
                <c:pt idx="54">
                  <c:v>1.329410585E-2</c:v>
                </c:pt>
                <c:pt idx="55">
                  <c:v>1.30138692E-2</c:v>
                </c:pt>
                <c:pt idx="56">
                  <c:v>1.274481285E-2</c:v>
                </c:pt>
                <c:pt idx="57">
                  <c:v>1.2487665949999999E-2</c:v>
                </c:pt>
                <c:pt idx="58">
                  <c:v>1.224364375E-2</c:v>
                </c:pt>
                <c:pt idx="59">
                  <c:v>1.2012746249999999E-2</c:v>
                </c:pt>
                <c:pt idx="60">
                  <c:v>1.1795216499999999E-2</c:v>
                </c:pt>
                <c:pt idx="61">
                  <c:v>1.1590568399999999E-2</c:v>
                </c:pt>
                <c:pt idx="62">
                  <c:v>1.1398558900000001E-2</c:v>
                </c:pt>
                <c:pt idx="63">
                  <c:v>1.12182158E-2</c:v>
                </c:pt>
                <c:pt idx="64">
                  <c:v>1.1048566899999999E-2</c:v>
                </c:pt>
                <c:pt idx="65">
                  <c:v>1.088936915E-2</c:v>
                </c:pt>
                <c:pt idx="66">
                  <c:v>1.0739164249999999E-2</c:v>
                </c:pt>
                <c:pt idx="67">
                  <c:v>1.059722305E-2</c:v>
                </c:pt>
                <c:pt idx="68">
                  <c:v>1.04628164E-2</c:v>
                </c:pt>
                <c:pt idx="69">
                  <c:v>1.0334972100000001E-2</c:v>
                </c:pt>
                <c:pt idx="70">
                  <c:v>1.02134471E-2</c:v>
                </c:pt>
                <c:pt idx="71">
                  <c:v>1.00972692E-2</c:v>
                </c:pt>
                <c:pt idx="72">
                  <c:v>9.9861953499999993E-3</c:v>
                </c:pt>
                <c:pt idx="73">
                  <c:v>9.879739450000001E-3</c:v>
                </c:pt>
                <c:pt idx="74">
                  <c:v>9.7774153999999995E-3</c:v>
                </c:pt>
                <c:pt idx="75">
                  <c:v>9.6792231999999999E-3</c:v>
                </c:pt>
                <c:pt idx="76">
                  <c:v>9.5844337000000005E-3</c:v>
                </c:pt>
                <c:pt idx="77">
                  <c:v>9.4932899500000008E-3</c:v>
                </c:pt>
                <c:pt idx="78">
                  <c:v>9.4053058500000002E-3</c:v>
                </c:pt>
                <c:pt idx="79">
                  <c:v>9.3207244499999998E-3</c:v>
                </c:pt>
                <c:pt idx="80">
                  <c:v>9.2390596500000009E-3</c:v>
                </c:pt>
                <c:pt idx="81">
                  <c:v>9.1603114499999999E-3</c:v>
                </c:pt>
                <c:pt idx="82">
                  <c:v>9.0847228999999998E-3</c:v>
                </c:pt>
                <c:pt idx="83">
                  <c:v>9.0118079E-3</c:v>
                </c:pt>
                <c:pt idx="84">
                  <c:v>8.9415664500000006E-3</c:v>
                </c:pt>
                <c:pt idx="85">
                  <c:v>8.8742415999999991E-3</c:v>
                </c:pt>
                <c:pt idx="86">
                  <c:v>8.8095902999999996E-3</c:v>
                </c:pt>
                <c:pt idx="87">
                  <c:v>8.7478555999999999E-3</c:v>
                </c:pt>
                <c:pt idx="88">
                  <c:v>8.6885514000000011E-3</c:v>
                </c:pt>
                <c:pt idx="89">
                  <c:v>8.6319207499999991E-3</c:v>
                </c:pt>
                <c:pt idx="90">
                  <c:v>8.5779636499999992E-3</c:v>
                </c:pt>
                <c:pt idx="91">
                  <c:v>8.5266800999999996E-3</c:v>
                </c:pt>
                <c:pt idx="92">
                  <c:v>8.4780701000000003E-3</c:v>
                </c:pt>
                <c:pt idx="93">
                  <c:v>8.4321336499999996E-3</c:v>
                </c:pt>
                <c:pt idx="94">
                  <c:v>8.3886276999999999E-3</c:v>
                </c:pt>
                <c:pt idx="95">
                  <c:v>8.3480383499999998E-3</c:v>
                </c:pt>
                <c:pt idx="96">
                  <c:v>8.3098795000000007E-3</c:v>
                </c:pt>
                <c:pt idx="97">
                  <c:v>8.2746372499999995E-3</c:v>
                </c:pt>
                <c:pt idx="98">
                  <c:v>8.2418254999999992E-3</c:v>
                </c:pt>
                <c:pt idx="99">
                  <c:v>8.2119303500000004E-3</c:v>
                </c:pt>
                <c:pt idx="100">
                  <c:v>8.1847087500000002E-3</c:v>
                </c:pt>
                <c:pt idx="101">
                  <c:v>8.1604037499999997E-3</c:v>
                </c:pt>
                <c:pt idx="102">
                  <c:v>8.1390153500000006E-3</c:v>
                </c:pt>
                <c:pt idx="103">
                  <c:v>8.1203005000000002E-3</c:v>
                </c:pt>
                <c:pt idx="104">
                  <c:v>8.1045022499999994E-3</c:v>
                </c:pt>
                <c:pt idx="105">
                  <c:v>8.0945371999999998E-3</c:v>
                </c:pt>
                <c:pt idx="106">
                  <c:v>8.0896761999999997E-3</c:v>
                </c:pt>
                <c:pt idx="107">
                  <c:v>8.0894331500000003E-3</c:v>
                </c:pt>
                <c:pt idx="108">
                  <c:v>8.0925927999999994E-3</c:v>
                </c:pt>
                <c:pt idx="109">
                  <c:v>8.09866905E-3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E6E-4DE5-BE18-A588C0764FBE}"/>
            </c:ext>
          </c:extLst>
        </c:ser>
        <c:ser>
          <c:idx val="0"/>
          <c:order val="8"/>
          <c:tx>
            <c:strRef>
              <c:f>convert!$V$7</c:f>
              <c:strCache>
                <c:ptCount val="1"/>
                <c:pt idx="0">
                  <c:v>t_fe+2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convert!$V$8:$V$1003</c:f>
              <c:numCache>
                <c:formatCode>0.00E+00</c:formatCode>
                <c:ptCount val="996"/>
                <c:pt idx="0">
                  <c:v>1.0575746390000001E-2</c:v>
                </c:pt>
                <c:pt idx="1">
                  <c:v>1.0575746390000001E-2</c:v>
                </c:pt>
                <c:pt idx="2">
                  <c:v>1.0575746390000001E-2</c:v>
                </c:pt>
                <c:pt idx="3">
                  <c:v>1.0575746390000001E-2</c:v>
                </c:pt>
                <c:pt idx="4">
                  <c:v>1.0575746390000001E-2</c:v>
                </c:pt>
                <c:pt idx="5">
                  <c:v>1.0575746390000001E-2</c:v>
                </c:pt>
                <c:pt idx="6">
                  <c:v>1.0575746390000001E-2</c:v>
                </c:pt>
                <c:pt idx="7">
                  <c:v>1.057518792E-2</c:v>
                </c:pt>
                <c:pt idx="8">
                  <c:v>1.0574629449999999E-2</c:v>
                </c:pt>
                <c:pt idx="9">
                  <c:v>1.0572954040000001E-2</c:v>
                </c:pt>
                <c:pt idx="10">
                  <c:v>1.0570161690000001E-2</c:v>
                </c:pt>
                <c:pt idx="11">
                  <c:v>1.0564576990000001E-2</c:v>
                </c:pt>
                <c:pt idx="12">
                  <c:v>1.0558992290000001E-2</c:v>
                </c:pt>
                <c:pt idx="13">
                  <c:v>1.055173218E-2</c:v>
                </c:pt>
                <c:pt idx="14">
                  <c:v>1.0542796659999999E-2</c:v>
                </c:pt>
                <c:pt idx="15">
                  <c:v>1.0532744200000001E-2</c:v>
                </c:pt>
                <c:pt idx="16">
                  <c:v>1.0522133269999999E-2</c:v>
                </c:pt>
                <c:pt idx="17">
                  <c:v>1.050984693E-2</c:v>
                </c:pt>
                <c:pt idx="18">
                  <c:v>1.0497002120000001E-2</c:v>
                </c:pt>
                <c:pt idx="19">
                  <c:v>1.04824819E-2</c:v>
                </c:pt>
                <c:pt idx="20">
                  <c:v>1.046740321E-2</c:v>
                </c:pt>
                <c:pt idx="21">
                  <c:v>1.0450090640000001E-2</c:v>
                </c:pt>
                <c:pt idx="22">
                  <c:v>1.0432219599999999E-2</c:v>
                </c:pt>
                <c:pt idx="23">
                  <c:v>1.0412114680000001E-2</c:v>
                </c:pt>
                <c:pt idx="24">
                  <c:v>1.0390892819999999E-2</c:v>
                </c:pt>
                <c:pt idx="25">
                  <c:v>1.036743708E-2</c:v>
                </c:pt>
                <c:pt idx="26">
                  <c:v>1.034230593E-2</c:v>
                </c:pt>
                <c:pt idx="27">
                  <c:v>1.03149409E-2</c:v>
                </c:pt>
                <c:pt idx="28">
                  <c:v>1.0285900459999999E-2</c:v>
                </c:pt>
                <c:pt idx="29">
                  <c:v>1.0254626140000001E-2</c:v>
                </c:pt>
                <c:pt idx="30">
                  <c:v>1.022167641E-2</c:v>
                </c:pt>
                <c:pt idx="31">
                  <c:v>1.018593433E-2</c:v>
                </c:pt>
                <c:pt idx="32">
                  <c:v>1.014851684E-2</c:v>
                </c:pt>
                <c:pt idx="33">
                  <c:v>1.0108307E-2</c:v>
                </c:pt>
                <c:pt idx="34">
                  <c:v>1.006586328E-2</c:v>
                </c:pt>
                <c:pt idx="35">
                  <c:v>1.0020627210000001E-2</c:v>
                </c:pt>
                <c:pt idx="36">
                  <c:v>9.9737157300000007E-3</c:v>
                </c:pt>
                <c:pt idx="37">
                  <c:v>9.9240119000000016E-3</c:v>
                </c:pt>
                <c:pt idx="38">
                  <c:v>9.8715157200000014E-3</c:v>
                </c:pt>
                <c:pt idx="39">
                  <c:v>9.8173441300000008E-3</c:v>
                </c:pt>
                <c:pt idx="40">
                  <c:v>9.7603801900000009E-3</c:v>
                </c:pt>
                <c:pt idx="41">
                  <c:v>9.7006239000000001E-3</c:v>
                </c:pt>
                <c:pt idx="42">
                  <c:v>9.6386337300000003E-3</c:v>
                </c:pt>
                <c:pt idx="43">
                  <c:v>9.5744096799999998E-3</c:v>
                </c:pt>
                <c:pt idx="44">
                  <c:v>9.5079517500000002E-3</c:v>
                </c:pt>
                <c:pt idx="45">
                  <c:v>9.4392599399999999E-3</c:v>
                </c:pt>
                <c:pt idx="46">
                  <c:v>9.3683342500000006E-3</c:v>
                </c:pt>
                <c:pt idx="47">
                  <c:v>9.2951746800000005E-3</c:v>
                </c:pt>
                <c:pt idx="48">
                  <c:v>9.2203396999999999E-3</c:v>
                </c:pt>
                <c:pt idx="49">
                  <c:v>9.1432708400000003E-3</c:v>
                </c:pt>
                <c:pt idx="50">
                  <c:v>9.0639681E-3</c:v>
                </c:pt>
                <c:pt idx="51">
                  <c:v>8.983548420000001E-3</c:v>
                </c:pt>
                <c:pt idx="52">
                  <c:v>8.9008948600000012E-3</c:v>
                </c:pt>
                <c:pt idx="53">
                  <c:v>8.8165658900000009E-3</c:v>
                </c:pt>
                <c:pt idx="54">
                  <c:v>8.7311199800000003E-3</c:v>
                </c:pt>
                <c:pt idx="55">
                  <c:v>8.6434401900000006E-3</c:v>
                </c:pt>
                <c:pt idx="56">
                  <c:v>8.5546434600000006E-3</c:v>
                </c:pt>
                <c:pt idx="57">
                  <c:v>8.46417132E-3</c:v>
                </c:pt>
                <c:pt idx="58">
                  <c:v>8.3709068300000002E-3</c:v>
                </c:pt>
                <c:pt idx="59">
                  <c:v>8.2742915199999992E-3</c:v>
                </c:pt>
                <c:pt idx="60">
                  <c:v>8.1760008000000012E-3</c:v>
                </c:pt>
                <c:pt idx="61">
                  <c:v>8.0765931400000011E-3</c:v>
                </c:pt>
                <c:pt idx="62">
                  <c:v>7.9788608899999999E-3</c:v>
                </c:pt>
                <c:pt idx="63">
                  <c:v>7.8828040499999991E-3</c:v>
                </c:pt>
                <c:pt idx="64">
                  <c:v>7.7906565000000006E-3</c:v>
                </c:pt>
                <c:pt idx="65">
                  <c:v>7.7024182400000007E-3</c:v>
                </c:pt>
                <c:pt idx="66">
                  <c:v>7.6192062099999999E-3</c:v>
                </c:pt>
                <c:pt idx="67">
                  <c:v>7.5410204100000008E-3</c:v>
                </c:pt>
                <c:pt idx="68">
                  <c:v>7.4684193100000009E-3</c:v>
                </c:pt>
                <c:pt idx="69">
                  <c:v>7.400844440000001E-3</c:v>
                </c:pt>
                <c:pt idx="70">
                  <c:v>7.3382958000000002E-3</c:v>
                </c:pt>
                <c:pt idx="71">
                  <c:v>7.2813318600000003E-3</c:v>
                </c:pt>
                <c:pt idx="72">
                  <c:v>7.2282772100000009E-3</c:v>
                </c:pt>
                <c:pt idx="73">
                  <c:v>7.1796903200000003E-3</c:v>
                </c:pt>
                <c:pt idx="74">
                  <c:v>7.1350127200000011E-3</c:v>
                </c:pt>
                <c:pt idx="75">
                  <c:v>7.0942444100000005E-3</c:v>
                </c:pt>
                <c:pt idx="76">
                  <c:v>7.0562684500000009E-3</c:v>
                </c:pt>
                <c:pt idx="77">
                  <c:v>7.0210848400000005E-3</c:v>
                </c:pt>
                <c:pt idx="78">
                  <c:v>6.9881351099999999E-3</c:v>
                </c:pt>
                <c:pt idx="79">
                  <c:v>6.9574192600000001E-3</c:v>
                </c:pt>
                <c:pt idx="80">
                  <c:v>6.9289372900000002E-3</c:v>
                </c:pt>
                <c:pt idx="81">
                  <c:v>6.9015722600000006E-3</c:v>
                </c:pt>
                <c:pt idx="82">
                  <c:v>6.8753241700000006E-3</c:v>
                </c:pt>
                <c:pt idx="83">
                  <c:v>6.8507514899999993E-3</c:v>
                </c:pt>
                <c:pt idx="84">
                  <c:v>6.8261788099999998E-3</c:v>
                </c:pt>
                <c:pt idx="85">
                  <c:v>6.8027230699999998E-3</c:v>
                </c:pt>
                <c:pt idx="86">
                  <c:v>6.7798258E-3</c:v>
                </c:pt>
                <c:pt idx="87">
                  <c:v>6.7574870000000004E-3</c:v>
                </c:pt>
                <c:pt idx="88">
                  <c:v>6.7351482000000008E-3</c:v>
                </c:pt>
                <c:pt idx="89">
                  <c:v>6.7128094000000003E-3</c:v>
                </c:pt>
                <c:pt idx="90">
                  <c:v>6.6910290700000008E-3</c:v>
                </c:pt>
                <c:pt idx="91">
                  <c:v>6.6686902700000003E-3</c:v>
                </c:pt>
                <c:pt idx="92">
                  <c:v>6.6463514699999999E-3</c:v>
                </c:pt>
                <c:pt idx="93">
                  <c:v>6.6234542E-3</c:v>
                </c:pt>
                <c:pt idx="94">
                  <c:v>6.6005569300000002E-3</c:v>
                </c:pt>
                <c:pt idx="95">
                  <c:v>6.5776596600000004E-3</c:v>
                </c:pt>
                <c:pt idx="96">
                  <c:v>6.5542039200000004E-3</c:v>
                </c:pt>
                <c:pt idx="97">
                  <c:v>6.5301897099999994E-3</c:v>
                </c:pt>
                <c:pt idx="98">
                  <c:v>6.5056170300000007E-3</c:v>
                </c:pt>
                <c:pt idx="99">
                  <c:v>6.4804858800000002E-3</c:v>
                </c:pt>
                <c:pt idx="100">
                  <c:v>6.4553547299999996E-3</c:v>
                </c:pt>
                <c:pt idx="101">
                  <c:v>6.4296651100000006E-3</c:v>
                </c:pt>
                <c:pt idx="102">
                  <c:v>6.4028585499999995E-3</c:v>
                </c:pt>
                <c:pt idx="103">
                  <c:v>6.3760519900000001E-3</c:v>
                </c:pt>
                <c:pt idx="104">
                  <c:v>6.3486869599999997E-3</c:v>
                </c:pt>
                <c:pt idx="105">
                  <c:v>6.2219142700000001E-3</c:v>
                </c:pt>
                <c:pt idx="106">
                  <c:v>6.0577240900000001E-3</c:v>
                </c:pt>
                <c:pt idx="107">
                  <c:v>5.89576779E-3</c:v>
                </c:pt>
                <c:pt idx="108">
                  <c:v>5.73939619E-3</c:v>
                </c:pt>
                <c:pt idx="109">
                  <c:v>5.5914016400000002E-3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E6E-4DE5-BE18-A588C0764FBE}"/>
            </c:ext>
          </c:extLst>
        </c:ser>
        <c:ser>
          <c:idx val="2"/>
          <c:order val="9"/>
          <c:tx>
            <c:strRef>
              <c:f>convert!$W$7</c:f>
              <c:strCache>
                <c:ptCount val="1"/>
                <c:pt idx="0">
                  <c:v>t_k+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convert!$W$8:$W$1003</c:f>
              <c:numCache>
                <c:formatCode>0.00E+00</c:formatCode>
                <c:ptCount val="996"/>
                <c:pt idx="0">
                  <c:v>0.8297768539999999</c:v>
                </c:pt>
                <c:pt idx="1">
                  <c:v>0.8297768539999999</c:v>
                </c:pt>
                <c:pt idx="2">
                  <c:v>0.8297768539999999</c:v>
                </c:pt>
                <c:pt idx="3">
                  <c:v>0.8297768539999999</c:v>
                </c:pt>
                <c:pt idx="4">
                  <c:v>0.82973775599999999</c:v>
                </c:pt>
                <c:pt idx="5">
                  <c:v>0.82973775599999999</c:v>
                </c:pt>
                <c:pt idx="6">
                  <c:v>0.82973775599999999</c:v>
                </c:pt>
                <c:pt idx="7">
                  <c:v>0.82969865799999998</c:v>
                </c:pt>
                <c:pt idx="8">
                  <c:v>0.82965955999999996</c:v>
                </c:pt>
                <c:pt idx="9">
                  <c:v>0.82954226599999992</c:v>
                </c:pt>
                <c:pt idx="10">
                  <c:v>0.82930767800000005</c:v>
                </c:pt>
                <c:pt idx="11">
                  <c:v>0.82887759999999999</c:v>
                </c:pt>
                <c:pt idx="12">
                  <c:v>0.82844752199999994</c:v>
                </c:pt>
                <c:pt idx="13">
                  <c:v>0.82801744399999988</c:v>
                </c:pt>
                <c:pt idx="14">
                  <c:v>0.82758736599999994</c:v>
                </c:pt>
                <c:pt idx="15">
                  <c:v>0.82715728799999999</c:v>
                </c:pt>
                <c:pt idx="16">
                  <c:v>0.82668811199999992</c:v>
                </c:pt>
                <c:pt idx="17">
                  <c:v>0.82625803399999997</c:v>
                </c:pt>
                <c:pt idx="18">
                  <c:v>0.82582795599999992</c:v>
                </c:pt>
                <c:pt idx="19">
                  <c:v>0.82535877999999996</c:v>
                </c:pt>
                <c:pt idx="20">
                  <c:v>0.82492870200000001</c:v>
                </c:pt>
                <c:pt idx="21">
                  <c:v>0.82445952600000005</c:v>
                </c:pt>
                <c:pt idx="22">
                  <c:v>0.82399034999999998</c:v>
                </c:pt>
                <c:pt idx="23">
                  <c:v>0.82356027199999993</c:v>
                </c:pt>
                <c:pt idx="24">
                  <c:v>0.82309109600000008</c:v>
                </c:pt>
                <c:pt idx="25">
                  <c:v>0.82262192000000001</c:v>
                </c:pt>
                <c:pt idx="26">
                  <c:v>0.82215274400000005</c:v>
                </c:pt>
                <c:pt idx="27">
                  <c:v>0.82168356799999998</c:v>
                </c:pt>
                <c:pt idx="28">
                  <c:v>0.8212143919999999</c:v>
                </c:pt>
                <c:pt idx="29">
                  <c:v>0.82074521599999994</c:v>
                </c:pt>
                <c:pt idx="30">
                  <c:v>0.82027603999999987</c:v>
                </c:pt>
                <c:pt idx="31">
                  <c:v>0.81980686400000002</c:v>
                </c:pt>
                <c:pt idx="32">
                  <c:v>0.81933768799999995</c:v>
                </c:pt>
                <c:pt idx="33">
                  <c:v>0.81886851199999999</c:v>
                </c:pt>
                <c:pt idx="34">
                  <c:v>0.81839933599999992</c:v>
                </c:pt>
                <c:pt idx="35">
                  <c:v>0.81789106199999995</c:v>
                </c:pt>
                <c:pt idx="36">
                  <c:v>0.81742188599999988</c:v>
                </c:pt>
                <c:pt idx="37">
                  <c:v>0.81695271000000003</c:v>
                </c:pt>
                <c:pt idx="38">
                  <c:v>0.81644443600000005</c:v>
                </c:pt>
                <c:pt idx="39">
                  <c:v>0.81597525999999998</c:v>
                </c:pt>
                <c:pt idx="40">
                  <c:v>0.815466986</c:v>
                </c:pt>
                <c:pt idx="41">
                  <c:v>0.81499780999999993</c:v>
                </c:pt>
                <c:pt idx="42">
                  <c:v>0.81448953599999996</c:v>
                </c:pt>
                <c:pt idx="43">
                  <c:v>0.81398126199999998</c:v>
                </c:pt>
                <c:pt idx="44">
                  <c:v>0.81351208599999991</c:v>
                </c:pt>
                <c:pt idx="45">
                  <c:v>0.81300381199999994</c:v>
                </c:pt>
                <c:pt idx="46">
                  <c:v>0.81249553799999996</c:v>
                </c:pt>
                <c:pt idx="47">
                  <c:v>0.81198726399999988</c:v>
                </c:pt>
                <c:pt idx="48">
                  <c:v>0.8114789899999999</c:v>
                </c:pt>
                <c:pt idx="49">
                  <c:v>0.81097071599999992</c:v>
                </c:pt>
                <c:pt idx="50">
                  <c:v>0.81046244200000006</c:v>
                </c:pt>
                <c:pt idx="51">
                  <c:v>0.80995416799999986</c:v>
                </c:pt>
                <c:pt idx="52">
                  <c:v>0.809445894</c:v>
                </c:pt>
                <c:pt idx="53">
                  <c:v>0.80893762000000002</c:v>
                </c:pt>
                <c:pt idx="54">
                  <c:v>0.80839024799999992</c:v>
                </c:pt>
                <c:pt idx="55">
                  <c:v>0.80788197400000006</c:v>
                </c:pt>
                <c:pt idx="56">
                  <c:v>0.80737370000000008</c:v>
                </c:pt>
                <c:pt idx="57">
                  <c:v>0.80682632800000009</c:v>
                </c:pt>
                <c:pt idx="58">
                  <c:v>0.8063180539999999</c:v>
                </c:pt>
                <c:pt idx="59">
                  <c:v>0.8057706819999999</c:v>
                </c:pt>
                <c:pt idx="60">
                  <c:v>0.80526240799999993</c:v>
                </c:pt>
                <c:pt idx="61">
                  <c:v>0.80471503599999994</c:v>
                </c:pt>
                <c:pt idx="62">
                  <c:v>0.80420676199999996</c:v>
                </c:pt>
                <c:pt idx="63">
                  <c:v>0.80365938999999997</c:v>
                </c:pt>
                <c:pt idx="64">
                  <c:v>0.80311201799999998</c:v>
                </c:pt>
                <c:pt idx="65">
                  <c:v>0.80256464599999999</c:v>
                </c:pt>
                <c:pt idx="66">
                  <c:v>0.80205637200000002</c:v>
                </c:pt>
                <c:pt idx="67">
                  <c:v>0.80150900000000003</c:v>
                </c:pt>
                <c:pt idx="68">
                  <c:v>0.80096162800000004</c:v>
                </c:pt>
                <c:pt idx="69">
                  <c:v>0.80041425600000005</c:v>
                </c:pt>
                <c:pt idx="70">
                  <c:v>0.79986688399999994</c:v>
                </c:pt>
                <c:pt idx="71">
                  <c:v>0.79931951199999995</c:v>
                </c:pt>
                <c:pt idx="72">
                  <c:v>0.79877213999999996</c:v>
                </c:pt>
                <c:pt idx="73">
                  <c:v>0.79818566999999996</c:v>
                </c:pt>
                <c:pt idx="74">
                  <c:v>0.79763829799999997</c:v>
                </c:pt>
                <c:pt idx="75">
                  <c:v>0.79709092599999998</c:v>
                </c:pt>
                <c:pt idx="76">
                  <c:v>0.79654355399999988</c:v>
                </c:pt>
                <c:pt idx="77">
                  <c:v>0.79595708399999998</c:v>
                </c:pt>
                <c:pt idx="78">
                  <c:v>0.79540971199999999</c:v>
                </c:pt>
                <c:pt idx="79">
                  <c:v>0.79482324199999999</c:v>
                </c:pt>
                <c:pt idx="80">
                  <c:v>0.79427586999999999</c:v>
                </c:pt>
                <c:pt idx="81">
                  <c:v>0.79368939999999988</c:v>
                </c:pt>
                <c:pt idx="82">
                  <c:v>0.79314202799999989</c:v>
                </c:pt>
                <c:pt idx="83">
                  <c:v>0.79255555799999999</c:v>
                </c:pt>
                <c:pt idx="84">
                  <c:v>0.79196908799999999</c:v>
                </c:pt>
                <c:pt idx="85">
                  <c:v>0.79138261799999987</c:v>
                </c:pt>
                <c:pt idx="86">
                  <c:v>0.79083524599999988</c:v>
                </c:pt>
                <c:pt idx="87">
                  <c:v>0.79024877599999999</c:v>
                </c:pt>
                <c:pt idx="88">
                  <c:v>0.78966230599999998</c:v>
                </c:pt>
                <c:pt idx="89">
                  <c:v>0.78907583599999997</c:v>
                </c:pt>
                <c:pt idx="90">
                  <c:v>0.78848936599999997</c:v>
                </c:pt>
                <c:pt idx="91">
                  <c:v>0.78790289599999996</c:v>
                </c:pt>
                <c:pt idx="92">
                  <c:v>0.78731642599999996</c:v>
                </c:pt>
                <c:pt idx="93">
                  <c:v>0.78672995600000006</c:v>
                </c:pt>
                <c:pt idx="94">
                  <c:v>0.78610438799999993</c:v>
                </c:pt>
                <c:pt idx="95">
                  <c:v>0.78551791800000004</c:v>
                </c:pt>
                <c:pt idx="96">
                  <c:v>0.78493144800000003</c:v>
                </c:pt>
                <c:pt idx="97">
                  <c:v>0.78430588000000001</c:v>
                </c:pt>
                <c:pt idx="98">
                  <c:v>0.78371941000000001</c:v>
                </c:pt>
                <c:pt idx="99">
                  <c:v>0.7830938420000001</c:v>
                </c:pt>
                <c:pt idx="100">
                  <c:v>0.78250737199999998</c:v>
                </c:pt>
                <c:pt idx="101">
                  <c:v>0.78188180399999996</c:v>
                </c:pt>
                <c:pt idx="102">
                  <c:v>0.78129533400000006</c:v>
                </c:pt>
                <c:pt idx="103">
                  <c:v>0.78066976599999993</c:v>
                </c:pt>
                <c:pt idx="104">
                  <c:v>0.78004419800000002</c:v>
                </c:pt>
                <c:pt idx="105">
                  <c:v>0.77945772799999991</c:v>
                </c:pt>
                <c:pt idx="106">
                  <c:v>0.77883216</c:v>
                </c:pt>
                <c:pt idx="107">
                  <c:v>0.77820659200000009</c:v>
                </c:pt>
                <c:pt idx="108">
                  <c:v>0.77758102399999995</c:v>
                </c:pt>
                <c:pt idx="109">
                  <c:v>0.77695545600000004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E6E-4DE5-BE18-A588C0764FBE}"/>
            </c:ext>
          </c:extLst>
        </c:ser>
        <c:ser>
          <c:idx val="3"/>
          <c:order val="10"/>
          <c:tx>
            <c:strRef>
              <c:f>convert!$X$7</c:f>
              <c:strCache>
                <c:ptCount val="1"/>
                <c:pt idx="0">
                  <c:v>t_na+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convert!$X$8:$X$1003</c:f>
              <c:numCache>
                <c:formatCode>0.00E+00</c:formatCode>
                <c:ptCount val="996"/>
                <c:pt idx="0">
                  <c:v>36.319601999999996</c:v>
                </c:pt>
                <c:pt idx="1">
                  <c:v>36.319601999999996</c:v>
                </c:pt>
                <c:pt idx="2">
                  <c:v>36.319601999999996</c:v>
                </c:pt>
                <c:pt idx="3">
                  <c:v>36.319601999999996</c:v>
                </c:pt>
                <c:pt idx="4">
                  <c:v>36.319601999999996</c:v>
                </c:pt>
                <c:pt idx="5">
                  <c:v>36.319601999999996</c:v>
                </c:pt>
                <c:pt idx="6">
                  <c:v>36.317303000000003</c:v>
                </c:pt>
                <c:pt idx="7">
                  <c:v>36.317303000000003</c:v>
                </c:pt>
                <c:pt idx="8">
                  <c:v>36.315003999999995</c:v>
                </c:pt>
                <c:pt idx="9">
                  <c:v>36.310405999999993</c:v>
                </c:pt>
                <c:pt idx="10">
                  <c:v>36.298910999999997</c:v>
                </c:pt>
                <c:pt idx="11">
                  <c:v>36.280518999999998</c:v>
                </c:pt>
                <c:pt idx="12">
                  <c:v>36.262126999999992</c:v>
                </c:pt>
                <c:pt idx="13">
                  <c:v>36.243735000000001</c:v>
                </c:pt>
                <c:pt idx="14">
                  <c:v>36.223043999999994</c:v>
                </c:pt>
                <c:pt idx="15">
                  <c:v>36.204651999999996</c:v>
                </c:pt>
                <c:pt idx="16">
                  <c:v>36.186259999999997</c:v>
                </c:pt>
                <c:pt idx="17">
                  <c:v>36.165568999999998</c:v>
                </c:pt>
                <c:pt idx="18">
                  <c:v>36.147176999999999</c:v>
                </c:pt>
                <c:pt idx="19">
                  <c:v>36.126485999999993</c:v>
                </c:pt>
                <c:pt idx="20">
                  <c:v>36.105795000000001</c:v>
                </c:pt>
                <c:pt idx="21">
                  <c:v>36.087403000000002</c:v>
                </c:pt>
                <c:pt idx="22">
                  <c:v>36.066711999999995</c:v>
                </c:pt>
                <c:pt idx="23">
                  <c:v>36.048319999999997</c:v>
                </c:pt>
                <c:pt idx="24">
                  <c:v>36.027628999999997</c:v>
                </c:pt>
                <c:pt idx="25">
                  <c:v>36.006937999999998</c:v>
                </c:pt>
                <c:pt idx="26">
                  <c:v>35.986246999999999</c:v>
                </c:pt>
                <c:pt idx="27">
                  <c:v>35.965555999999999</c:v>
                </c:pt>
                <c:pt idx="28">
                  <c:v>35.944864999999993</c:v>
                </c:pt>
                <c:pt idx="29">
                  <c:v>35.926472999999994</c:v>
                </c:pt>
                <c:pt idx="30">
                  <c:v>35.905782000000002</c:v>
                </c:pt>
                <c:pt idx="31">
                  <c:v>35.885090999999996</c:v>
                </c:pt>
                <c:pt idx="32">
                  <c:v>35.864399999999996</c:v>
                </c:pt>
                <c:pt idx="33">
                  <c:v>35.841409999999996</c:v>
                </c:pt>
                <c:pt idx="34">
                  <c:v>35.820718999999997</c:v>
                </c:pt>
                <c:pt idx="35">
                  <c:v>35.800027999999998</c:v>
                </c:pt>
                <c:pt idx="36">
                  <c:v>35.779336999999998</c:v>
                </c:pt>
                <c:pt idx="37">
                  <c:v>35.758645999999992</c:v>
                </c:pt>
                <c:pt idx="38">
                  <c:v>35.737954999999999</c:v>
                </c:pt>
                <c:pt idx="39">
                  <c:v>35.714964999999999</c:v>
                </c:pt>
                <c:pt idx="40">
                  <c:v>35.694274</c:v>
                </c:pt>
                <c:pt idx="41">
                  <c:v>35.673583000000001</c:v>
                </c:pt>
                <c:pt idx="42">
                  <c:v>35.650592999999994</c:v>
                </c:pt>
                <c:pt idx="43">
                  <c:v>35.629902000000001</c:v>
                </c:pt>
                <c:pt idx="44">
                  <c:v>35.606911999999994</c:v>
                </c:pt>
                <c:pt idx="45">
                  <c:v>35.586221000000002</c:v>
                </c:pt>
                <c:pt idx="46">
                  <c:v>35.563230999999995</c:v>
                </c:pt>
                <c:pt idx="47">
                  <c:v>35.540241000000002</c:v>
                </c:pt>
                <c:pt idx="48">
                  <c:v>35.519549999999995</c:v>
                </c:pt>
                <c:pt idx="49">
                  <c:v>35.496559999999995</c:v>
                </c:pt>
                <c:pt idx="50">
                  <c:v>35.473569999999995</c:v>
                </c:pt>
                <c:pt idx="51">
                  <c:v>35.452878999999996</c:v>
                </c:pt>
                <c:pt idx="52">
                  <c:v>35.429888999999996</c:v>
                </c:pt>
                <c:pt idx="53">
                  <c:v>35.406898999999996</c:v>
                </c:pt>
                <c:pt idx="54">
                  <c:v>35.383908999999996</c:v>
                </c:pt>
                <c:pt idx="55">
                  <c:v>35.360918999999996</c:v>
                </c:pt>
                <c:pt idx="56">
                  <c:v>35.337928999999995</c:v>
                </c:pt>
                <c:pt idx="57">
                  <c:v>35.314938999999995</c:v>
                </c:pt>
                <c:pt idx="58">
                  <c:v>35.291948999999995</c:v>
                </c:pt>
                <c:pt idx="59">
                  <c:v>35.268958999999995</c:v>
                </c:pt>
                <c:pt idx="60">
                  <c:v>35.245968999999995</c:v>
                </c:pt>
                <c:pt idx="61">
                  <c:v>35.222978999999995</c:v>
                </c:pt>
                <c:pt idx="62">
                  <c:v>35.199988999999995</c:v>
                </c:pt>
                <c:pt idx="63">
                  <c:v>35.176998999999995</c:v>
                </c:pt>
                <c:pt idx="64">
                  <c:v>35.154008999999995</c:v>
                </c:pt>
                <c:pt idx="65">
                  <c:v>35.128720000000001</c:v>
                </c:pt>
                <c:pt idx="66">
                  <c:v>35.105729999999994</c:v>
                </c:pt>
                <c:pt idx="67">
                  <c:v>35.082740000000001</c:v>
                </c:pt>
                <c:pt idx="68">
                  <c:v>35.057450999999993</c:v>
                </c:pt>
                <c:pt idx="69">
                  <c:v>35.034461</c:v>
                </c:pt>
                <c:pt idx="70">
                  <c:v>35.011470999999993</c:v>
                </c:pt>
                <c:pt idx="71">
                  <c:v>34.986181999999999</c:v>
                </c:pt>
                <c:pt idx="72">
                  <c:v>34.963191999999999</c:v>
                </c:pt>
                <c:pt idx="73">
                  <c:v>34.937902999999999</c:v>
                </c:pt>
                <c:pt idx="74">
                  <c:v>34.912613999999998</c:v>
                </c:pt>
                <c:pt idx="75">
                  <c:v>34.889623999999998</c:v>
                </c:pt>
                <c:pt idx="76">
                  <c:v>34.864334999999997</c:v>
                </c:pt>
                <c:pt idx="77">
                  <c:v>34.839045999999996</c:v>
                </c:pt>
                <c:pt idx="78">
                  <c:v>34.816055999999996</c:v>
                </c:pt>
                <c:pt idx="79">
                  <c:v>34.790767000000002</c:v>
                </c:pt>
                <c:pt idx="80">
                  <c:v>34.765477999999995</c:v>
                </c:pt>
                <c:pt idx="81">
                  <c:v>34.740189000000001</c:v>
                </c:pt>
                <c:pt idx="82">
                  <c:v>34.7149</c:v>
                </c:pt>
                <c:pt idx="83">
                  <c:v>34.689610999999992</c:v>
                </c:pt>
                <c:pt idx="84">
                  <c:v>34.664321999999999</c:v>
                </c:pt>
                <c:pt idx="85">
                  <c:v>34.639032999999998</c:v>
                </c:pt>
                <c:pt idx="86">
                  <c:v>34.613743999999997</c:v>
                </c:pt>
                <c:pt idx="87">
                  <c:v>34.588454999999996</c:v>
                </c:pt>
                <c:pt idx="88">
                  <c:v>34.563166000000002</c:v>
                </c:pt>
                <c:pt idx="89">
                  <c:v>34.537876999999995</c:v>
                </c:pt>
                <c:pt idx="90">
                  <c:v>34.512588000000001</c:v>
                </c:pt>
                <c:pt idx="91">
                  <c:v>34.487299</c:v>
                </c:pt>
                <c:pt idx="92">
                  <c:v>34.459710999999999</c:v>
                </c:pt>
                <c:pt idx="93">
                  <c:v>34.434421999999998</c:v>
                </c:pt>
                <c:pt idx="94">
                  <c:v>34.409132999999997</c:v>
                </c:pt>
                <c:pt idx="95">
                  <c:v>34.383843999999996</c:v>
                </c:pt>
                <c:pt idx="96">
                  <c:v>34.356255999999995</c:v>
                </c:pt>
                <c:pt idx="97">
                  <c:v>34.330967000000001</c:v>
                </c:pt>
                <c:pt idx="98">
                  <c:v>34.303379</c:v>
                </c:pt>
                <c:pt idx="99">
                  <c:v>34.278089999999999</c:v>
                </c:pt>
                <c:pt idx="100">
                  <c:v>34.250501999999997</c:v>
                </c:pt>
                <c:pt idx="101">
                  <c:v>34.225212999999997</c:v>
                </c:pt>
                <c:pt idx="102">
                  <c:v>34.197625000000002</c:v>
                </c:pt>
                <c:pt idx="103">
                  <c:v>34.170036999999994</c:v>
                </c:pt>
                <c:pt idx="104">
                  <c:v>34.144748</c:v>
                </c:pt>
                <c:pt idx="105">
                  <c:v>34.117159999999998</c:v>
                </c:pt>
                <c:pt idx="106">
                  <c:v>34.089571999999997</c:v>
                </c:pt>
                <c:pt idx="107">
                  <c:v>34.061983999999995</c:v>
                </c:pt>
                <c:pt idx="108">
                  <c:v>34.034395999999994</c:v>
                </c:pt>
                <c:pt idx="109">
                  <c:v>34.009107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E6E-4DE5-BE18-A588C0764FBE}"/>
            </c:ext>
          </c:extLst>
        </c:ser>
        <c:ser>
          <c:idx val="4"/>
          <c:order val="11"/>
          <c:tx>
            <c:strRef>
              <c:f>convert!$Y$7</c:f>
              <c:strCache>
                <c:ptCount val="1"/>
                <c:pt idx="0">
                  <c:v>t_sr+2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convert!$Y$8:$Y$1003</c:f>
              <c:numCache>
                <c:formatCode>0.00E+00</c:formatCode>
                <c:ptCount val="996"/>
                <c:pt idx="0">
                  <c:v>1.3930703799999999E-2</c:v>
                </c:pt>
                <c:pt idx="1">
                  <c:v>1.3930703799999999E-2</c:v>
                </c:pt>
                <c:pt idx="2">
                  <c:v>1.3930703799999999E-2</c:v>
                </c:pt>
                <c:pt idx="3">
                  <c:v>1.39298276E-2</c:v>
                </c:pt>
                <c:pt idx="4">
                  <c:v>1.39298276E-2</c:v>
                </c:pt>
                <c:pt idx="5">
                  <c:v>1.39298276E-2</c:v>
                </c:pt>
                <c:pt idx="6">
                  <c:v>1.39298276E-2</c:v>
                </c:pt>
                <c:pt idx="7">
                  <c:v>1.39298276E-2</c:v>
                </c:pt>
                <c:pt idx="8">
                  <c:v>1.3928075200000001E-2</c:v>
                </c:pt>
                <c:pt idx="9">
                  <c:v>1.39263228E-2</c:v>
                </c:pt>
                <c:pt idx="10">
                  <c:v>1.3922818000000002E-2</c:v>
                </c:pt>
                <c:pt idx="11">
                  <c:v>1.39158084E-2</c:v>
                </c:pt>
                <c:pt idx="12">
                  <c:v>1.39087988E-2</c:v>
                </c:pt>
                <c:pt idx="13">
                  <c:v>1.3900913000000001E-2</c:v>
                </c:pt>
                <c:pt idx="14">
                  <c:v>1.3893903400000001E-2</c:v>
                </c:pt>
                <c:pt idx="15">
                  <c:v>1.38860176E-2</c:v>
                </c:pt>
                <c:pt idx="16">
                  <c:v>1.3879008E-2</c:v>
                </c:pt>
                <c:pt idx="17">
                  <c:v>1.3871122200000001E-2</c:v>
                </c:pt>
                <c:pt idx="18">
                  <c:v>1.3864112600000001E-2</c:v>
                </c:pt>
                <c:pt idx="19">
                  <c:v>1.3856226800000001E-2</c:v>
                </c:pt>
                <c:pt idx="20">
                  <c:v>1.38492172E-2</c:v>
                </c:pt>
                <c:pt idx="21">
                  <c:v>1.3841331400000002E-2</c:v>
                </c:pt>
                <c:pt idx="22">
                  <c:v>1.3833445600000001E-2</c:v>
                </c:pt>
                <c:pt idx="23">
                  <c:v>1.38255598E-2</c:v>
                </c:pt>
                <c:pt idx="24">
                  <c:v>1.3818550200000002E-2</c:v>
                </c:pt>
                <c:pt idx="25">
                  <c:v>1.38106644E-2</c:v>
                </c:pt>
                <c:pt idx="26">
                  <c:v>1.3802778599999999E-2</c:v>
                </c:pt>
                <c:pt idx="27">
                  <c:v>1.3794892800000002E-2</c:v>
                </c:pt>
                <c:pt idx="28">
                  <c:v>1.3787007E-2</c:v>
                </c:pt>
                <c:pt idx="29">
                  <c:v>1.3779121200000001E-2</c:v>
                </c:pt>
                <c:pt idx="30">
                  <c:v>1.37712354E-2</c:v>
                </c:pt>
                <c:pt idx="31">
                  <c:v>1.3763349600000002E-2</c:v>
                </c:pt>
                <c:pt idx="32">
                  <c:v>1.3755463800000001E-2</c:v>
                </c:pt>
                <c:pt idx="33">
                  <c:v>1.3747578E-2</c:v>
                </c:pt>
                <c:pt idx="34">
                  <c:v>1.3739692200000002E-2</c:v>
                </c:pt>
                <c:pt idx="35">
                  <c:v>1.3730930200000002E-2</c:v>
                </c:pt>
                <c:pt idx="36">
                  <c:v>1.37230444E-2</c:v>
                </c:pt>
                <c:pt idx="37">
                  <c:v>1.3715158600000001E-2</c:v>
                </c:pt>
                <c:pt idx="38">
                  <c:v>1.3707272800000002E-2</c:v>
                </c:pt>
                <c:pt idx="39">
                  <c:v>1.3698510800000001E-2</c:v>
                </c:pt>
                <c:pt idx="40">
                  <c:v>1.3690625000000001E-2</c:v>
                </c:pt>
                <c:pt idx="41">
                  <c:v>1.3681863000000001E-2</c:v>
                </c:pt>
                <c:pt idx="42">
                  <c:v>1.36739772E-2</c:v>
                </c:pt>
                <c:pt idx="43">
                  <c:v>1.3665215200000001E-2</c:v>
                </c:pt>
                <c:pt idx="44">
                  <c:v>1.3657329400000001E-2</c:v>
                </c:pt>
                <c:pt idx="45">
                  <c:v>1.3648567400000002E-2</c:v>
                </c:pt>
                <c:pt idx="46">
                  <c:v>1.3640681600000001E-2</c:v>
                </c:pt>
                <c:pt idx="47">
                  <c:v>1.36319196E-2</c:v>
                </c:pt>
                <c:pt idx="48">
                  <c:v>1.36231576E-2</c:v>
                </c:pt>
                <c:pt idx="49">
                  <c:v>1.36152718E-2</c:v>
                </c:pt>
                <c:pt idx="50">
                  <c:v>1.3606509800000001E-2</c:v>
                </c:pt>
                <c:pt idx="51">
                  <c:v>1.3597747800000002E-2</c:v>
                </c:pt>
                <c:pt idx="52">
                  <c:v>1.3588985800000002E-2</c:v>
                </c:pt>
                <c:pt idx="53">
                  <c:v>1.3580223800000001E-2</c:v>
                </c:pt>
                <c:pt idx="54">
                  <c:v>1.35714618E-2</c:v>
                </c:pt>
                <c:pt idx="55">
                  <c:v>1.3562699800000001E-2</c:v>
                </c:pt>
                <c:pt idx="56">
                  <c:v>1.3553937800000001E-2</c:v>
                </c:pt>
                <c:pt idx="57">
                  <c:v>1.35451758E-2</c:v>
                </c:pt>
                <c:pt idx="58">
                  <c:v>1.3536413800000001E-2</c:v>
                </c:pt>
                <c:pt idx="59">
                  <c:v>1.35276518E-2</c:v>
                </c:pt>
                <c:pt idx="60">
                  <c:v>1.3518889799999999E-2</c:v>
                </c:pt>
                <c:pt idx="61">
                  <c:v>1.3510127800000002E-2</c:v>
                </c:pt>
                <c:pt idx="62">
                  <c:v>1.3501365800000002E-2</c:v>
                </c:pt>
                <c:pt idx="63">
                  <c:v>1.3491727600000001E-2</c:v>
                </c:pt>
                <c:pt idx="64">
                  <c:v>1.3482965600000002E-2</c:v>
                </c:pt>
                <c:pt idx="65">
                  <c:v>1.3474203600000002E-2</c:v>
                </c:pt>
                <c:pt idx="66">
                  <c:v>1.3464565400000001E-2</c:v>
                </c:pt>
                <c:pt idx="67">
                  <c:v>1.3455803400000001E-2</c:v>
                </c:pt>
                <c:pt idx="68">
                  <c:v>1.3447041400000002E-2</c:v>
                </c:pt>
                <c:pt idx="69">
                  <c:v>1.3437403200000001E-2</c:v>
                </c:pt>
                <c:pt idx="70">
                  <c:v>1.3428641200000001E-2</c:v>
                </c:pt>
                <c:pt idx="71">
                  <c:v>1.3419003000000002E-2</c:v>
                </c:pt>
                <c:pt idx="72">
                  <c:v>1.3409364800000002E-2</c:v>
                </c:pt>
                <c:pt idx="73">
                  <c:v>1.3400602800000001E-2</c:v>
                </c:pt>
                <c:pt idx="74">
                  <c:v>1.3390964600000001E-2</c:v>
                </c:pt>
                <c:pt idx="75">
                  <c:v>1.3382202600000002E-2</c:v>
                </c:pt>
                <c:pt idx="76">
                  <c:v>1.3372564400000002E-2</c:v>
                </c:pt>
                <c:pt idx="77">
                  <c:v>1.33629262E-2</c:v>
                </c:pt>
                <c:pt idx="78">
                  <c:v>1.3353288E-2</c:v>
                </c:pt>
                <c:pt idx="79">
                  <c:v>1.3343649799999999E-2</c:v>
                </c:pt>
                <c:pt idx="80">
                  <c:v>1.3334011600000001E-2</c:v>
                </c:pt>
                <c:pt idx="81">
                  <c:v>1.33252496E-2</c:v>
                </c:pt>
                <c:pt idx="82">
                  <c:v>1.33156114E-2</c:v>
                </c:pt>
                <c:pt idx="83">
                  <c:v>1.3305973200000001E-2</c:v>
                </c:pt>
                <c:pt idx="84">
                  <c:v>1.3296335000000001E-2</c:v>
                </c:pt>
                <c:pt idx="85">
                  <c:v>1.3286696800000001E-2</c:v>
                </c:pt>
                <c:pt idx="86">
                  <c:v>1.3276182400000001E-2</c:v>
                </c:pt>
                <c:pt idx="87">
                  <c:v>1.3266544199999999E-2</c:v>
                </c:pt>
                <c:pt idx="88">
                  <c:v>1.3256906000000001E-2</c:v>
                </c:pt>
                <c:pt idx="89">
                  <c:v>1.32472678E-2</c:v>
                </c:pt>
                <c:pt idx="90">
                  <c:v>1.32376296E-2</c:v>
                </c:pt>
                <c:pt idx="91">
                  <c:v>1.32271152E-2</c:v>
                </c:pt>
                <c:pt idx="92">
                  <c:v>1.3217477000000002E-2</c:v>
                </c:pt>
                <c:pt idx="93">
                  <c:v>1.3207838800000002E-2</c:v>
                </c:pt>
                <c:pt idx="94">
                  <c:v>1.31973244E-2</c:v>
                </c:pt>
                <c:pt idx="95">
                  <c:v>1.31876862E-2</c:v>
                </c:pt>
                <c:pt idx="96">
                  <c:v>1.3177171800000002E-2</c:v>
                </c:pt>
                <c:pt idx="97">
                  <c:v>1.3167533600000001E-2</c:v>
                </c:pt>
                <c:pt idx="98">
                  <c:v>1.3157019200000002E-2</c:v>
                </c:pt>
                <c:pt idx="99">
                  <c:v>1.3147381E-2</c:v>
                </c:pt>
                <c:pt idx="100">
                  <c:v>1.31368666E-2</c:v>
                </c:pt>
                <c:pt idx="101">
                  <c:v>1.3126352200000002E-2</c:v>
                </c:pt>
                <c:pt idx="102">
                  <c:v>1.3116714000000002E-2</c:v>
                </c:pt>
                <c:pt idx="103">
                  <c:v>1.31061996E-2</c:v>
                </c:pt>
                <c:pt idx="104">
                  <c:v>1.30956852E-2</c:v>
                </c:pt>
                <c:pt idx="105">
                  <c:v>1.30851708E-2</c:v>
                </c:pt>
                <c:pt idx="106">
                  <c:v>1.3075532600000002E-2</c:v>
                </c:pt>
                <c:pt idx="107">
                  <c:v>1.30650182E-2</c:v>
                </c:pt>
                <c:pt idx="108">
                  <c:v>1.3054503800000001E-2</c:v>
                </c:pt>
                <c:pt idx="109">
                  <c:v>1.3043989400000001E-2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E6E-4DE5-BE18-A588C0764FBE}"/>
            </c:ext>
          </c:extLst>
        </c:ser>
        <c:ser>
          <c:idx val="5"/>
          <c:order val="12"/>
          <c:tx>
            <c:strRef>
              <c:f>convert!$Z$7</c:f>
              <c:strCache>
                <c:ptCount val="1"/>
                <c:pt idx="0">
                  <c:v>t_f-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convert!$Z$8:$Z$1003</c:f>
              <c:numCache>
                <c:formatCode>0.00E+00</c:formatCode>
                <c:ptCount val="996"/>
                <c:pt idx="0">
                  <c:v>6.0696710200000004E-3</c:v>
                </c:pt>
                <c:pt idx="1">
                  <c:v>6.0696710200000004E-3</c:v>
                </c:pt>
                <c:pt idx="2">
                  <c:v>6.0696710200000004E-3</c:v>
                </c:pt>
                <c:pt idx="3">
                  <c:v>6.0696710200000004E-3</c:v>
                </c:pt>
                <c:pt idx="4">
                  <c:v>6.0696710200000004E-3</c:v>
                </c:pt>
                <c:pt idx="5">
                  <c:v>6.0696710200000004E-3</c:v>
                </c:pt>
                <c:pt idx="6">
                  <c:v>6.0694810400000005E-3</c:v>
                </c:pt>
                <c:pt idx="7">
                  <c:v>6.0692910599999999E-3</c:v>
                </c:pt>
                <c:pt idx="8">
                  <c:v>6.0689111000000002E-3</c:v>
                </c:pt>
                <c:pt idx="9">
                  <c:v>6.0681511800000001E-3</c:v>
                </c:pt>
                <c:pt idx="10">
                  <c:v>6.06644136E-3</c:v>
                </c:pt>
                <c:pt idx="11">
                  <c:v>6.0634016800000003E-3</c:v>
                </c:pt>
                <c:pt idx="12">
                  <c:v>6.0601720200000007E-3</c:v>
                </c:pt>
                <c:pt idx="13">
                  <c:v>6.0569423600000004E-3</c:v>
                </c:pt>
                <c:pt idx="14">
                  <c:v>6.0537127000000008E-3</c:v>
                </c:pt>
                <c:pt idx="15">
                  <c:v>6.0504830400000004E-3</c:v>
                </c:pt>
                <c:pt idx="16">
                  <c:v>6.04725338E-3</c:v>
                </c:pt>
                <c:pt idx="17">
                  <c:v>6.0440237200000005E-3</c:v>
                </c:pt>
                <c:pt idx="18">
                  <c:v>6.0407940600000001E-3</c:v>
                </c:pt>
                <c:pt idx="19">
                  <c:v>6.0375644000000006E-3</c:v>
                </c:pt>
                <c:pt idx="20">
                  <c:v>6.0341447600000004E-3</c:v>
                </c:pt>
                <c:pt idx="21">
                  <c:v>6.0309151E-3</c:v>
                </c:pt>
                <c:pt idx="22">
                  <c:v>6.0274954599999998E-3</c:v>
                </c:pt>
                <c:pt idx="23">
                  <c:v>6.0242658000000003E-3</c:v>
                </c:pt>
                <c:pt idx="24">
                  <c:v>6.0208461600000001E-3</c:v>
                </c:pt>
                <c:pt idx="25">
                  <c:v>6.0174265199999999E-3</c:v>
                </c:pt>
                <c:pt idx="26">
                  <c:v>6.0141968600000003E-3</c:v>
                </c:pt>
                <c:pt idx="27">
                  <c:v>6.0107772200000001E-3</c:v>
                </c:pt>
                <c:pt idx="28">
                  <c:v>6.0073575799999999E-3</c:v>
                </c:pt>
                <c:pt idx="29">
                  <c:v>6.0039379400000006E-3</c:v>
                </c:pt>
                <c:pt idx="30">
                  <c:v>6.0005183000000004E-3</c:v>
                </c:pt>
                <c:pt idx="31">
                  <c:v>5.9969086800000003E-3</c:v>
                </c:pt>
                <c:pt idx="32">
                  <c:v>5.9934890400000001E-3</c:v>
                </c:pt>
                <c:pt idx="33">
                  <c:v>5.9900694000000008E-3</c:v>
                </c:pt>
                <c:pt idx="34">
                  <c:v>5.9864597800000008E-3</c:v>
                </c:pt>
                <c:pt idx="35">
                  <c:v>5.9830401400000005E-3</c:v>
                </c:pt>
                <c:pt idx="36">
                  <c:v>5.9794305199999996E-3</c:v>
                </c:pt>
                <c:pt idx="37">
                  <c:v>5.9760108800000012E-3</c:v>
                </c:pt>
                <c:pt idx="38">
                  <c:v>5.9724012600000003E-3</c:v>
                </c:pt>
                <c:pt idx="39">
                  <c:v>5.9687916400000002E-3</c:v>
                </c:pt>
                <c:pt idx="40">
                  <c:v>5.9651820200000002E-3</c:v>
                </c:pt>
                <c:pt idx="41">
                  <c:v>5.9615724000000002E-3</c:v>
                </c:pt>
                <c:pt idx="42">
                  <c:v>5.9579627800000002E-3</c:v>
                </c:pt>
                <c:pt idx="43">
                  <c:v>5.954353160000001E-3</c:v>
                </c:pt>
                <c:pt idx="44">
                  <c:v>5.9507435400000001E-3</c:v>
                </c:pt>
                <c:pt idx="45">
                  <c:v>5.9471339200000001E-3</c:v>
                </c:pt>
                <c:pt idx="46">
                  <c:v>5.9433343200000002E-3</c:v>
                </c:pt>
                <c:pt idx="47">
                  <c:v>5.9397247000000002E-3</c:v>
                </c:pt>
                <c:pt idx="48">
                  <c:v>5.9359251000000003E-3</c:v>
                </c:pt>
                <c:pt idx="49">
                  <c:v>5.9323154800000012E-3</c:v>
                </c:pt>
                <c:pt idx="50">
                  <c:v>5.9285158800000005E-3</c:v>
                </c:pt>
                <c:pt idx="51">
                  <c:v>5.9247162800000006E-3</c:v>
                </c:pt>
                <c:pt idx="52">
                  <c:v>5.9211066600000006E-3</c:v>
                </c:pt>
                <c:pt idx="53">
                  <c:v>5.9173070599999999E-3</c:v>
                </c:pt>
                <c:pt idx="54">
                  <c:v>5.91350746E-3</c:v>
                </c:pt>
                <c:pt idx="55">
                  <c:v>5.9097078600000002E-3</c:v>
                </c:pt>
                <c:pt idx="56">
                  <c:v>5.9059082600000003E-3</c:v>
                </c:pt>
                <c:pt idx="57">
                  <c:v>5.9021086599999996E-3</c:v>
                </c:pt>
                <c:pt idx="58">
                  <c:v>5.89811908E-3</c:v>
                </c:pt>
                <c:pt idx="59">
                  <c:v>5.8943194800000001E-3</c:v>
                </c:pt>
                <c:pt idx="60">
                  <c:v>5.8905198800000011E-3</c:v>
                </c:pt>
                <c:pt idx="61">
                  <c:v>5.8865303000000006E-3</c:v>
                </c:pt>
                <c:pt idx="62">
                  <c:v>5.8827307000000007E-3</c:v>
                </c:pt>
                <c:pt idx="63">
                  <c:v>5.8787411200000011E-3</c:v>
                </c:pt>
                <c:pt idx="64">
                  <c:v>5.8747515400000005E-3</c:v>
                </c:pt>
                <c:pt idx="65">
                  <c:v>5.8709519400000007E-3</c:v>
                </c:pt>
                <c:pt idx="66">
                  <c:v>5.866962360000001E-3</c:v>
                </c:pt>
                <c:pt idx="67">
                  <c:v>5.8629727800000005E-3</c:v>
                </c:pt>
                <c:pt idx="68">
                  <c:v>5.8589832000000008E-3</c:v>
                </c:pt>
                <c:pt idx="69">
                  <c:v>5.8549936200000003E-3</c:v>
                </c:pt>
                <c:pt idx="70">
                  <c:v>5.8510040400000006E-3</c:v>
                </c:pt>
                <c:pt idx="71">
                  <c:v>5.847014460000001E-3</c:v>
                </c:pt>
                <c:pt idx="72">
                  <c:v>5.8428349000000006E-3</c:v>
                </c:pt>
                <c:pt idx="73">
                  <c:v>5.8388453200000009E-3</c:v>
                </c:pt>
                <c:pt idx="74">
                  <c:v>5.8348557400000004E-3</c:v>
                </c:pt>
                <c:pt idx="75">
                  <c:v>5.8306761800000001E-3</c:v>
                </c:pt>
                <c:pt idx="76">
                  <c:v>5.8264966199999997E-3</c:v>
                </c:pt>
                <c:pt idx="77">
                  <c:v>5.82250704E-3</c:v>
                </c:pt>
                <c:pt idx="78">
                  <c:v>5.8183274799999997E-3</c:v>
                </c:pt>
                <c:pt idx="79">
                  <c:v>5.8141479200000002E-3</c:v>
                </c:pt>
                <c:pt idx="80">
                  <c:v>5.8099683599999999E-3</c:v>
                </c:pt>
                <c:pt idx="81">
                  <c:v>5.8059787800000002E-3</c:v>
                </c:pt>
                <c:pt idx="82">
                  <c:v>5.8017992200000007E-3</c:v>
                </c:pt>
                <c:pt idx="83">
                  <c:v>5.7974296800000005E-3</c:v>
                </c:pt>
                <c:pt idx="84">
                  <c:v>5.793250120000001E-3</c:v>
                </c:pt>
                <c:pt idx="85">
                  <c:v>5.7890705600000007E-3</c:v>
                </c:pt>
                <c:pt idx="86">
                  <c:v>5.7848909999999995E-3</c:v>
                </c:pt>
                <c:pt idx="87">
                  <c:v>5.7805214600000002E-3</c:v>
                </c:pt>
                <c:pt idx="88">
                  <c:v>5.7763418999999998E-3</c:v>
                </c:pt>
                <c:pt idx="89">
                  <c:v>5.7719723600000005E-3</c:v>
                </c:pt>
                <c:pt idx="90">
                  <c:v>5.7677928000000002E-3</c:v>
                </c:pt>
                <c:pt idx="91">
                  <c:v>5.7634232600000009E-3</c:v>
                </c:pt>
                <c:pt idx="92">
                  <c:v>5.7590537199999998E-3</c:v>
                </c:pt>
                <c:pt idx="93">
                  <c:v>5.7548741600000003E-3</c:v>
                </c:pt>
                <c:pt idx="94">
                  <c:v>5.7505046200000002E-3</c:v>
                </c:pt>
                <c:pt idx="95">
                  <c:v>5.74613508E-3</c:v>
                </c:pt>
                <c:pt idx="96">
                  <c:v>5.7417655400000007E-3</c:v>
                </c:pt>
                <c:pt idx="97">
                  <c:v>5.7372060199999998E-3</c:v>
                </c:pt>
                <c:pt idx="98">
                  <c:v>5.7328364799999997E-3</c:v>
                </c:pt>
                <c:pt idx="99">
                  <c:v>5.7284669400000003E-3</c:v>
                </c:pt>
                <c:pt idx="100">
                  <c:v>5.7240974000000002E-3</c:v>
                </c:pt>
                <c:pt idx="101">
                  <c:v>5.7195378800000011E-3</c:v>
                </c:pt>
                <c:pt idx="102">
                  <c:v>5.71516834E-3</c:v>
                </c:pt>
                <c:pt idx="103">
                  <c:v>5.71060882E-3</c:v>
                </c:pt>
                <c:pt idx="104">
                  <c:v>5.7060493000000009E-3</c:v>
                </c:pt>
                <c:pt idx="105">
                  <c:v>5.7016797600000007E-3</c:v>
                </c:pt>
                <c:pt idx="106">
                  <c:v>5.6971202399999999E-3</c:v>
                </c:pt>
                <c:pt idx="107">
                  <c:v>5.6925607199999999E-3</c:v>
                </c:pt>
                <c:pt idx="108">
                  <c:v>5.6880012000000008E-3</c:v>
                </c:pt>
                <c:pt idx="109">
                  <c:v>5.6834416799999999E-3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E6E-4DE5-BE18-A588C0764FBE}"/>
            </c:ext>
          </c:extLst>
        </c:ser>
        <c:ser>
          <c:idx val="7"/>
          <c:order val="13"/>
          <c:tx>
            <c:strRef>
              <c:f>convert!$AA$7</c:f>
              <c:strCache>
                <c:ptCount val="1"/>
                <c:pt idx="0">
                  <c:v>t_b(oh)3(aq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convert!$AA$8:$AA$1003</c:f>
              <c:numCache>
                <c:formatCode>0.00E+00</c:formatCode>
                <c:ptCount val="996"/>
                <c:pt idx="0">
                  <c:v>0.40861101389999999</c:v>
                </c:pt>
                <c:pt idx="1">
                  <c:v>0.40861101389999999</c:v>
                </c:pt>
                <c:pt idx="2">
                  <c:v>0.40861101389999999</c:v>
                </c:pt>
                <c:pt idx="3">
                  <c:v>0.40861101389999999</c:v>
                </c:pt>
                <c:pt idx="4">
                  <c:v>0.40860483059999997</c:v>
                </c:pt>
                <c:pt idx="5">
                  <c:v>0.40860483059999997</c:v>
                </c:pt>
                <c:pt idx="6">
                  <c:v>0.40859864730000001</c:v>
                </c:pt>
                <c:pt idx="7">
                  <c:v>0.40858628069999997</c:v>
                </c:pt>
                <c:pt idx="8">
                  <c:v>0.40855536419999999</c:v>
                </c:pt>
                <c:pt idx="9">
                  <c:v>0.4084997145</c:v>
                </c:pt>
                <c:pt idx="10">
                  <c:v>0.40839459839999998</c:v>
                </c:pt>
                <c:pt idx="11">
                  <c:v>0.40818436619999998</c:v>
                </c:pt>
                <c:pt idx="12">
                  <c:v>0.40796795070000003</c:v>
                </c:pt>
                <c:pt idx="13">
                  <c:v>0.40775153520000001</c:v>
                </c:pt>
                <c:pt idx="14">
                  <c:v>0.4075351197</c:v>
                </c:pt>
                <c:pt idx="15">
                  <c:v>0.40731870419999999</c:v>
                </c:pt>
                <c:pt idx="16">
                  <c:v>0.40710228869999998</c:v>
                </c:pt>
                <c:pt idx="17">
                  <c:v>0.40688587320000003</c:v>
                </c:pt>
                <c:pt idx="18">
                  <c:v>0.4066632744</c:v>
                </c:pt>
                <c:pt idx="19">
                  <c:v>0.40644067560000002</c:v>
                </c:pt>
                <c:pt idx="20">
                  <c:v>0.40622426010000001</c:v>
                </c:pt>
                <c:pt idx="21">
                  <c:v>0.40600166129999998</c:v>
                </c:pt>
                <c:pt idx="22">
                  <c:v>0.40577287919999999</c:v>
                </c:pt>
                <c:pt idx="23">
                  <c:v>0.40555028040000002</c:v>
                </c:pt>
                <c:pt idx="24">
                  <c:v>0.40532149830000003</c:v>
                </c:pt>
                <c:pt idx="25">
                  <c:v>0.4050988995</c:v>
                </c:pt>
                <c:pt idx="26">
                  <c:v>0.40487011740000001</c:v>
                </c:pt>
                <c:pt idx="27">
                  <c:v>0.40464133529999996</c:v>
                </c:pt>
                <c:pt idx="28">
                  <c:v>0.40441255319999997</c:v>
                </c:pt>
                <c:pt idx="29">
                  <c:v>0.40417758780000002</c:v>
                </c:pt>
                <c:pt idx="30">
                  <c:v>0.40394880570000002</c:v>
                </c:pt>
                <c:pt idx="31">
                  <c:v>0.40371384030000002</c:v>
                </c:pt>
                <c:pt idx="32">
                  <c:v>0.40347887490000001</c:v>
                </c:pt>
                <c:pt idx="33">
                  <c:v>0.4032439095</c:v>
                </c:pt>
                <c:pt idx="34">
                  <c:v>0.40300894409999999</c:v>
                </c:pt>
                <c:pt idx="35">
                  <c:v>0.40277397870000003</c:v>
                </c:pt>
                <c:pt idx="36">
                  <c:v>0.40253901329999997</c:v>
                </c:pt>
                <c:pt idx="37">
                  <c:v>0.4022978646</c:v>
                </c:pt>
                <c:pt idx="38">
                  <c:v>0.40205671589999997</c:v>
                </c:pt>
                <c:pt idx="39">
                  <c:v>0.40181556719999995</c:v>
                </c:pt>
                <c:pt idx="40">
                  <c:v>0.40157441850000003</c:v>
                </c:pt>
                <c:pt idx="41">
                  <c:v>0.4013332698</c:v>
                </c:pt>
                <c:pt idx="42">
                  <c:v>0.40109212109999998</c:v>
                </c:pt>
                <c:pt idx="43">
                  <c:v>0.40084478909999999</c:v>
                </c:pt>
                <c:pt idx="44">
                  <c:v>0.4005974571</c:v>
                </c:pt>
                <c:pt idx="45">
                  <c:v>0.40035630840000003</c:v>
                </c:pt>
                <c:pt idx="46">
                  <c:v>0.40010897639999998</c:v>
                </c:pt>
                <c:pt idx="47">
                  <c:v>0.39985546109999998</c:v>
                </c:pt>
                <c:pt idx="48">
                  <c:v>0.39960812909999999</c:v>
                </c:pt>
                <c:pt idx="49">
                  <c:v>0.3993607971</c:v>
                </c:pt>
                <c:pt idx="50">
                  <c:v>0.39910728179999999</c:v>
                </c:pt>
                <c:pt idx="51">
                  <c:v>0.39885376649999998</c:v>
                </c:pt>
                <c:pt idx="52">
                  <c:v>0.39860025119999998</c:v>
                </c:pt>
                <c:pt idx="53">
                  <c:v>0.39834673589999997</c:v>
                </c:pt>
                <c:pt idx="54">
                  <c:v>0.39809322059999996</c:v>
                </c:pt>
                <c:pt idx="55">
                  <c:v>0.39783970529999996</c:v>
                </c:pt>
                <c:pt idx="56">
                  <c:v>0.39758000669999999</c:v>
                </c:pt>
                <c:pt idx="57">
                  <c:v>0.39732030810000002</c:v>
                </c:pt>
                <c:pt idx="58">
                  <c:v>0.39706679280000001</c:v>
                </c:pt>
                <c:pt idx="59">
                  <c:v>0.39680709419999999</c:v>
                </c:pt>
                <c:pt idx="60">
                  <c:v>0.39654121229999995</c:v>
                </c:pt>
                <c:pt idx="61">
                  <c:v>0.39628151370000003</c:v>
                </c:pt>
                <c:pt idx="62">
                  <c:v>0.39602181510000001</c:v>
                </c:pt>
                <c:pt idx="63">
                  <c:v>0.39575593319999997</c:v>
                </c:pt>
                <c:pt idx="64">
                  <c:v>0.39549005129999998</c:v>
                </c:pt>
                <c:pt idx="65">
                  <c:v>0.39522416939999999</c:v>
                </c:pt>
                <c:pt idx="66">
                  <c:v>0.3949582875</c:v>
                </c:pt>
                <c:pt idx="67">
                  <c:v>0.39469240560000002</c:v>
                </c:pt>
                <c:pt idx="68">
                  <c:v>0.39442652369999998</c:v>
                </c:pt>
                <c:pt idx="69">
                  <c:v>0.39415445849999997</c:v>
                </c:pt>
                <c:pt idx="70">
                  <c:v>0.39388239329999997</c:v>
                </c:pt>
                <c:pt idx="71">
                  <c:v>0.39361651139999998</c:v>
                </c:pt>
                <c:pt idx="72">
                  <c:v>0.39334444619999998</c:v>
                </c:pt>
                <c:pt idx="73">
                  <c:v>0.39306619770000001</c:v>
                </c:pt>
                <c:pt idx="74">
                  <c:v>0.39279413249999995</c:v>
                </c:pt>
                <c:pt idx="75">
                  <c:v>0.3925220673</c:v>
                </c:pt>
                <c:pt idx="76">
                  <c:v>0.39224381879999998</c:v>
                </c:pt>
                <c:pt idx="77">
                  <c:v>0.39196557030000001</c:v>
                </c:pt>
                <c:pt idx="78">
                  <c:v>0.39168732179999999</c:v>
                </c:pt>
                <c:pt idx="79">
                  <c:v>0.39140907329999997</c:v>
                </c:pt>
                <c:pt idx="80">
                  <c:v>0.3911308248</c:v>
                </c:pt>
                <c:pt idx="81">
                  <c:v>0.39085257629999998</c:v>
                </c:pt>
                <c:pt idx="82">
                  <c:v>0.39056814449999999</c:v>
                </c:pt>
                <c:pt idx="83">
                  <c:v>0.39028989599999997</c:v>
                </c:pt>
                <c:pt idx="84">
                  <c:v>0.39000546419999998</c:v>
                </c:pt>
                <c:pt idx="85">
                  <c:v>0.3897210324</c:v>
                </c:pt>
                <c:pt idx="86">
                  <c:v>0.38943660060000002</c:v>
                </c:pt>
                <c:pt idx="87">
                  <c:v>0.38914598549999996</c:v>
                </c:pt>
                <c:pt idx="88">
                  <c:v>0.38886155369999997</c:v>
                </c:pt>
                <c:pt idx="89">
                  <c:v>0.38857093860000003</c:v>
                </c:pt>
                <c:pt idx="90">
                  <c:v>0.38828650679999999</c:v>
                </c:pt>
                <c:pt idx="91">
                  <c:v>0.38799589169999998</c:v>
                </c:pt>
                <c:pt idx="92">
                  <c:v>0.38770527659999998</c:v>
                </c:pt>
                <c:pt idx="93">
                  <c:v>0.38740847819999996</c:v>
                </c:pt>
                <c:pt idx="94">
                  <c:v>0.38711786310000001</c:v>
                </c:pt>
                <c:pt idx="95">
                  <c:v>0.38682106469999999</c:v>
                </c:pt>
                <c:pt idx="96">
                  <c:v>0.38653044959999999</c:v>
                </c:pt>
                <c:pt idx="97">
                  <c:v>0.38623365119999997</c:v>
                </c:pt>
                <c:pt idx="98">
                  <c:v>0.38593685280000001</c:v>
                </c:pt>
                <c:pt idx="99">
                  <c:v>0.38564005439999999</c:v>
                </c:pt>
                <c:pt idx="100">
                  <c:v>0.38533707270000001</c:v>
                </c:pt>
                <c:pt idx="101">
                  <c:v>0.38504027429999998</c:v>
                </c:pt>
                <c:pt idx="102">
                  <c:v>0.3847372926</c:v>
                </c:pt>
                <c:pt idx="103">
                  <c:v>0.38443431090000002</c:v>
                </c:pt>
                <c:pt idx="104">
                  <c:v>0.3841375125</c:v>
                </c:pt>
                <c:pt idx="105">
                  <c:v>0.3838283475</c:v>
                </c:pt>
                <c:pt idx="106">
                  <c:v>0.38352536579999996</c:v>
                </c:pt>
                <c:pt idx="107">
                  <c:v>0.38322238410000004</c:v>
                </c:pt>
                <c:pt idx="108">
                  <c:v>0.38291321909999998</c:v>
                </c:pt>
                <c:pt idx="109">
                  <c:v>0.38261642069999996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E6E-4DE5-BE18-A588C0764FBE}"/>
            </c:ext>
          </c:extLst>
        </c:ser>
        <c:ser>
          <c:idx val="8"/>
          <c:order val="14"/>
          <c:tx>
            <c:strRef>
              <c:f>convert!$AB$7</c:f>
              <c:strCache>
                <c:ptCount val="1"/>
                <c:pt idx="0">
                  <c:v>t_br-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convert!$AB$8:$AB$1003</c:f>
              <c:numCache>
                <c:formatCode>0.00E+00</c:formatCode>
                <c:ptCount val="996"/>
                <c:pt idx="0">
                  <c:v>9.8505651200000002E-2</c:v>
                </c:pt>
                <c:pt idx="1">
                  <c:v>9.8505651200000002E-2</c:v>
                </c:pt>
                <c:pt idx="2">
                  <c:v>9.8505651200000002E-2</c:v>
                </c:pt>
                <c:pt idx="3">
                  <c:v>9.8505651200000002E-2</c:v>
                </c:pt>
                <c:pt idx="4">
                  <c:v>9.8505651200000002E-2</c:v>
                </c:pt>
                <c:pt idx="5">
                  <c:v>9.8505651200000002E-2</c:v>
                </c:pt>
                <c:pt idx="6">
                  <c:v>9.8505651200000002E-2</c:v>
                </c:pt>
                <c:pt idx="7">
                  <c:v>9.8497660799999998E-2</c:v>
                </c:pt>
                <c:pt idx="8">
                  <c:v>9.8497660799999998E-2</c:v>
                </c:pt>
                <c:pt idx="9">
                  <c:v>9.8481680000000002E-2</c:v>
                </c:pt>
                <c:pt idx="10">
                  <c:v>9.8457708799999988E-2</c:v>
                </c:pt>
                <c:pt idx="11">
                  <c:v>9.8401775999999996E-2</c:v>
                </c:pt>
                <c:pt idx="12">
                  <c:v>9.8353833599999996E-2</c:v>
                </c:pt>
                <c:pt idx="13">
                  <c:v>9.8297900800000004E-2</c:v>
                </c:pt>
                <c:pt idx="14">
                  <c:v>9.824995839999999E-2</c:v>
                </c:pt>
                <c:pt idx="15">
                  <c:v>9.8194025599999998E-2</c:v>
                </c:pt>
                <c:pt idx="16">
                  <c:v>9.8146083199999998E-2</c:v>
                </c:pt>
                <c:pt idx="17">
                  <c:v>9.8090150399999992E-2</c:v>
                </c:pt>
                <c:pt idx="18">
                  <c:v>9.8034217599999987E-2</c:v>
                </c:pt>
                <c:pt idx="19">
                  <c:v>9.79862752E-2</c:v>
                </c:pt>
                <c:pt idx="20">
                  <c:v>9.7930342400000009E-2</c:v>
                </c:pt>
                <c:pt idx="21">
                  <c:v>9.787440959999999E-2</c:v>
                </c:pt>
                <c:pt idx="22">
                  <c:v>9.7826467199999989E-2</c:v>
                </c:pt>
                <c:pt idx="23">
                  <c:v>9.7770534399999998E-2</c:v>
                </c:pt>
                <c:pt idx="24">
                  <c:v>9.7714601600000006E-2</c:v>
                </c:pt>
                <c:pt idx="25">
                  <c:v>9.7658668799999987E-2</c:v>
                </c:pt>
                <c:pt idx="26">
                  <c:v>9.7602735999999995E-2</c:v>
                </c:pt>
                <c:pt idx="27">
                  <c:v>9.754680319999999E-2</c:v>
                </c:pt>
                <c:pt idx="28">
                  <c:v>9.7490870399999999E-2</c:v>
                </c:pt>
                <c:pt idx="29">
                  <c:v>9.7442927999999998E-2</c:v>
                </c:pt>
                <c:pt idx="30">
                  <c:v>9.7386995199999993E-2</c:v>
                </c:pt>
                <c:pt idx="31">
                  <c:v>9.7331062399999987E-2</c:v>
                </c:pt>
                <c:pt idx="32">
                  <c:v>9.7267139199999991E-2</c:v>
                </c:pt>
                <c:pt idx="33">
                  <c:v>9.72112064E-2</c:v>
                </c:pt>
                <c:pt idx="34">
                  <c:v>9.7155273599999994E-2</c:v>
                </c:pt>
                <c:pt idx="35">
                  <c:v>9.7099340800000003E-2</c:v>
                </c:pt>
                <c:pt idx="36">
                  <c:v>9.7043407999999998E-2</c:v>
                </c:pt>
                <c:pt idx="37">
                  <c:v>9.6987475199999992E-2</c:v>
                </c:pt>
                <c:pt idx="38">
                  <c:v>9.6931542399999987E-2</c:v>
                </c:pt>
                <c:pt idx="39">
                  <c:v>9.6867619199999991E-2</c:v>
                </c:pt>
                <c:pt idx="40">
                  <c:v>9.6811686399999985E-2</c:v>
                </c:pt>
                <c:pt idx="41">
                  <c:v>9.6755753599999994E-2</c:v>
                </c:pt>
                <c:pt idx="42">
                  <c:v>9.6691830399999998E-2</c:v>
                </c:pt>
                <c:pt idx="43">
                  <c:v>9.6635897599999993E-2</c:v>
                </c:pt>
                <c:pt idx="44">
                  <c:v>9.6579964800000001E-2</c:v>
                </c:pt>
                <c:pt idx="45">
                  <c:v>9.6516041600000005E-2</c:v>
                </c:pt>
                <c:pt idx="46">
                  <c:v>9.64601088E-2</c:v>
                </c:pt>
                <c:pt idx="47">
                  <c:v>9.6396185600000003E-2</c:v>
                </c:pt>
                <c:pt idx="48">
                  <c:v>9.6340252799999998E-2</c:v>
                </c:pt>
                <c:pt idx="49">
                  <c:v>9.6276329600000002E-2</c:v>
                </c:pt>
                <c:pt idx="50">
                  <c:v>9.6212406400000006E-2</c:v>
                </c:pt>
                <c:pt idx="51">
                  <c:v>9.61564736E-2</c:v>
                </c:pt>
                <c:pt idx="52">
                  <c:v>9.6092550400000004E-2</c:v>
                </c:pt>
                <c:pt idx="53">
                  <c:v>9.6036617599999999E-2</c:v>
                </c:pt>
                <c:pt idx="54">
                  <c:v>9.5972694400000003E-2</c:v>
                </c:pt>
                <c:pt idx="55">
                  <c:v>9.5908771200000006E-2</c:v>
                </c:pt>
                <c:pt idx="56">
                  <c:v>9.5844847999999996E-2</c:v>
                </c:pt>
                <c:pt idx="57">
                  <c:v>9.5788915200000005E-2</c:v>
                </c:pt>
                <c:pt idx="58">
                  <c:v>9.5724991999999995E-2</c:v>
                </c:pt>
                <c:pt idx="59">
                  <c:v>9.5661068799999999E-2</c:v>
                </c:pt>
                <c:pt idx="60">
                  <c:v>9.5597145600000002E-2</c:v>
                </c:pt>
                <c:pt idx="61">
                  <c:v>9.5533222399999992E-2</c:v>
                </c:pt>
                <c:pt idx="62">
                  <c:v>9.5469299199999996E-2</c:v>
                </c:pt>
                <c:pt idx="63">
                  <c:v>9.5405375999999986E-2</c:v>
                </c:pt>
                <c:pt idx="64">
                  <c:v>9.534145279999999E-2</c:v>
                </c:pt>
                <c:pt idx="65">
                  <c:v>9.5277529599999994E-2</c:v>
                </c:pt>
                <c:pt idx="66">
                  <c:v>9.5213606399999984E-2</c:v>
                </c:pt>
                <c:pt idx="67">
                  <c:v>9.5149683200000001E-2</c:v>
                </c:pt>
                <c:pt idx="68">
                  <c:v>9.5085760000000005E-2</c:v>
                </c:pt>
                <c:pt idx="69">
                  <c:v>9.5021836799999995E-2</c:v>
                </c:pt>
                <c:pt idx="70">
                  <c:v>9.4957913599999999E-2</c:v>
                </c:pt>
                <c:pt idx="71">
                  <c:v>9.4893990400000003E-2</c:v>
                </c:pt>
                <c:pt idx="72">
                  <c:v>9.4830067199999993E-2</c:v>
                </c:pt>
                <c:pt idx="73">
                  <c:v>9.4758153599999992E-2</c:v>
                </c:pt>
                <c:pt idx="74">
                  <c:v>9.4694230399999982E-2</c:v>
                </c:pt>
                <c:pt idx="75">
                  <c:v>9.4630307199999986E-2</c:v>
                </c:pt>
                <c:pt idx="76">
                  <c:v>9.4558393599999999E-2</c:v>
                </c:pt>
                <c:pt idx="77">
                  <c:v>9.4494470400000002E-2</c:v>
                </c:pt>
                <c:pt idx="78">
                  <c:v>9.4430547199999992E-2</c:v>
                </c:pt>
                <c:pt idx="79">
                  <c:v>9.4358633599999991E-2</c:v>
                </c:pt>
                <c:pt idx="80">
                  <c:v>9.4294710399999981E-2</c:v>
                </c:pt>
                <c:pt idx="81">
                  <c:v>9.4222796799999994E-2</c:v>
                </c:pt>
                <c:pt idx="82">
                  <c:v>9.4158873599999998E-2</c:v>
                </c:pt>
                <c:pt idx="83">
                  <c:v>9.4086959999999997E-2</c:v>
                </c:pt>
                <c:pt idx="84">
                  <c:v>9.4023036799999987E-2</c:v>
                </c:pt>
                <c:pt idx="85">
                  <c:v>9.39511232E-2</c:v>
                </c:pt>
                <c:pt idx="86">
                  <c:v>9.3887200000000004E-2</c:v>
                </c:pt>
                <c:pt idx="87">
                  <c:v>9.3815286399999989E-2</c:v>
                </c:pt>
                <c:pt idx="88">
                  <c:v>9.3743372799999988E-2</c:v>
                </c:pt>
                <c:pt idx="89">
                  <c:v>9.3679449600000006E-2</c:v>
                </c:pt>
                <c:pt idx="90">
                  <c:v>9.3607535999999991E-2</c:v>
                </c:pt>
                <c:pt idx="91">
                  <c:v>9.353562239999999E-2</c:v>
                </c:pt>
                <c:pt idx="92">
                  <c:v>9.3463708800000003E-2</c:v>
                </c:pt>
                <c:pt idx="93">
                  <c:v>9.3399785600000007E-2</c:v>
                </c:pt>
                <c:pt idx="94">
                  <c:v>9.3327871999999992E-2</c:v>
                </c:pt>
                <c:pt idx="95">
                  <c:v>9.3255958399999991E-2</c:v>
                </c:pt>
                <c:pt idx="96">
                  <c:v>9.3184044800000004E-2</c:v>
                </c:pt>
                <c:pt idx="97">
                  <c:v>9.311213119999999E-2</c:v>
                </c:pt>
                <c:pt idx="98">
                  <c:v>9.3040217599999989E-2</c:v>
                </c:pt>
                <c:pt idx="99">
                  <c:v>9.2968304000000002E-2</c:v>
                </c:pt>
                <c:pt idx="100">
                  <c:v>9.2896390399999987E-2</c:v>
                </c:pt>
                <c:pt idx="101">
                  <c:v>9.28244768E-2</c:v>
                </c:pt>
                <c:pt idx="102">
                  <c:v>9.2752563199999999E-2</c:v>
                </c:pt>
                <c:pt idx="103">
                  <c:v>9.2680649599999998E-2</c:v>
                </c:pt>
                <c:pt idx="104">
                  <c:v>9.2608735999999997E-2</c:v>
                </c:pt>
                <c:pt idx="105">
                  <c:v>9.2536822399999996E-2</c:v>
                </c:pt>
                <c:pt idx="106">
                  <c:v>9.2456918400000004E-2</c:v>
                </c:pt>
                <c:pt idx="107">
                  <c:v>9.2385004800000003E-2</c:v>
                </c:pt>
                <c:pt idx="108">
                  <c:v>9.2313091199999989E-2</c:v>
                </c:pt>
                <c:pt idx="109">
                  <c:v>9.2241177600000002E-2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E6E-4DE5-BE18-A588C0764FBE}"/>
            </c:ext>
          </c:extLst>
        </c:ser>
        <c:ser>
          <c:idx val="9"/>
          <c:order val="15"/>
          <c:tx>
            <c:strRef>
              <c:f>convert!$AC$7</c:f>
              <c:strCache>
                <c:ptCount val="1"/>
                <c:pt idx="0">
                  <c:v>t_ba+2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convert!$AC$8:$AC$1003</c:f>
              <c:numCache>
                <c:formatCode>0.00E+00</c:formatCode>
                <c:ptCount val="996"/>
                <c:pt idx="0">
                  <c:v>1.8868729800000002E-4</c:v>
                </c:pt>
                <c:pt idx="1">
                  <c:v>1.8868729800000002E-4</c:v>
                </c:pt>
                <c:pt idx="2">
                  <c:v>1.8868729800000002E-4</c:v>
                </c:pt>
                <c:pt idx="3">
                  <c:v>1.8867356530000002E-4</c:v>
                </c:pt>
                <c:pt idx="4">
                  <c:v>1.886598326E-4</c:v>
                </c:pt>
                <c:pt idx="5">
                  <c:v>1.886186345E-4</c:v>
                </c:pt>
                <c:pt idx="6">
                  <c:v>1.8854997100000001E-4</c:v>
                </c:pt>
                <c:pt idx="7">
                  <c:v>1.88412644E-4</c:v>
                </c:pt>
                <c:pt idx="8">
                  <c:v>1.881654554E-4</c:v>
                </c:pt>
                <c:pt idx="9">
                  <c:v>1.87726009E-4</c:v>
                </c:pt>
                <c:pt idx="10">
                  <c:v>1.871080375E-4</c:v>
                </c:pt>
                <c:pt idx="11">
                  <c:v>1.866685911E-4</c:v>
                </c:pt>
                <c:pt idx="12">
                  <c:v>1.868608489E-4</c:v>
                </c:pt>
                <c:pt idx="13">
                  <c:v>1.8757494929999999E-4</c:v>
                </c:pt>
                <c:pt idx="14">
                  <c:v>1.881929208E-4</c:v>
                </c:pt>
                <c:pt idx="15">
                  <c:v>1.8809679189999998E-4</c:v>
                </c:pt>
                <c:pt idx="16">
                  <c:v>1.879869303E-4</c:v>
                </c:pt>
                <c:pt idx="17">
                  <c:v>1.8789080140000001E-4</c:v>
                </c:pt>
                <c:pt idx="18">
                  <c:v>1.8779467249999999E-4</c:v>
                </c:pt>
                <c:pt idx="19">
                  <c:v>1.8768481089999998E-4</c:v>
                </c:pt>
                <c:pt idx="20">
                  <c:v>1.8758868199999999E-4</c:v>
                </c:pt>
                <c:pt idx="21">
                  <c:v>1.8747882040000001E-4</c:v>
                </c:pt>
                <c:pt idx="22">
                  <c:v>1.8738269149999999E-4</c:v>
                </c:pt>
                <c:pt idx="23">
                  <c:v>1.872728299E-4</c:v>
                </c:pt>
                <c:pt idx="24">
                  <c:v>1.8717670099999999E-4</c:v>
                </c:pt>
                <c:pt idx="25">
                  <c:v>1.870668394E-4</c:v>
                </c:pt>
                <c:pt idx="26">
                  <c:v>1.8695697779999999E-4</c:v>
                </c:pt>
                <c:pt idx="27">
                  <c:v>1.868608489E-4</c:v>
                </c:pt>
                <c:pt idx="28">
                  <c:v>1.8675098730000001E-4</c:v>
                </c:pt>
                <c:pt idx="29">
                  <c:v>1.866411257E-4</c:v>
                </c:pt>
                <c:pt idx="30">
                  <c:v>1.8653126409999999E-4</c:v>
                </c:pt>
                <c:pt idx="31">
                  <c:v>1.864351352E-4</c:v>
                </c:pt>
                <c:pt idx="32">
                  <c:v>1.8632527360000001E-4</c:v>
                </c:pt>
                <c:pt idx="33">
                  <c:v>1.86215412E-4</c:v>
                </c:pt>
                <c:pt idx="34">
                  <c:v>1.8610555039999999E-4</c:v>
                </c:pt>
                <c:pt idx="35">
                  <c:v>1.8599568879999997E-4</c:v>
                </c:pt>
                <c:pt idx="36">
                  <c:v>1.8588582720000001E-4</c:v>
                </c:pt>
                <c:pt idx="37">
                  <c:v>1.857759656E-4</c:v>
                </c:pt>
                <c:pt idx="38">
                  <c:v>1.8566610399999999E-4</c:v>
                </c:pt>
                <c:pt idx="39">
                  <c:v>1.855562424E-4</c:v>
                </c:pt>
                <c:pt idx="40">
                  <c:v>1.8544638080000001E-4</c:v>
                </c:pt>
                <c:pt idx="41">
                  <c:v>1.853365192E-4</c:v>
                </c:pt>
                <c:pt idx="42">
                  <c:v>1.8521292489999999E-4</c:v>
                </c:pt>
                <c:pt idx="43">
                  <c:v>1.851030633E-4</c:v>
                </c:pt>
                <c:pt idx="44">
                  <c:v>1.8499320169999999E-4</c:v>
                </c:pt>
                <c:pt idx="45">
                  <c:v>1.848833401E-4</c:v>
                </c:pt>
                <c:pt idx="46">
                  <c:v>1.8475974580000002E-4</c:v>
                </c:pt>
                <c:pt idx="47">
                  <c:v>1.846498842E-4</c:v>
                </c:pt>
                <c:pt idx="48">
                  <c:v>1.8454002259999999E-4</c:v>
                </c:pt>
                <c:pt idx="49">
                  <c:v>1.844164283E-4</c:v>
                </c:pt>
                <c:pt idx="50">
                  <c:v>1.8430656669999999E-4</c:v>
                </c:pt>
                <c:pt idx="51">
                  <c:v>1.841829724E-4</c:v>
                </c:pt>
                <c:pt idx="52">
                  <c:v>1.8407311079999999E-4</c:v>
                </c:pt>
                <c:pt idx="53">
                  <c:v>1.8394951650000001E-4</c:v>
                </c:pt>
                <c:pt idx="54">
                  <c:v>1.8383965489999999E-4</c:v>
                </c:pt>
                <c:pt idx="55">
                  <c:v>1.8371606059999998E-4</c:v>
                </c:pt>
                <c:pt idx="56">
                  <c:v>1.835924663E-4</c:v>
                </c:pt>
                <c:pt idx="57">
                  <c:v>1.8348260470000001E-4</c:v>
                </c:pt>
                <c:pt idx="58">
                  <c:v>1.833590104E-4</c:v>
                </c:pt>
                <c:pt idx="59">
                  <c:v>1.8323541610000001E-4</c:v>
                </c:pt>
                <c:pt idx="60">
                  <c:v>1.831255545E-4</c:v>
                </c:pt>
                <c:pt idx="61">
                  <c:v>1.8300196019999999E-4</c:v>
                </c:pt>
                <c:pt idx="62">
                  <c:v>1.828783659E-4</c:v>
                </c:pt>
                <c:pt idx="63">
                  <c:v>1.8275477159999999E-4</c:v>
                </c:pt>
                <c:pt idx="64">
                  <c:v>1.8263117730000001E-4</c:v>
                </c:pt>
                <c:pt idx="65">
                  <c:v>1.8250758299999999E-4</c:v>
                </c:pt>
                <c:pt idx="66">
                  <c:v>1.8238398870000001E-4</c:v>
                </c:pt>
                <c:pt idx="67">
                  <c:v>1.822603944E-4</c:v>
                </c:pt>
                <c:pt idx="68">
                  <c:v>1.8213680009999999E-4</c:v>
                </c:pt>
                <c:pt idx="69">
                  <c:v>1.820132058E-4</c:v>
                </c:pt>
                <c:pt idx="70">
                  <c:v>1.8188961149999999E-4</c:v>
                </c:pt>
                <c:pt idx="71">
                  <c:v>1.8176601719999998E-4</c:v>
                </c:pt>
                <c:pt idx="72">
                  <c:v>1.8164242289999999E-4</c:v>
                </c:pt>
                <c:pt idx="73">
                  <c:v>1.8151882860000001E-4</c:v>
                </c:pt>
                <c:pt idx="74">
                  <c:v>1.813952343E-4</c:v>
                </c:pt>
                <c:pt idx="75">
                  <c:v>1.8125790730000001E-4</c:v>
                </c:pt>
                <c:pt idx="76">
                  <c:v>1.81134313E-4</c:v>
                </c:pt>
                <c:pt idx="77">
                  <c:v>1.8101071869999999E-4</c:v>
                </c:pt>
                <c:pt idx="78">
                  <c:v>1.808871244E-4</c:v>
                </c:pt>
                <c:pt idx="79">
                  <c:v>1.8074979739999999E-4</c:v>
                </c:pt>
                <c:pt idx="80">
                  <c:v>1.8062620309999998E-4</c:v>
                </c:pt>
                <c:pt idx="81">
                  <c:v>1.804888761E-4</c:v>
                </c:pt>
                <c:pt idx="82">
                  <c:v>1.8036528179999999E-4</c:v>
                </c:pt>
                <c:pt idx="83">
                  <c:v>1.8022795479999998E-4</c:v>
                </c:pt>
                <c:pt idx="84">
                  <c:v>1.8010436050000002E-4</c:v>
                </c:pt>
                <c:pt idx="85">
                  <c:v>1.7996703350000001E-4</c:v>
                </c:pt>
                <c:pt idx="86">
                  <c:v>1.798434392E-4</c:v>
                </c:pt>
                <c:pt idx="87">
                  <c:v>1.7970611220000001E-4</c:v>
                </c:pt>
                <c:pt idx="88">
                  <c:v>1.795687852E-4</c:v>
                </c:pt>
                <c:pt idx="89">
                  <c:v>1.7944519089999999E-4</c:v>
                </c:pt>
                <c:pt idx="90">
                  <c:v>1.7930786390000001E-4</c:v>
                </c:pt>
                <c:pt idx="91">
                  <c:v>1.791705369E-4</c:v>
                </c:pt>
                <c:pt idx="92">
                  <c:v>1.7904694259999999E-4</c:v>
                </c:pt>
                <c:pt idx="93">
                  <c:v>1.789096156E-4</c:v>
                </c:pt>
                <c:pt idx="94">
                  <c:v>1.7877228859999999E-4</c:v>
                </c:pt>
                <c:pt idx="95">
                  <c:v>1.7863496159999998E-4</c:v>
                </c:pt>
                <c:pt idx="96">
                  <c:v>1.784976346E-4</c:v>
                </c:pt>
                <c:pt idx="97">
                  <c:v>1.7836030759999999E-4</c:v>
                </c:pt>
                <c:pt idx="98">
                  <c:v>1.7822298060000001E-4</c:v>
                </c:pt>
                <c:pt idx="99">
                  <c:v>1.780856536E-4</c:v>
                </c:pt>
                <c:pt idx="100">
                  <c:v>1.7794832659999999E-4</c:v>
                </c:pt>
                <c:pt idx="101">
                  <c:v>1.778109996E-4</c:v>
                </c:pt>
                <c:pt idx="102">
                  <c:v>1.7767367259999999E-4</c:v>
                </c:pt>
                <c:pt idx="103">
                  <c:v>1.7753634559999998E-4</c:v>
                </c:pt>
                <c:pt idx="104">
                  <c:v>1.773990186E-4</c:v>
                </c:pt>
                <c:pt idx="105">
                  <c:v>1.7724795889999999E-4</c:v>
                </c:pt>
                <c:pt idx="106">
                  <c:v>1.7711063189999998E-4</c:v>
                </c:pt>
                <c:pt idx="107">
                  <c:v>1.769733049E-4</c:v>
                </c:pt>
                <c:pt idx="108">
                  <c:v>1.7683597789999999E-4</c:v>
                </c:pt>
                <c:pt idx="109">
                  <c:v>1.7669865089999998E-4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E6E-4DE5-BE18-A588C0764FBE}"/>
            </c:ext>
          </c:extLst>
        </c:ser>
        <c:ser>
          <c:idx val="10"/>
          <c:order val="16"/>
          <c:tx>
            <c:strRef>
              <c:f>convert!$AD$7</c:f>
              <c:strCache>
                <c:ptCount val="1"/>
                <c:pt idx="0">
                  <c:v>t_li+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convert!$AD$8:$AD$1003</c:f>
              <c:numCache>
                <c:formatCode>0.00E+00</c:formatCode>
                <c:ptCount val="996"/>
                <c:pt idx="0">
                  <c:v>9.005253399999999E-2</c:v>
                </c:pt>
                <c:pt idx="1">
                  <c:v>9.005253399999999E-2</c:v>
                </c:pt>
                <c:pt idx="2">
                  <c:v>9.005253399999999E-2</c:v>
                </c:pt>
                <c:pt idx="3">
                  <c:v>9.005253399999999E-2</c:v>
                </c:pt>
                <c:pt idx="4">
                  <c:v>9.005253399999999E-2</c:v>
                </c:pt>
                <c:pt idx="5">
                  <c:v>9.005253399999999E-2</c:v>
                </c:pt>
                <c:pt idx="6">
                  <c:v>9.005253399999999E-2</c:v>
                </c:pt>
                <c:pt idx="7">
                  <c:v>9.0045592999999993E-2</c:v>
                </c:pt>
                <c:pt idx="8">
                  <c:v>9.0038651999999997E-2</c:v>
                </c:pt>
                <c:pt idx="9">
                  <c:v>9.0031711E-2</c:v>
                </c:pt>
                <c:pt idx="10">
                  <c:v>9.0003946999999987E-2</c:v>
                </c:pt>
                <c:pt idx="11">
                  <c:v>8.9955359999999998E-2</c:v>
                </c:pt>
                <c:pt idx="12">
                  <c:v>8.9913714000000006E-2</c:v>
                </c:pt>
                <c:pt idx="13">
                  <c:v>8.9865127000000003E-2</c:v>
                </c:pt>
                <c:pt idx="14">
                  <c:v>8.981654E-2</c:v>
                </c:pt>
                <c:pt idx="15">
                  <c:v>8.9767952999999998E-2</c:v>
                </c:pt>
                <c:pt idx="16">
                  <c:v>8.9719365999999995E-2</c:v>
                </c:pt>
                <c:pt idx="17">
                  <c:v>8.9670778999999992E-2</c:v>
                </c:pt>
                <c:pt idx="18">
                  <c:v>8.9622192000000003E-2</c:v>
                </c:pt>
                <c:pt idx="19">
                  <c:v>8.9573605000000001E-2</c:v>
                </c:pt>
                <c:pt idx="20">
                  <c:v>8.9525017999999998E-2</c:v>
                </c:pt>
                <c:pt idx="21">
                  <c:v>8.9476430999999995E-2</c:v>
                </c:pt>
                <c:pt idx="22">
                  <c:v>8.9427843999999992E-2</c:v>
                </c:pt>
                <c:pt idx="23">
                  <c:v>8.937925699999999E-2</c:v>
                </c:pt>
                <c:pt idx="24">
                  <c:v>8.9330670000000001E-2</c:v>
                </c:pt>
                <c:pt idx="25">
                  <c:v>8.9282082999999998E-2</c:v>
                </c:pt>
                <c:pt idx="26">
                  <c:v>8.9226554999999999E-2</c:v>
                </c:pt>
                <c:pt idx="27">
                  <c:v>8.9177967999999996E-2</c:v>
                </c:pt>
                <c:pt idx="28">
                  <c:v>8.9129380999999994E-2</c:v>
                </c:pt>
                <c:pt idx="29">
                  <c:v>8.9073853000000008E-2</c:v>
                </c:pt>
                <c:pt idx="30">
                  <c:v>8.9025266000000006E-2</c:v>
                </c:pt>
                <c:pt idx="31">
                  <c:v>8.8976679000000003E-2</c:v>
                </c:pt>
                <c:pt idx="32">
                  <c:v>8.892115099999999E-2</c:v>
                </c:pt>
                <c:pt idx="33">
                  <c:v>8.8872563999999987E-2</c:v>
                </c:pt>
                <c:pt idx="34">
                  <c:v>8.8817036000000002E-2</c:v>
                </c:pt>
                <c:pt idx="35">
                  <c:v>8.8768448999999999E-2</c:v>
                </c:pt>
                <c:pt idx="36">
                  <c:v>8.8712921E-2</c:v>
                </c:pt>
                <c:pt idx="37">
                  <c:v>8.8664333999999997E-2</c:v>
                </c:pt>
                <c:pt idx="38">
                  <c:v>8.8608805999999998E-2</c:v>
                </c:pt>
                <c:pt idx="39">
                  <c:v>8.8553277999999999E-2</c:v>
                </c:pt>
                <c:pt idx="40">
                  <c:v>8.8504690999999996E-2</c:v>
                </c:pt>
                <c:pt idx="41">
                  <c:v>8.8449162999999997E-2</c:v>
                </c:pt>
                <c:pt idx="42">
                  <c:v>8.8393634999999998E-2</c:v>
                </c:pt>
                <c:pt idx="43">
                  <c:v>8.8345047999999995E-2</c:v>
                </c:pt>
                <c:pt idx="44">
                  <c:v>8.8289519999999996E-2</c:v>
                </c:pt>
                <c:pt idx="45">
                  <c:v>8.8233991999999997E-2</c:v>
                </c:pt>
                <c:pt idx="46">
                  <c:v>8.8178463999999998E-2</c:v>
                </c:pt>
                <c:pt idx="47">
                  <c:v>8.8122935999999999E-2</c:v>
                </c:pt>
                <c:pt idx="48">
                  <c:v>8.8067408E-2</c:v>
                </c:pt>
                <c:pt idx="49">
                  <c:v>8.8011880000000001E-2</c:v>
                </c:pt>
                <c:pt idx="50">
                  <c:v>8.7956351999999988E-2</c:v>
                </c:pt>
                <c:pt idx="51">
                  <c:v>8.7900824000000002E-2</c:v>
                </c:pt>
                <c:pt idx="52">
                  <c:v>8.7845296000000003E-2</c:v>
                </c:pt>
                <c:pt idx="53">
                  <c:v>8.778976799999999E-2</c:v>
                </c:pt>
                <c:pt idx="54">
                  <c:v>8.7734240000000005E-2</c:v>
                </c:pt>
                <c:pt idx="55">
                  <c:v>8.7678712000000006E-2</c:v>
                </c:pt>
                <c:pt idx="56">
                  <c:v>8.7623183999999993E-2</c:v>
                </c:pt>
                <c:pt idx="57">
                  <c:v>8.7567656000000008E-2</c:v>
                </c:pt>
                <c:pt idx="58">
                  <c:v>8.7505186999999998E-2</c:v>
                </c:pt>
                <c:pt idx="59">
                  <c:v>8.7449658999999999E-2</c:v>
                </c:pt>
                <c:pt idx="60">
                  <c:v>8.7394131E-2</c:v>
                </c:pt>
                <c:pt idx="61">
                  <c:v>8.7338603000000001E-2</c:v>
                </c:pt>
                <c:pt idx="62">
                  <c:v>8.7276134000000005E-2</c:v>
                </c:pt>
                <c:pt idx="63">
                  <c:v>8.7220606000000006E-2</c:v>
                </c:pt>
                <c:pt idx="64">
                  <c:v>8.7165077999999993E-2</c:v>
                </c:pt>
                <c:pt idx="65">
                  <c:v>8.7102608999999998E-2</c:v>
                </c:pt>
                <c:pt idx="66">
                  <c:v>8.7047080999999998E-2</c:v>
                </c:pt>
                <c:pt idx="67">
                  <c:v>8.6984612000000003E-2</c:v>
                </c:pt>
                <c:pt idx="68">
                  <c:v>8.6929084000000004E-2</c:v>
                </c:pt>
                <c:pt idx="69">
                  <c:v>8.6866614999999994E-2</c:v>
                </c:pt>
                <c:pt idx="70">
                  <c:v>8.6811087000000009E-2</c:v>
                </c:pt>
                <c:pt idx="71">
                  <c:v>8.6748618E-2</c:v>
                </c:pt>
                <c:pt idx="72">
                  <c:v>8.6686149000000004E-2</c:v>
                </c:pt>
                <c:pt idx="73">
                  <c:v>8.6630621000000005E-2</c:v>
                </c:pt>
                <c:pt idx="74">
                  <c:v>8.6568151999999995E-2</c:v>
                </c:pt>
                <c:pt idx="75">
                  <c:v>8.6505683E-2</c:v>
                </c:pt>
                <c:pt idx="76">
                  <c:v>8.644321399999999E-2</c:v>
                </c:pt>
                <c:pt idx="77">
                  <c:v>8.6387686000000005E-2</c:v>
                </c:pt>
                <c:pt idx="78">
                  <c:v>8.6325216999999996E-2</c:v>
                </c:pt>
                <c:pt idx="79">
                  <c:v>8.6262748E-2</c:v>
                </c:pt>
                <c:pt idx="80">
                  <c:v>8.6200278999999991E-2</c:v>
                </c:pt>
                <c:pt idx="81">
                  <c:v>8.6137809999999995E-2</c:v>
                </c:pt>
                <c:pt idx="82">
                  <c:v>8.6075341E-2</c:v>
                </c:pt>
                <c:pt idx="83">
                  <c:v>8.6012872000000004E-2</c:v>
                </c:pt>
                <c:pt idx="84">
                  <c:v>8.5950402999999995E-2</c:v>
                </c:pt>
                <c:pt idx="85">
                  <c:v>8.5887933999999999E-2</c:v>
                </c:pt>
                <c:pt idx="86">
                  <c:v>8.582546499999999E-2</c:v>
                </c:pt>
                <c:pt idx="87">
                  <c:v>8.5762996000000008E-2</c:v>
                </c:pt>
                <c:pt idx="88">
                  <c:v>8.5700526999999999E-2</c:v>
                </c:pt>
                <c:pt idx="89">
                  <c:v>8.5638058000000003E-2</c:v>
                </c:pt>
                <c:pt idx="90">
                  <c:v>8.5575588999999994E-2</c:v>
                </c:pt>
                <c:pt idx="91">
                  <c:v>8.5506179000000002E-2</c:v>
                </c:pt>
                <c:pt idx="92">
                  <c:v>8.5443709999999992E-2</c:v>
                </c:pt>
                <c:pt idx="93">
                  <c:v>8.5381240999999997E-2</c:v>
                </c:pt>
                <c:pt idx="94">
                  <c:v>8.5318772000000001E-2</c:v>
                </c:pt>
                <c:pt idx="95">
                  <c:v>8.5249361999999995E-2</c:v>
                </c:pt>
                <c:pt idx="96">
                  <c:v>8.5186892999999986E-2</c:v>
                </c:pt>
                <c:pt idx="97">
                  <c:v>8.5124424000000004E-2</c:v>
                </c:pt>
                <c:pt idx="98">
                  <c:v>8.5055013999999998E-2</c:v>
                </c:pt>
                <c:pt idx="99">
                  <c:v>8.4992545000000003E-2</c:v>
                </c:pt>
                <c:pt idx="100">
                  <c:v>8.4923134999999997E-2</c:v>
                </c:pt>
                <c:pt idx="101">
                  <c:v>8.4860666000000001E-2</c:v>
                </c:pt>
                <c:pt idx="102">
                  <c:v>8.4791255999999995E-2</c:v>
                </c:pt>
                <c:pt idx="103">
                  <c:v>8.4728787E-2</c:v>
                </c:pt>
                <c:pt idx="104">
                  <c:v>8.4659376999999994E-2</c:v>
                </c:pt>
                <c:pt idx="105">
                  <c:v>8.4589967000000002E-2</c:v>
                </c:pt>
                <c:pt idx="106">
                  <c:v>8.4527497999999993E-2</c:v>
                </c:pt>
                <c:pt idx="107">
                  <c:v>8.4458088000000001E-2</c:v>
                </c:pt>
                <c:pt idx="108">
                  <c:v>8.4388677999999995E-2</c:v>
                </c:pt>
                <c:pt idx="109">
                  <c:v>8.4326208999999999E-2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E6E-4DE5-BE18-A588C0764FBE}"/>
            </c:ext>
          </c:extLst>
        </c:ser>
        <c:ser>
          <c:idx val="11"/>
          <c:order val="17"/>
          <c:tx>
            <c:strRef>
              <c:f>convert!$AE$7</c:f>
              <c:strCache>
                <c:ptCount val="1"/>
                <c:pt idx="0">
                  <c:v>t_nh4+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convert!$AE$8:$AE$1003</c:f>
              <c:numCache>
                <c:formatCode>0.00E+00</c:formatCode>
                <c:ptCount val="996"/>
                <c:pt idx="0">
                  <c:v>4.2412749400000005E-2</c:v>
                </c:pt>
                <c:pt idx="1">
                  <c:v>4.2412749400000005E-2</c:v>
                </c:pt>
                <c:pt idx="2">
                  <c:v>4.2412749400000005E-2</c:v>
                </c:pt>
                <c:pt idx="3">
                  <c:v>4.2412749400000005E-2</c:v>
                </c:pt>
                <c:pt idx="4">
                  <c:v>4.2412749400000005E-2</c:v>
                </c:pt>
                <c:pt idx="5">
                  <c:v>4.24109456E-2</c:v>
                </c:pt>
                <c:pt idx="6">
                  <c:v>4.24109456E-2</c:v>
                </c:pt>
                <c:pt idx="7">
                  <c:v>4.2409141800000001E-2</c:v>
                </c:pt>
                <c:pt idx="8">
                  <c:v>4.2407337999999996E-2</c:v>
                </c:pt>
                <c:pt idx="9">
                  <c:v>4.2401926600000001E-2</c:v>
                </c:pt>
                <c:pt idx="10">
                  <c:v>4.2389300000000005E-2</c:v>
                </c:pt>
                <c:pt idx="11">
                  <c:v>4.2367654399999996E-2</c:v>
                </c:pt>
                <c:pt idx="12">
                  <c:v>4.2346008800000001E-2</c:v>
                </c:pt>
                <c:pt idx="13">
                  <c:v>4.2322559400000001E-2</c:v>
                </c:pt>
                <c:pt idx="14">
                  <c:v>4.2300913800000006E-2</c:v>
                </c:pt>
                <c:pt idx="15">
                  <c:v>4.2279268199999998E-2</c:v>
                </c:pt>
                <c:pt idx="16">
                  <c:v>4.2255818799999997E-2</c:v>
                </c:pt>
                <c:pt idx="17">
                  <c:v>4.2232369400000004E-2</c:v>
                </c:pt>
                <c:pt idx="18">
                  <c:v>4.2210723800000002E-2</c:v>
                </c:pt>
                <c:pt idx="19">
                  <c:v>4.2187274399999995E-2</c:v>
                </c:pt>
                <c:pt idx="20">
                  <c:v>4.2163825000000002E-2</c:v>
                </c:pt>
                <c:pt idx="21">
                  <c:v>4.2140375600000002E-2</c:v>
                </c:pt>
                <c:pt idx="22">
                  <c:v>4.211873E-2</c:v>
                </c:pt>
                <c:pt idx="23">
                  <c:v>4.2095280600000007E-2</c:v>
                </c:pt>
                <c:pt idx="24">
                  <c:v>4.20718312E-2</c:v>
                </c:pt>
                <c:pt idx="25">
                  <c:v>4.20483818E-2</c:v>
                </c:pt>
                <c:pt idx="26">
                  <c:v>4.2024932399999999E-2</c:v>
                </c:pt>
                <c:pt idx="27">
                  <c:v>4.1999679200000001E-2</c:v>
                </c:pt>
                <c:pt idx="28">
                  <c:v>4.1976229800000001E-2</c:v>
                </c:pt>
                <c:pt idx="29">
                  <c:v>4.19527804E-2</c:v>
                </c:pt>
                <c:pt idx="30">
                  <c:v>4.1927527200000002E-2</c:v>
                </c:pt>
                <c:pt idx="31">
                  <c:v>4.1904077799999995E-2</c:v>
                </c:pt>
                <c:pt idx="32">
                  <c:v>4.1880628400000001E-2</c:v>
                </c:pt>
                <c:pt idx="33">
                  <c:v>4.1855375199999996E-2</c:v>
                </c:pt>
                <c:pt idx="34">
                  <c:v>4.1831925800000003E-2</c:v>
                </c:pt>
                <c:pt idx="35">
                  <c:v>4.1806672599999997E-2</c:v>
                </c:pt>
                <c:pt idx="36">
                  <c:v>4.1781419399999999E-2</c:v>
                </c:pt>
                <c:pt idx="37">
                  <c:v>4.1757969999999998E-2</c:v>
                </c:pt>
                <c:pt idx="38">
                  <c:v>4.17327168E-2</c:v>
                </c:pt>
                <c:pt idx="39">
                  <c:v>4.1707463600000001E-2</c:v>
                </c:pt>
                <c:pt idx="40">
                  <c:v>4.1682210400000003E-2</c:v>
                </c:pt>
                <c:pt idx="41">
                  <c:v>4.1656957200000004E-2</c:v>
                </c:pt>
                <c:pt idx="42">
                  <c:v>4.1631704000000005E-2</c:v>
                </c:pt>
                <c:pt idx="43">
                  <c:v>4.16064508E-2</c:v>
                </c:pt>
                <c:pt idx="44">
                  <c:v>4.1581197600000001E-2</c:v>
                </c:pt>
                <c:pt idx="45">
                  <c:v>4.1555944400000003E-2</c:v>
                </c:pt>
                <c:pt idx="46">
                  <c:v>4.1528887400000006E-2</c:v>
                </c:pt>
                <c:pt idx="47">
                  <c:v>4.15036342E-2</c:v>
                </c:pt>
                <c:pt idx="48">
                  <c:v>4.1478381000000002E-2</c:v>
                </c:pt>
                <c:pt idx="49">
                  <c:v>4.1451324000000005E-2</c:v>
                </c:pt>
                <c:pt idx="50">
                  <c:v>4.1426070800000006E-2</c:v>
                </c:pt>
                <c:pt idx="51">
                  <c:v>4.1399013800000002E-2</c:v>
                </c:pt>
                <c:pt idx="52">
                  <c:v>4.1373760600000004E-2</c:v>
                </c:pt>
                <c:pt idx="53">
                  <c:v>4.13467036E-2</c:v>
                </c:pt>
                <c:pt idx="54">
                  <c:v>4.1321450400000001E-2</c:v>
                </c:pt>
                <c:pt idx="55">
                  <c:v>4.1294393400000004E-2</c:v>
                </c:pt>
                <c:pt idx="56">
                  <c:v>4.12673364E-2</c:v>
                </c:pt>
                <c:pt idx="57">
                  <c:v>4.1240279399999996E-2</c:v>
                </c:pt>
                <c:pt idx="58">
                  <c:v>4.1213222399999999E-2</c:v>
                </c:pt>
                <c:pt idx="59">
                  <c:v>4.1186165399999995E-2</c:v>
                </c:pt>
                <c:pt idx="60">
                  <c:v>4.1159108400000005E-2</c:v>
                </c:pt>
                <c:pt idx="61">
                  <c:v>4.1132051400000001E-2</c:v>
                </c:pt>
                <c:pt idx="62">
                  <c:v>4.1104994400000004E-2</c:v>
                </c:pt>
                <c:pt idx="63">
                  <c:v>4.10779374E-2</c:v>
                </c:pt>
                <c:pt idx="64">
                  <c:v>4.1050880400000003E-2</c:v>
                </c:pt>
                <c:pt idx="65">
                  <c:v>4.1023823399999999E-2</c:v>
                </c:pt>
                <c:pt idx="66">
                  <c:v>4.0994962599999997E-2</c:v>
                </c:pt>
                <c:pt idx="67">
                  <c:v>4.09679056E-2</c:v>
                </c:pt>
                <c:pt idx="68">
                  <c:v>4.0939044800000005E-2</c:v>
                </c:pt>
                <c:pt idx="69">
                  <c:v>4.0911987800000001E-2</c:v>
                </c:pt>
                <c:pt idx="70">
                  <c:v>4.0883126999999998E-2</c:v>
                </c:pt>
                <c:pt idx="71">
                  <c:v>4.0856070000000001E-2</c:v>
                </c:pt>
                <c:pt idx="72">
                  <c:v>4.0827209199999999E-2</c:v>
                </c:pt>
                <c:pt idx="73">
                  <c:v>4.0798348400000004E-2</c:v>
                </c:pt>
                <c:pt idx="74">
                  <c:v>4.07712914E-2</c:v>
                </c:pt>
                <c:pt idx="75">
                  <c:v>4.0742430600000004E-2</c:v>
                </c:pt>
                <c:pt idx="76">
                  <c:v>4.0713569800000002E-2</c:v>
                </c:pt>
                <c:pt idx="77">
                  <c:v>4.0684708999999999E-2</c:v>
                </c:pt>
                <c:pt idx="78">
                  <c:v>4.0655848200000004E-2</c:v>
                </c:pt>
                <c:pt idx="79">
                  <c:v>4.0626987400000002E-2</c:v>
                </c:pt>
                <c:pt idx="80">
                  <c:v>4.0598126599999999E-2</c:v>
                </c:pt>
                <c:pt idx="81">
                  <c:v>4.0569265799999997E-2</c:v>
                </c:pt>
                <c:pt idx="82">
                  <c:v>4.0540405000000002E-2</c:v>
                </c:pt>
                <c:pt idx="83">
                  <c:v>4.0509740400000001E-2</c:v>
                </c:pt>
                <c:pt idx="84">
                  <c:v>4.0480879599999998E-2</c:v>
                </c:pt>
                <c:pt idx="85">
                  <c:v>4.0452018800000003E-2</c:v>
                </c:pt>
                <c:pt idx="86">
                  <c:v>4.0421354200000002E-2</c:v>
                </c:pt>
                <c:pt idx="87">
                  <c:v>4.03924934E-2</c:v>
                </c:pt>
                <c:pt idx="88">
                  <c:v>4.0361828800000006E-2</c:v>
                </c:pt>
                <c:pt idx="89">
                  <c:v>4.0332968000000004E-2</c:v>
                </c:pt>
                <c:pt idx="90">
                  <c:v>4.0302303399999996E-2</c:v>
                </c:pt>
                <c:pt idx="91">
                  <c:v>4.0271638800000002E-2</c:v>
                </c:pt>
                <c:pt idx="92">
                  <c:v>4.0242778E-2</c:v>
                </c:pt>
                <c:pt idx="93">
                  <c:v>4.0212113399999999E-2</c:v>
                </c:pt>
                <c:pt idx="94">
                  <c:v>4.0181448800000005E-2</c:v>
                </c:pt>
                <c:pt idx="95">
                  <c:v>4.0150784199999998E-2</c:v>
                </c:pt>
                <c:pt idx="96">
                  <c:v>4.0120119599999997E-2</c:v>
                </c:pt>
                <c:pt idx="97">
                  <c:v>4.0089455000000003E-2</c:v>
                </c:pt>
                <c:pt idx="98">
                  <c:v>4.0058790400000002E-2</c:v>
                </c:pt>
                <c:pt idx="99">
                  <c:v>4.0028125800000001E-2</c:v>
                </c:pt>
                <c:pt idx="100">
                  <c:v>3.9997461200000001E-2</c:v>
                </c:pt>
                <c:pt idx="101">
                  <c:v>3.9964992799999995E-2</c:v>
                </c:pt>
                <c:pt idx="102">
                  <c:v>3.9934328200000001E-2</c:v>
                </c:pt>
                <c:pt idx="103">
                  <c:v>3.99036636E-2</c:v>
                </c:pt>
                <c:pt idx="104">
                  <c:v>3.9871195200000001E-2</c:v>
                </c:pt>
                <c:pt idx="105">
                  <c:v>3.98405306E-2</c:v>
                </c:pt>
                <c:pt idx="106">
                  <c:v>3.9808062200000001E-2</c:v>
                </c:pt>
                <c:pt idx="107">
                  <c:v>3.97773976E-2</c:v>
                </c:pt>
                <c:pt idx="108">
                  <c:v>3.9744929200000001E-2</c:v>
                </c:pt>
                <c:pt idx="109">
                  <c:v>3.97142646E-2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E6E-4DE5-BE18-A588C0764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236288"/>
        <c:axId val="245236864"/>
      </c:scatterChart>
      <c:valAx>
        <c:axId val="245236288"/>
        <c:scaling>
          <c:orientation val="minMax"/>
          <c:max val="160"/>
          <c:min val="90"/>
        </c:scaling>
        <c:delete val="0"/>
        <c:axPos val="b"/>
        <c:numFmt formatCode="0" sourceLinked="0"/>
        <c:majorTickMark val="out"/>
        <c:minorTickMark val="out"/>
        <c:tickLblPos val="nextTo"/>
        <c:crossAx val="245236864"/>
        <c:crossesAt val="1.0000000000000247E-10"/>
        <c:crossBetween val="midCat"/>
        <c:majorUnit val="10"/>
      </c:valAx>
      <c:valAx>
        <c:axId val="245236864"/>
        <c:scaling>
          <c:logBase val="10"/>
          <c:orientation val="minMax"/>
          <c:min val="1.0000000000000003E-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Concentration (g/kg</a:t>
                </a:r>
                <a:r>
                  <a:rPr lang="en-US" sz="1200" b="0" baseline="-25000"/>
                  <a:t>H2O</a:t>
                </a:r>
                <a:r>
                  <a:rPr lang="en-US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519118818012917E-2"/>
              <c:y val="0.16696224887776878"/>
            </c:manualLayout>
          </c:layout>
          <c:overlay val="0"/>
        </c:title>
        <c:numFmt formatCode="0.E+00" sourceLinked="0"/>
        <c:majorTickMark val="out"/>
        <c:minorTickMark val="out"/>
        <c:tickLblPos val="nextTo"/>
        <c:crossAx val="24523628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038626913208883"/>
          <c:y val="3.4857973360806538E-2"/>
          <c:w val="0.20440449438202243"/>
          <c:h val="0.90511921407020379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48530662278721"/>
          <c:y val="5.1400554097404488E-2"/>
          <c:w val="0.64489909177477944"/>
          <c:h val="0.8326195683872849"/>
        </c:manualLayout>
      </c:layout>
      <c:scatterChart>
        <c:scatterStyle val="lineMarker"/>
        <c:varyColors val="0"/>
        <c:ser>
          <c:idx val="1"/>
          <c:order val="0"/>
          <c:tx>
            <c:strRef>
              <c:f>convert!$BB$7</c:f>
              <c:strCache>
                <c:ptCount val="1"/>
                <c:pt idx="0">
                  <c:v>pmH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convert!$BB$8:$BB$2001</c:f>
              <c:numCache>
                <c:formatCode>0.00E+00</c:formatCode>
                <c:ptCount val="1994"/>
                <c:pt idx="0">
                  <c:v>8.1038683655365706E-2</c:v>
                </c:pt>
                <c:pt idx="1">
                  <c:v>8.1038683655365706E-2</c:v>
                </c:pt>
                <c:pt idx="2">
                  <c:v>8.1038683655365706E-2</c:v>
                </c:pt>
                <c:pt idx="3">
                  <c:v>8.1038683655365706E-2</c:v>
                </c:pt>
                <c:pt idx="4">
                  <c:v>8.1059147525408465E-2</c:v>
                </c:pt>
                <c:pt idx="5">
                  <c:v>8.1059147525408465E-2</c:v>
                </c:pt>
                <c:pt idx="6">
                  <c:v>8.1059147525408465E-2</c:v>
                </c:pt>
                <c:pt idx="7">
                  <c:v>8.1079612359750225E-2</c:v>
                </c:pt>
                <c:pt idx="8">
                  <c:v>8.1100078158481831E-2</c:v>
                </c:pt>
                <c:pt idx="9">
                  <c:v>8.1161481341924607E-2</c:v>
                </c:pt>
                <c:pt idx="10">
                  <c:v>8.1284313759610496E-2</c:v>
                </c:pt>
                <c:pt idx="11">
                  <c:v>8.1509596795052236E-2</c:v>
                </c:pt>
                <c:pt idx="12">
                  <c:v>8.173499675297391E-2</c:v>
                </c:pt>
                <c:pt idx="13">
                  <c:v>8.196051375480469E-2</c:v>
                </c:pt>
                <c:pt idx="14">
                  <c:v>8.2186147922162944E-2</c:v>
                </c:pt>
                <c:pt idx="15">
                  <c:v>8.241189937685682E-2</c:v>
                </c:pt>
                <c:pt idx="16">
                  <c:v>8.2658307600149777E-2</c:v>
                </c:pt>
                <c:pt idx="17">
                  <c:v>8.2884304686449112E-2</c:v>
                </c:pt>
                <c:pt idx="18">
                  <c:v>8.311041943778516E-2</c:v>
                </c:pt>
                <c:pt idx="19">
                  <c:v>8.3357224416147305E-2</c:v>
                </c:pt>
                <c:pt idx="20">
                  <c:v>8.3583585590735018E-2</c:v>
                </c:pt>
                <c:pt idx="21">
                  <c:v>8.3830659687516004E-2</c:v>
                </c:pt>
                <c:pt idx="22">
                  <c:v>8.4077874427023733E-2</c:v>
                </c:pt>
                <c:pt idx="23">
                  <c:v>8.4304611625791961E-2</c:v>
                </c:pt>
                <c:pt idx="24">
                  <c:v>8.4552096378563715E-2</c:v>
                </c:pt>
                <c:pt idx="25">
                  <c:v>8.4799722242102207E-2</c:v>
                </c:pt>
                <c:pt idx="26">
                  <c:v>8.5047489377416033E-2</c:v>
                </c:pt>
                <c:pt idx="27">
                  <c:v>8.5295397945789816E-2</c:v>
                </c:pt>
                <c:pt idx="28">
                  <c:v>8.5543448108784351E-2</c:v>
                </c:pt>
                <c:pt idx="29">
                  <c:v>8.5791640028237443E-2</c:v>
                </c:pt>
                <c:pt idx="30">
                  <c:v>8.6039973866264677E-2</c:v>
                </c:pt>
                <c:pt idx="31">
                  <c:v>8.6288449785259611E-2</c:v>
                </c:pt>
                <c:pt idx="32">
                  <c:v>8.6537067947895077E-2</c:v>
                </c:pt>
                <c:pt idx="33">
                  <c:v>8.678582851712309E-2</c:v>
                </c:pt>
                <c:pt idx="34">
                  <c:v>8.7034731656176076E-2</c:v>
                </c:pt>
                <c:pt idx="35">
                  <c:v>8.7304537799222953E-2</c:v>
                </c:pt>
                <c:pt idx="36">
                  <c:v>8.7553738484243401E-2</c:v>
                </c:pt>
                <c:pt idx="37">
                  <c:v>8.7803082244158934E-2</c:v>
                </c:pt>
                <c:pt idx="38">
                  <c:v>8.8073366297440475E-2</c:v>
                </c:pt>
                <c:pt idx="39">
                  <c:v>8.8323008658349647E-2</c:v>
                </c:pt>
                <c:pt idx="40">
                  <c:v>8.859361658354957E-2</c:v>
                </c:pt>
                <c:pt idx="41">
                  <c:v>8.8843558261487515E-2</c:v>
                </c:pt>
                <c:pt idx="42">
                  <c:v>8.9114490835705759E-2</c:v>
                </c:pt>
                <c:pt idx="43">
                  <c:v>8.9385592535452502E-2</c:v>
                </c:pt>
                <c:pt idx="44">
                  <c:v>8.9635990552423148E-2</c:v>
                </c:pt>
                <c:pt idx="45">
                  <c:v>8.9907418087747618E-2</c:v>
                </c:pt>
                <c:pt idx="46">
                  <c:v>9.0179015367302467E-2</c:v>
                </c:pt>
                <c:pt idx="47">
                  <c:v>9.0450782603528526E-2</c:v>
                </c:pt>
                <c:pt idx="48">
                  <c:v>9.0722720009265484E-2</c:v>
                </c:pt>
                <c:pt idx="49">
                  <c:v>9.0994827797753267E-2</c:v>
                </c:pt>
                <c:pt idx="50">
                  <c:v>9.1267106182632798E-2</c:v>
                </c:pt>
                <c:pt idx="51">
                  <c:v>9.1539555377947321E-2</c:v>
                </c:pt>
                <c:pt idx="52">
                  <c:v>9.1812175598142587E-2</c:v>
                </c:pt>
                <c:pt idx="53">
                  <c:v>9.2084967058069067E-2</c:v>
                </c:pt>
                <c:pt idx="54">
                  <c:v>9.2378934228150383E-2</c:v>
                </c:pt>
                <c:pt idx="55">
                  <c:v>9.2652082028090027E-2</c:v>
                </c:pt>
                <c:pt idx="56">
                  <c:v>9.2925401731383792E-2</c:v>
                </c:pt>
                <c:pt idx="57">
                  <c:v>9.3219938522532922E-2</c:v>
                </c:pt>
                <c:pt idx="58">
                  <c:v>9.3493615948140832E-2</c:v>
                </c:pt>
                <c:pt idx="59">
                  <c:v>9.3788538483079817E-2</c:v>
                </c:pt>
                <c:pt idx="60">
                  <c:v>9.406257456860663E-2</c:v>
                </c:pt>
                <c:pt idx="61">
                  <c:v>9.4357883859048877E-2</c:v>
                </c:pt>
                <c:pt idx="62">
                  <c:v>9.4632279545790773E-2</c:v>
                </c:pt>
                <c:pt idx="63">
                  <c:v>9.4927976607435113E-2</c:v>
                </c:pt>
                <c:pt idx="64">
                  <c:v>9.522387513682247E-2</c:v>
                </c:pt>
                <c:pt idx="65">
                  <c:v>9.5519975408672672E-2</c:v>
                </c:pt>
                <c:pt idx="66">
                  <c:v>9.5795106543565392E-2</c:v>
                </c:pt>
                <c:pt idx="67">
                  <c:v>9.6091596668049353E-2</c:v>
                </c:pt>
                <c:pt idx="68">
                  <c:v>9.6388289342773187E-2</c:v>
                </c:pt>
                <c:pt idx="69">
                  <c:v>9.6685184844674588E-2</c:v>
                </c:pt>
                <c:pt idx="70">
                  <c:v>9.6982283451259699E-2</c:v>
                </c:pt>
                <c:pt idx="71">
                  <c:v>9.727958544060436E-2</c:v>
                </c:pt>
                <c:pt idx="72">
                  <c:v>9.7577091091356094E-2</c:v>
                </c:pt>
                <c:pt idx="73">
                  <c:v>9.7896073464787764E-2</c:v>
                </c:pt>
                <c:pt idx="74">
                  <c:v>9.8194001874484418E-2</c:v>
                </c:pt>
                <c:pt idx="75">
                  <c:v>9.849213480502364E-2</c:v>
                </c:pt>
                <c:pt idx="76">
                  <c:v>9.8790472537395868E-2</c:v>
                </c:pt>
                <c:pt idx="77">
                  <c:v>9.9110347695042317E-2</c:v>
                </c:pt>
                <c:pt idx="78">
                  <c:v>9.9409110556151203E-2</c:v>
                </c:pt>
                <c:pt idx="79">
                  <c:v>9.9729441858188925E-2</c:v>
                </c:pt>
                <c:pt idx="80">
                  <c:v>0.10002863106137325</c:v>
                </c:pt>
                <c:pt idx="81">
                  <c:v>0.10034941981059081</c:v>
                </c:pt>
                <c:pt idx="82">
                  <c:v>0.10064903657439112</c:v>
                </c:pt>
                <c:pt idx="83">
                  <c:v>0.10097028407916618</c:v>
                </c:pt>
                <c:pt idx="84">
                  <c:v>0.10129176938654259</c:v>
                </c:pt>
                <c:pt idx="85">
                  <c:v>0.10161349284884667</c:v>
                </c:pt>
                <c:pt idx="86">
                  <c:v>0.10191398326049084</c:v>
                </c:pt>
                <c:pt idx="87">
                  <c:v>0.1022361681576108</c:v>
                </c:pt>
                <c:pt idx="88">
                  <c:v>0.10255859224767797</c:v>
                </c:pt>
                <c:pt idx="89">
                  <c:v>0.10288125588611412</c:v>
                </c:pt>
                <c:pt idx="90">
                  <c:v>0.1032041594291339</c:v>
                </c:pt>
                <c:pt idx="91">
                  <c:v>0.10352730323374706</c:v>
                </c:pt>
                <c:pt idx="92">
                  <c:v>0.10385068765776091</c:v>
                </c:pt>
                <c:pt idx="93">
                  <c:v>0.10417431305978256</c:v>
                </c:pt>
                <c:pt idx="94">
                  <c:v>0.10451977950488858</c:v>
                </c:pt>
                <c:pt idx="95">
                  <c:v>0.10484390406796171</c:v>
                </c:pt>
                <c:pt idx="96">
                  <c:v>0.1051682707137843</c:v>
                </c:pt>
                <c:pt idx="97">
                  <c:v>0.10551452903940435</c:v>
                </c:pt>
                <c:pt idx="98">
                  <c:v>0.10583939713726323</c:v>
                </c:pt>
                <c:pt idx="99">
                  <c:v>0.10618619117228252</c:v>
                </c:pt>
                <c:pt idx="100">
                  <c:v>0.10651156227500999</c:v>
                </c:pt>
                <c:pt idx="101">
                  <c:v>0.10685889367963</c:v>
                </c:pt>
                <c:pt idx="102">
                  <c:v>0.1071847693472822</c:v>
                </c:pt>
                <c:pt idx="103">
                  <c:v>0.10753263978943388</c:v>
                </c:pt>
                <c:pt idx="104">
                  <c:v>0.10788078909964847</c:v>
                </c:pt>
                <c:pt idx="105">
                  <c:v>0.10820743274472813</c:v>
                </c:pt>
                <c:pt idx="106">
                  <c:v>0.10855612363612374</c:v>
                </c:pt>
                <c:pt idx="107">
                  <c:v>0.10890509471307894</c:v>
                </c:pt>
                <c:pt idx="108">
                  <c:v>0.10925434642623415</c:v>
                </c:pt>
                <c:pt idx="109">
                  <c:v>0.10960387922731747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66-4E26-93C6-842407FA78E6}"/>
            </c:ext>
          </c:extLst>
        </c:ser>
        <c:ser>
          <c:idx val="14"/>
          <c:order val="1"/>
          <c:tx>
            <c:strRef>
              <c:f>convert!$H$7</c:f>
              <c:strCache>
                <c:ptCount val="1"/>
                <c:pt idx="0">
                  <c:v>pH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convert!$H$8:$H$2001</c:f>
              <c:numCache>
                <c:formatCode>General</c:formatCode>
                <c:ptCount val="1994"/>
                <c:pt idx="0">
                  <c:v>5.4554999999999998</c:v>
                </c:pt>
                <c:pt idx="1">
                  <c:v>5.4509999999999996</c:v>
                </c:pt>
                <c:pt idx="2">
                  <c:v>5.4509999999999996</c:v>
                </c:pt>
                <c:pt idx="3">
                  <c:v>5.4509999999999996</c:v>
                </c:pt>
                <c:pt idx="4">
                  <c:v>5.4509999999999996</c:v>
                </c:pt>
                <c:pt idx="5">
                  <c:v>5.4511000000000003</c:v>
                </c:pt>
                <c:pt idx="6">
                  <c:v>5.4511000000000003</c:v>
                </c:pt>
                <c:pt idx="7" formatCode="0.00E+00">
                  <c:v>5.4512</c:v>
                </c:pt>
                <c:pt idx="8">
                  <c:v>5.4513999999999996</c:v>
                </c:pt>
                <c:pt idx="9">
                  <c:v>5.4516999999999998</c:v>
                </c:pt>
                <c:pt idx="10">
                  <c:v>5.4523999999999999</c:v>
                </c:pt>
                <c:pt idx="11">
                  <c:v>5.4538000000000002</c:v>
                </c:pt>
                <c:pt idx="12">
                  <c:v>5.4551999999999996</c:v>
                </c:pt>
                <c:pt idx="13">
                  <c:v>5.4565000000000001</c:v>
                </c:pt>
                <c:pt idx="14">
                  <c:v>5.4577999999999998</c:v>
                </c:pt>
                <c:pt idx="15">
                  <c:v>5.4591000000000003</c:v>
                </c:pt>
                <c:pt idx="16">
                  <c:v>5.4602000000000004</c:v>
                </c:pt>
                <c:pt idx="17">
                  <c:v>5.4611999999999998</c:v>
                </c:pt>
                <c:pt idx="18">
                  <c:v>5.4621000000000004</c:v>
                </c:pt>
                <c:pt idx="19">
                  <c:v>5.4627999999999997</c:v>
                </c:pt>
                <c:pt idx="20">
                  <c:v>5.4634999999999998</c:v>
                </c:pt>
                <c:pt idx="21">
                  <c:v>5.4642999999999997</c:v>
                </c:pt>
                <c:pt idx="22">
                  <c:v>5.4650999999999996</c:v>
                </c:pt>
                <c:pt idx="23">
                  <c:v>5.4661</c:v>
                </c:pt>
                <c:pt idx="24">
                  <c:v>5.4671000000000003</c:v>
                </c:pt>
                <c:pt idx="25">
                  <c:v>5.4682000000000004</c:v>
                </c:pt>
                <c:pt idx="26">
                  <c:v>5.4694000000000003</c:v>
                </c:pt>
                <c:pt idx="27">
                  <c:v>5.4706000000000001</c:v>
                </c:pt>
                <c:pt idx="28">
                  <c:v>5.4718999999999998</c:v>
                </c:pt>
                <c:pt idx="29">
                  <c:v>5.4730999999999996</c:v>
                </c:pt>
                <c:pt idx="30">
                  <c:v>5.4741999999999997</c:v>
                </c:pt>
                <c:pt idx="31">
                  <c:v>5.4753999999999996</c:v>
                </c:pt>
                <c:pt idx="32">
                  <c:v>5.4766000000000004</c:v>
                </c:pt>
                <c:pt idx="33">
                  <c:v>5.4776999999999996</c:v>
                </c:pt>
                <c:pt idx="34">
                  <c:v>5.4787999999999997</c:v>
                </c:pt>
                <c:pt idx="35">
                  <c:v>5.48</c:v>
                </c:pt>
                <c:pt idx="36">
                  <c:v>5.4809999999999999</c:v>
                </c:pt>
                <c:pt idx="37">
                  <c:v>5.4821</c:v>
                </c:pt>
                <c:pt idx="38">
                  <c:v>5.4831000000000003</c:v>
                </c:pt>
                <c:pt idx="39">
                  <c:v>5.4840999999999998</c:v>
                </c:pt>
                <c:pt idx="40">
                  <c:v>5.4850000000000003</c:v>
                </c:pt>
                <c:pt idx="41">
                  <c:v>5.4859</c:v>
                </c:pt>
                <c:pt idx="42">
                  <c:v>5.4866999999999999</c:v>
                </c:pt>
                <c:pt idx="43">
                  <c:v>5.4874000000000001</c:v>
                </c:pt>
                <c:pt idx="44">
                  <c:v>5.4881000000000002</c:v>
                </c:pt>
                <c:pt idx="45">
                  <c:v>5.4888000000000003</c:v>
                </c:pt>
                <c:pt idx="46">
                  <c:v>5.4893000000000001</c:v>
                </c:pt>
                <c:pt idx="47">
                  <c:v>5.4898999999999996</c:v>
                </c:pt>
                <c:pt idx="48">
                  <c:v>5.4904000000000002</c:v>
                </c:pt>
                <c:pt idx="49">
                  <c:v>5.4908000000000001</c:v>
                </c:pt>
                <c:pt idx="50">
                  <c:v>5.4912999999999998</c:v>
                </c:pt>
                <c:pt idx="51">
                  <c:v>5.4916999999999998</c:v>
                </c:pt>
                <c:pt idx="52">
                  <c:v>5.4922000000000004</c:v>
                </c:pt>
                <c:pt idx="53">
                  <c:v>5.4926000000000004</c:v>
                </c:pt>
                <c:pt idx="54">
                  <c:v>5.4931000000000001</c:v>
                </c:pt>
                <c:pt idx="55">
                  <c:v>5.4936999999999996</c:v>
                </c:pt>
                <c:pt idx="56">
                  <c:v>5.4942000000000002</c:v>
                </c:pt>
                <c:pt idx="57">
                  <c:v>5.4949000000000003</c:v>
                </c:pt>
                <c:pt idx="58">
                  <c:v>5.4955999999999996</c:v>
                </c:pt>
                <c:pt idx="59">
                  <c:v>5.4962999999999997</c:v>
                </c:pt>
                <c:pt idx="60">
                  <c:v>5.4970999999999997</c:v>
                </c:pt>
                <c:pt idx="61">
                  <c:v>5.4980000000000002</c:v>
                </c:pt>
                <c:pt idx="62">
                  <c:v>5.4988999999999999</c:v>
                </c:pt>
                <c:pt idx="63">
                  <c:v>5.4997999999999996</c:v>
                </c:pt>
                <c:pt idx="64">
                  <c:v>5.5008999999999997</c:v>
                </c:pt>
                <c:pt idx="65">
                  <c:v>5.5019</c:v>
                </c:pt>
                <c:pt idx="66">
                  <c:v>5.5030000000000001</c:v>
                </c:pt>
                <c:pt idx="67">
                  <c:v>5.5042</c:v>
                </c:pt>
                <c:pt idx="68">
                  <c:v>5.5053999999999998</c:v>
                </c:pt>
                <c:pt idx="69">
                  <c:v>5.5065999999999997</c:v>
                </c:pt>
                <c:pt idx="70">
                  <c:v>5.5077999999999996</c:v>
                </c:pt>
                <c:pt idx="71">
                  <c:v>5.5091000000000001</c:v>
                </c:pt>
                <c:pt idx="72">
                  <c:v>5.5103999999999997</c:v>
                </c:pt>
                <c:pt idx="73">
                  <c:v>5.5117000000000003</c:v>
                </c:pt>
                <c:pt idx="74">
                  <c:v>5.5130999999999997</c:v>
                </c:pt>
                <c:pt idx="75">
                  <c:v>5.5144000000000002</c:v>
                </c:pt>
                <c:pt idx="76">
                  <c:v>5.5157999999999996</c:v>
                </c:pt>
                <c:pt idx="77">
                  <c:v>5.5171000000000001</c:v>
                </c:pt>
                <c:pt idx="78">
                  <c:v>5.5185000000000004</c:v>
                </c:pt>
                <c:pt idx="79">
                  <c:v>5.5198999999999998</c:v>
                </c:pt>
                <c:pt idx="80">
                  <c:v>5.5213000000000001</c:v>
                </c:pt>
                <c:pt idx="81">
                  <c:v>5.5227000000000004</c:v>
                </c:pt>
                <c:pt idx="82">
                  <c:v>5.5242000000000004</c:v>
                </c:pt>
                <c:pt idx="83">
                  <c:v>5.5255999999999998</c:v>
                </c:pt>
                <c:pt idx="84">
                  <c:v>5.5270000000000001</c:v>
                </c:pt>
                <c:pt idx="85">
                  <c:v>5.5284000000000004</c:v>
                </c:pt>
                <c:pt idx="86">
                  <c:v>5.5297999999999998</c:v>
                </c:pt>
                <c:pt idx="87">
                  <c:v>5.5312999999999999</c:v>
                </c:pt>
                <c:pt idx="88">
                  <c:v>5.5327000000000002</c:v>
                </c:pt>
                <c:pt idx="89">
                  <c:v>5.5340999999999996</c:v>
                </c:pt>
                <c:pt idx="90">
                  <c:v>5.5354999999999999</c:v>
                </c:pt>
                <c:pt idx="91">
                  <c:v>5.5369000000000002</c:v>
                </c:pt>
                <c:pt idx="92">
                  <c:v>5.5384000000000002</c:v>
                </c:pt>
                <c:pt idx="93">
                  <c:v>5.5397999999999996</c:v>
                </c:pt>
                <c:pt idx="94">
                  <c:v>5.5411999999999999</c:v>
                </c:pt>
                <c:pt idx="95">
                  <c:v>5.5425000000000004</c:v>
                </c:pt>
                <c:pt idx="96">
                  <c:v>5.5438999999999998</c:v>
                </c:pt>
                <c:pt idx="97">
                  <c:v>5.5453000000000001</c:v>
                </c:pt>
                <c:pt idx="98">
                  <c:v>5.5467000000000004</c:v>
                </c:pt>
                <c:pt idx="99">
                  <c:v>5.548</c:v>
                </c:pt>
                <c:pt idx="100">
                  <c:v>5.5492999999999997</c:v>
                </c:pt>
                <c:pt idx="101">
                  <c:v>5.5506000000000002</c:v>
                </c:pt>
                <c:pt idx="102">
                  <c:v>5.5518999999999998</c:v>
                </c:pt>
                <c:pt idx="103">
                  <c:v>5.5532000000000004</c:v>
                </c:pt>
                <c:pt idx="104">
                  <c:v>5.5545</c:v>
                </c:pt>
                <c:pt idx="105">
                  <c:v>5.5556000000000001</c:v>
                </c:pt>
                <c:pt idx="106">
                  <c:v>5.5567000000000002</c:v>
                </c:pt>
                <c:pt idx="107">
                  <c:v>5.5578000000000003</c:v>
                </c:pt>
                <c:pt idx="108">
                  <c:v>5.5589000000000004</c:v>
                </c:pt>
                <c:pt idx="109">
                  <c:v>5.5598999999999998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66-4E26-93C6-842407FA7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240320"/>
        <c:axId val="245240896"/>
      </c:scatterChart>
      <c:scatterChart>
        <c:scatterStyle val="lineMarker"/>
        <c:varyColors val="0"/>
        <c:ser>
          <c:idx val="0"/>
          <c:order val="2"/>
          <c:tx>
            <c:strRef>
              <c:f>convert!$K$7</c:f>
              <c:strCache>
                <c:ptCount val="1"/>
                <c:pt idx="0">
                  <c:v>osmo.P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convert!$K$8:$K$1003</c:f>
              <c:numCache>
                <c:formatCode>General</c:formatCode>
                <c:ptCount val="996"/>
                <c:pt idx="0">
                  <c:v>100.256</c:v>
                </c:pt>
                <c:pt idx="1">
                  <c:v>100.367</c:v>
                </c:pt>
                <c:pt idx="2">
                  <c:v>100.367</c:v>
                </c:pt>
                <c:pt idx="3">
                  <c:v>100.36799999999999</c:v>
                </c:pt>
                <c:pt idx="4">
                  <c:v>100.369</c:v>
                </c:pt>
                <c:pt idx="5">
                  <c:v>100.372</c:v>
                </c:pt>
                <c:pt idx="6">
                  <c:v>100.377</c:v>
                </c:pt>
                <c:pt idx="7">
                  <c:v>100.38800000000001</c:v>
                </c:pt>
                <c:pt idx="8">
                  <c:v>100.41</c:v>
                </c:pt>
                <c:pt idx="9">
                  <c:v>100.453</c:v>
                </c:pt>
                <c:pt idx="10">
                  <c:v>100.539</c:v>
                </c:pt>
                <c:pt idx="11">
                  <c:v>100.706</c:v>
                </c:pt>
                <c:pt idx="12">
                  <c:v>100.873</c:v>
                </c:pt>
                <c:pt idx="13">
                  <c:v>101.038</c:v>
                </c:pt>
                <c:pt idx="14">
                  <c:v>101.197</c:v>
                </c:pt>
                <c:pt idx="15">
                  <c:v>101.355</c:v>
                </c:pt>
                <c:pt idx="16">
                  <c:v>101.51300000000001</c:v>
                </c:pt>
                <c:pt idx="17">
                  <c:v>101.67100000000001</c:v>
                </c:pt>
                <c:pt idx="18">
                  <c:v>101.827</c:v>
                </c:pt>
                <c:pt idx="19">
                  <c:v>101.98099999999999</c:v>
                </c:pt>
                <c:pt idx="20">
                  <c:v>102.133</c:v>
                </c:pt>
                <c:pt idx="21">
                  <c:v>102.28400000000001</c:v>
                </c:pt>
                <c:pt idx="22">
                  <c:v>102.43300000000001</c:v>
                </c:pt>
                <c:pt idx="23">
                  <c:v>102.583</c:v>
                </c:pt>
                <c:pt idx="24">
                  <c:v>102.732</c:v>
                </c:pt>
                <c:pt idx="25">
                  <c:v>102.881</c:v>
                </c:pt>
                <c:pt idx="26">
                  <c:v>103.029</c:v>
                </c:pt>
                <c:pt idx="27">
                  <c:v>103.178</c:v>
                </c:pt>
                <c:pt idx="28">
                  <c:v>103.32599999999999</c:v>
                </c:pt>
                <c:pt idx="29">
                  <c:v>103.474</c:v>
                </c:pt>
                <c:pt idx="30">
                  <c:v>103.621</c:v>
                </c:pt>
                <c:pt idx="31">
                  <c:v>103.768</c:v>
                </c:pt>
                <c:pt idx="32">
                  <c:v>103.914</c:v>
                </c:pt>
                <c:pt idx="33">
                  <c:v>104.06</c:v>
                </c:pt>
                <c:pt idx="34">
                  <c:v>104.205</c:v>
                </c:pt>
                <c:pt idx="35">
                  <c:v>104.35</c:v>
                </c:pt>
                <c:pt idx="36">
                  <c:v>104.494</c:v>
                </c:pt>
                <c:pt idx="37">
                  <c:v>104.637</c:v>
                </c:pt>
                <c:pt idx="38">
                  <c:v>104.78</c:v>
                </c:pt>
                <c:pt idx="39">
                  <c:v>104.922</c:v>
                </c:pt>
                <c:pt idx="40">
                  <c:v>105.06399999999999</c:v>
                </c:pt>
                <c:pt idx="41">
                  <c:v>105.205</c:v>
                </c:pt>
                <c:pt idx="42">
                  <c:v>105.346</c:v>
                </c:pt>
                <c:pt idx="43">
                  <c:v>105.486</c:v>
                </c:pt>
                <c:pt idx="44">
                  <c:v>105.626</c:v>
                </c:pt>
                <c:pt idx="45">
                  <c:v>105.764</c:v>
                </c:pt>
                <c:pt idx="46">
                  <c:v>105.90300000000001</c:v>
                </c:pt>
                <c:pt idx="47">
                  <c:v>106.04</c:v>
                </c:pt>
                <c:pt idx="48">
                  <c:v>106.17700000000001</c:v>
                </c:pt>
                <c:pt idx="49">
                  <c:v>106.31399999999999</c:v>
                </c:pt>
                <c:pt idx="50">
                  <c:v>106.45</c:v>
                </c:pt>
                <c:pt idx="51">
                  <c:v>106.58499999999999</c:v>
                </c:pt>
                <c:pt idx="52">
                  <c:v>106.71899999999999</c:v>
                </c:pt>
                <c:pt idx="53">
                  <c:v>106.854</c:v>
                </c:pt>
                <c:pt idx="54">
                  <c:v>106.98699999999999</c:v>
                </c:pt>
                <c:pt idx="55">
                  <c:v>107.12</c:v>
                </c:pt>
                <c:pt idx="56">
                  <c:v>107.252</c:v>
                </c:pt>
                <c:pt idx="57">
                  <c:v>107.384</c:v>
                </c:pt>
                <c:pt idx="58">
                  <c:v>107.515</c:v>
                </c:pt>
                <c:pt idx="59">
                  <c:v>107.646</c:v>
                </c:pt>
                <c:pt idx="60">
                  <c:v>107.776</c:v>
                </c:pt>
                <c:pt idx="61">
                  <c:v>107.905</c:v>
                </c:pt>
                <c:pt idx="62">
                  <c:v>108.03400000000001</c:v>
                </c:pt>
                <c:pt idx="63">
                  <c:v>108.16200000000001</c:v>
                </c:pt>
                <c:pt idx="64">
                  <c:v>108.289</c:v>
                </c:pt>
                <c:pt idx="65">
                  <c:v>108.416</c:v>
                </c:pt>
                <c:pt idx="66">
                  <c:v>108.542</c:v>
                </c:pt>
                <c:pt idx="67">
                  <c:v>108.66800000000001</c:v>
                </c:pt>
                <c:pt idx="68">
                  <c:v>108.79300000000001</c:v>
                </c:pt>
                <c:pt idx="69">
                  <c:v>108.917</c:v>
                </c:pt>
                <c:pt idx="70">
                  <c:v>109.041</c:v>
                </c:pt>
                <c:pt idx="71">
                  <c:v>109.164</c:v>
                </c:pt>
                <c:pt idx="72">
                  <c:v>109.286</c:v>
                </c:pt>
                <c:pt idx="73">
                  <c:v>109.407</c:v>
                </c:pt>
                <c:pt idx="74">
                  <c:v>109.52800000000001</c:v>
                </c:pt>
                <c:pt idx="75">
                  <c:v>109.649</c:v>
                </c:pt>
                <c:pt idx="76">
                  <c:v>109.768</c:v>
                </c:pt>
                <c:pt idx="77">
                  <c:v>109.887</c:v>
                </c:pt>
                <c:pt idx="78">
                  <c:v>110.005</c:v>
                </c:pt>
                <c:pt idx="79">
                  <c:v>110.122</c:v>
                </c:pt>
                <c:pt idx="80">
                  <c:v>110.239</c:v>
                </c:pt>
                <c:pt idx="81">
                  <c:v>110.355</c:v>
                </c:pt>
                <c:pt idx="82">
                  <c:v>110.47</c:v>
                </c:pt>
                <c:pt idx="83">
                  <c:v>110.584</c:v>
                </c:pt>
                <c:pt idx="84">
                  <c:v>110.69799999999999</c:v>
                </c:pt>
                <c:pt idx="85">
                  <c:v>110.81100000000001</c:v>
                </c:pt>
                <c:pt idx="86">
                  <c:v>110.923</c:v>
                </c:pt>
                <c:pt idx="87">
                  <c:v>111.035</c:v>
                </c:pt>
                <c:pt idx="88">
                  <c:v>111.146</c:v>
                </c:pt>
                <c:pt idx="89">
                  <c:v>111.256</c:v>
                </c:pt>
                <c:pt idx="90">
                  <c:v>111.36499999999999</c:v>
                </c:pt>
                <c:pt idx="91">
                  <c:v>111.473</c:v>
                </c:pt>
                <c:pt idx="92">
                  <c:v>111.581</c:v>
                </c:pt>
                <c:pt idx="93">
                  <c:v>111.688</c:v>
                </c:pt>
                <c:pt idx="94">
                  <c:v>111.794</c:v>
                </c:pt>
                <c:pt idx="95">
                  <c:v>111.899</c:v>
                </c:pt>
                <c:pt idx="96">
                  <c:v>112.003</c:v>
                </c:pt>
                <c:pt idx="97">
                  <c:v>112.107</c:v>
                </c:pt>
                <c:pt idx="98">
                  <c:v>112.21</c:v>
                </c:pt>
                <c:pt idx="99">
                  <c:v>112.312</c:v>
                </c:pt>
                <c:pt idx="100">
                  <c:v>112.413</c:v>
                </c:pt>
                <c:pt idx="101">
                  <c:v>112.51300000000001</c:v>
                </c:pt>
                <c:pt idx="102">
                  <c:v>112.613</c:v>
                </c:pt>
                <c:pt idx="103">
                  <c:v>112.712</c:v>
                </c:pt>
                <c:pt idx="104">
                  <c:v>112.81</c:v>
                </c:pt>
                <c:pt idx="105">
                  <c:v>112.907</c:v>
                </c:pt>
                <c:pt idx="106">
                  <c:v>113.003</c:v>
                </c:pt>
                <c:pt idx="107">
                  <c:v>113.099</c:v>
                </c:pt>
                <c:pt idx="108">
                  <c:v>113.193</c:v>
                </c:pt>
                <c:pt idx="109">
                  <c:v>113.285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66-4E26-93C6-842407FA7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242048"/>
        <c:axId val="245241472"/>
      </c:scatterChart>
      <c:valAx>
        <c:axId val="245240320"/>
        <c:scaling>
          <c:orientation val="minMax"/>
          <c:max val="160"/>
          <c:min val="90"/>
        </c:scaling>
        <c:delete val="0"/>
        <c:axPos val="b"/>
        <c:numFmt formatCode="0" sourceLinked="0"/>
        <c:majorTickMark val="out"/>
        <c:minorTickMark val="out"/>
        <c:tickLblPos val="nextTo"/>
        <c:crossAx val="245240896"/>
        <c:crossesAt val="1.0000000000000247E-10"/>
        <c:crossBetween val="midCat"/>
        <c:majorUnit val="10"/>
      </c:valAx>
      <c:valAx>
        <c:axId val="245240896"/>
        <c:scaling>
          <c:orientation val="minMax"/>
          <c:max val="6"/>
          <c:min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pH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out"/>
        <c:tickLblPos val="nextTo"/>
        <c:crossAx val="245240320"/>
        <c:crosses val="autoZero"/>
        <c:crossBetween val="midCat"/>
      </c:valAx>
      <c:valAx>
        <c:axId val="245241472"/>
        <c:scaling>
          <c:orientation val="minMax"/>
          <c:max val="115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0"/>
                  <a:t>P</a:t>
                </a:r>
                <a:r>
                  <a:rPr lang="en-US" sz="1200" b="0" baseline="-25000"/>
                  <a:t>osmo</a:t>
                </a:r>
                <a:r>
                  <a:rPr lang="en-US" sz="1200" b="0"/>
                  <a:t> (bar)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5242048"/>
        <c:crosses val="max"/>
        <c:crossBetween val="midCat"/>
        <c:majorUnit val="5"/>
      </c:valAx>
      <c:valAx>
        <c:axId val="24524204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24524147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9620798050438751"/>
          <c:y val="8.0402010050251257E-2"/>
          <c:w val="0.20186211769042528"/>
          <c:h val="0.21169073715031853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6101115188671"/>
          <c:y val="7.3092387312757412E-2"/>
          <c:w val="0.50868796447270304"/>
          <c:h val="0.78055886723487256"/>
        </c:manualLayout>
      </c:layout>
      <c:scatterChart>
        <c:scatterStyle val="lineMarker"/>
        <c:varyColors val="0"/>
        <c:ser>
          <c:idx val="17"/>
          <c:order val="0"/>
          <c:tx>
            <c:strRef>
              <c:f>convert!$AG$7</c:f>
              <c:strCache>
                <c:ptCount val="1"/>
                <c:pt idx="0">
                  <c:v>quartz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convert!$AG$8:$AG$1003</c:f>
              <c:numCache>
                <c:formatCode>0.00E+00</c:formatCode>
                <c:ptCount val="996"/>
                <c:pt idx="0">
                  <c:v>0</c:v>
                </c:pt>
                <c:pt idx="1">
                  <c:v>2.3167188719999999E-10</c:v>
                </c:pt>
                <c:pt idx="2">
                  <c:v>6.9487145999999999E-10</c:v>
                </c:pt>
                <c:pt idx="3">
                  <c:v>1.6206457320000001E-9</c:v>
                </c:pt>
                <c:pt idx="4">
                  <c:v>3.4696707480000004E-9</c:v>
                </c:pt>
                <c:pt idx="5">
                  <c:v>7.1578069200000005E-9</c:v>
                </c:pt>
                <c:pt idx="6">
                  <c:v>1.4495265000000002E-8</c:v>
                </c:pt>
                <c:pt idx="7">
                  <c:v>2.9010357719999999E-8</c:v>
                </c:pt>
                <c:pt idx="8">
                  <c:v>5.7398846040000007E-8</c:v>
                </c:pt>
                <c:pt idx="9">
                  <c:v>1.11545946E-7</c:v>
                </c:pt>
                <c:pt idx="10">
                  <c:v>2.088339588E-7</c:v>
                </c:pt>
                <c:pt idx="11">
                  <c:v>3.5305358400000003E-7</c:v>
                </c:pt>
                <c:pt idx="12">
                  <c:v>4.4610567480000001E-7</c:v>
                </c:pt>
                <c:pt idx="13">
                  <c:v>4.8207796560000004E-7</c:v>
                </c:pt>
                <c:pt idx="14">
                  <c:v>4.5461356919999999E-7</c:v>
                </c:pt>
                <c:pt idx="15">
                  <c:v>3.570311448E-7</c:v>
                </c:pt>
                <c:pt idx="16">
                  <c:v>1.822227552E-7</c:v>
                </c:pt>
                <c:pt idx="17">
                  <c:v>1.7836536240000001E-10</c:v>
                </c:pt>
                <c:pt idx="18">
                  <c:v>1.746401544E-13</c:v>
                </c:pt>
                <c:pt idx="19">
                  <c:v>1.7104713120000001E-16</c:v>
                </c:pt>
                <c:pt idx="20">
                  <c:v>1.6759230120000002E-19</c:v>
                </c:pt>
                <c:pt idx="21">
                  <c:v>1.6425763920000001E-22</c:v>
                </c:pt>
                <c:pt idx="22">
                  <c:v>1.6104915360000001E-25</c:v>
                </c:pt>
                <c:pt idx="23">
                  <c:v>1.5794281079999999E-28</c:v>
                </c:pt>
                <c:pt idx="24">
                  <c:v>1.5493861080000002E-31</c:v>
                </c:pt>
                <c:pt idx="25">
                  <c:v>1.5201852840000001E-34</c:v>
                </c:pt>
                <c:pt idx="26">
                  <c:v>1.49188572E-37</c:v>
                </c:pt>
                <c:pt idx="27">
                  <c:v>1.4644273320000002E-40</c:v>
                </c:pt>
                <c:pt idx="28">
                  <c:v>1.4377500360000002E-43</c:v>
                </c:pt>
                <c:pt idx="29">
                  <c:v>1.4118538320000001E-46</c:v>
                </c:pt>
                <c:pt idx="30">
                  <c:v>1.386678636E-49</c:v>
                </c:pt>
                <c:pt idx="31">
                  <c:v>1.3623446160000001E-52</c:v>
                </c:pt>
                <c:pt idx="32">
                  <c:v>1.3386715200000002E-55</c:v>
                </c:pt>
                <c:pt idx="33">
                  <c:v>1.3157795160000001E-58</c:v>
                </c:pt>
                <c:pt idx="34">
                  <c:v>1.293548436E-61</c:v>
                </c:pt>
                <c:pt idx="35">
                  <c:v>1.272098448E-64</c:v>
                </c:pt>
                <c:pt idx="36">
                  <c:v>1.251309384E-67</c:v>
                </c:pt>
                <c:pt idx="37">
                  <c:v>1.231181244E-70</c:v>
                </c:pt>
                <c:pt idx="38">
                  <c:v>1.2117741120000001E-73</c:v>
                </c:pt>
                <c:pt idx="39">
                  <c:v>1.193027904E-76</c:v>
                </c:pt>
                <c:pt idx="40">
                  <c:v>1.1750027040000001E-79</c:v>
                </c:pt>
                <c:pt idx="41">
                  <c:v>1.157638428E-82</c:v>
                </c:pt>
                <c:pt idx="42">
                  <c:v>1.14099516E-85</c:v>
                </c:pt>
                <c:pt idx="43">
                  <c:v>1.1250128160000001E-88</c:v>
                </c:pt>
                <c:pt idx="44">
                  <c:v>1.1097514800000001E-91</c:v>
                </c:pt>
                <c:pt idx="45">
                  <c:v>1.095211152E-94</c:v>
                </c:pt>
                <c:pt idx="46">
                  <c:v>1.081391832E-97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8C-49D7-B5B4-34CCB0943BB5}"/>
            </c:ext>
          </c:extLst>
        </c:ser>
        <c:ser>
          <c:idx val="0"/>
          <c:order val="1"/>
          <c:tx>
            <c:strRef>
              <c:f>convert!$AH$7</c:f>
              <c:strCache>
                <c:ptCount val="1"/>
                <c:pt idx="0">
                  <c:v>maximum_mic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convert!$AH$8:$AH$1003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8C-49D7-B5B4-34CCB0943BB5}"/>
            </c:ext>
          </c:extLst>
        </c:ser>
        <c:ser>
          <c:idx val="1"/>
          <c:order val="2"/>
          <c:tx>
            <c:strRef>
              <c:f>convert!$AI$7</c:f>
              <c:strCache>
                <c:ptCount val="1"/>
                <c:pt idx="0">
                  <c:v>kaolinite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convert!$AI$8:$AI$1003</c:f>
              <c:numCache>
                <c:formatCode>0.00E+00</c:formatCode>
                <c:ptCount val="996"/>
                <c:pt idx="0">
                  <c:v>0</c:v>
                </c:pt>
                <c:pt idx="1">
                  <c:v>1.3922568800000001E-10</c:v>
                </c:pt>
                <c:pt idx="2">
                  <c:v>4.1778032800000006E-10</c:v>
                </c:pt>
                <c:pt idx="3">
                  <c:v>9.7525103200000005E-10</c:v>
                </c:pt>
                <c:pt idx="4">
                  <c:v>2.0917414000000001E-9</c:v>
                </c:pt>
                <c:pt idx="5">
                  <c:v>4.3308921600000002E-9</c:v>
                </c:pt>
                <c:pt idx="6">
                  <c:v>8.8337188800000016E-9</c:v>
                </c:pt>
                <c:pt idx="7">
                  <c:v>1.7938247600000004E-8</c:v>
                </c:pt>
                <c:pt idx="8">
                  <c:v>3.6545129600000002E-8</c:v>
                </c:pt>
                <c:pt idx="9">
                  <c:v>7.5372393600000001E-8</c:v>
                </c:pt>
                <c:pt idx="10">
                  <c:v>1.5965130720000002E-7</c:v>
                </c:pt>
                <c:pt idx="11">
                  <c:v>3.5089107200000006E-7</c:v>
                </c:pt>
                <c:pt idx="12">
                  <c:v>5.7068849600000009E-7</c:v>
                </c:pt>
                <c:pt idx="13">
                  <c:v>7.723889040000001E-7</c:v>
                </c:pt>
                <c:pt idx="14">
                  <c:v>9.3972821600000005E-7</c:v>
                </c:pt>
                <c:pt idx="15">
                  <c:v>1.0733002E-6</c:v>
                </c:pt>
                <c:pt idx="16">
                  <c:v>1.175221768E-6</c:v>
                </c:pt>
                <c:pt idx="17">
                  <c:v>1.2475323840000001E-6</c:v>
                </c:pt>
                <c:pt idx="18">
                  <c:v>1.2921940640000002E-6</c:v>
                </c:pt>
                <c:pt idx="19">
                  <c:v>1.3112462720000002E-6</c:v>
                </c:pt>
                <c:pt idx="20">
                  <c:v>1.3058765440000001E-6</c:v>
                </c:pt>
                <c:pt idx="21">
                  <c:v>1.2766012000000001E-6</c:v>
                </c:pt>
                <c:pt idx="22">
                  <c:v>1.223575136E-6</c:v>
                </c:pt>
                <c:pt idx="23">
                  <c:v>1.1468758000000001E-6</c:v>
                </c:pt>
                <c:pt idx="24">
                  <c:v>1.046735536E-6</c:v>
                </c:pt>
                <c:pt idx="25">
                  <c:v>9.2348995200000011E-7</c:v>
                </c:pt>
                <c:pt idx="26">
                  <c:v>7.7752628800000004E-7</c:v>
                </c:pt>
                <c:pt idx="27">
                  <c:v>6.0936086400000006E-7</c:v>
                </c:pt>
                <c:pt idx="28">
                  <c:v>4.1958744800000002E-7</c:v>
                </c:pt>
                <c:pt idx="29">
                  <c:v>2.0874301280000004E-7</c:v>
                </c:pt>
                <c:pt idx="30">
                  <c:v>2.0502550880000001E-10</c:v>
                </c:pt>
                <c:pt idx="31">
                  <c:v>2.014215952E-13</c:v>
                </c:pt>
                <c:pt idx="32">
                  <c:v>1.9792610880000001E-16</c:v>
                </c:pt>
                <c:pt idx="33">
                  <c:v>1.9453904960000002E-19</c:v>
                </c:pt>
                <c:pt idx="34">
                  <c:v>1.9125783600000002E-22</c:v>
                </c:pt>
                <c:pt idx="35">
                  <c:v>1.8807988640000001E-25</c:v>
                </c:pt>
                <c:pt idx="36">
                  <c:v>1.8500261920000003E-28</c:v>
                </c:pt>
                <c:pt idx="37">
                  <c:v>1.8203119760000002E-31</c:v>
                </c:pt>
                <c:pt idx="38">
                  <c:v>1.7916045840000003E-34</c:v>
                </c:pt>
                <c:pt idx="39">
                  <c:v>1.7639040160000003E-37</c:v>
                </c:pt>
                <c:pt idx="40">
                  <c:v>1.7372102720000001E-40</c:v>
                </c:pt>
                <c:pt idx="41">
                  <c:v>1.7115749840000001E-43</c:v>
                </c:pt>
                <c:pt idx="42">
                  <c:v>1.6869465200000002E-46</c:v>
                </c:pt>
                <c:pt idx="43">
                  <c:v>1.6633765120000001E-49</c:v>
                </c:pt>
                <c:pt idx="44">
                  <c:v>1.6408133280000002E-52</c:v>
                </c:pt>
                <c:pt idx="45">
                  <c:v>1.6193086000000002E-55</c:v>
                </c:pt>
                <c:pt idx="46">
                  <c:v>1.598862328E-58</c:v>
                </c:pt>
                <c:pt idx="47">
                  <c:v>1.5794228800000001E-61</c:v>
                </c:pt>
                <c:pt idx="48">
                  <c:v>1.5610418880000001E-64</c:v>
                </c:pt>
                <c:pt idx="49">
                  <c:v>1.5436419040000001E-67</c:v>
                </c:pt>
                <c:pt idx="50">
                  <c:v>1.5272745599999999E-70</c:v>
                </c:pt>
                <c:pt idx="51">
                  <c:v>1.5118365920000001E-73</c:v>
                </c:pt>
                <c:pt idx="52">
                  <c:v>1.4973538160000002E-76</c:v>
                </c:pt>
                <c:pt idx="53">
                  <c:v>1.4838004160000002E-79</c:v>
                </c:pt>
                <c:pt idx="54">
                  <c:v>1.4710989440000002E-82</c:v>
                </c:pt>
                <c:pt idx="55">
                  <c:v>1.459223584E-85</c:v>
                </c:pt>
                <c:pt idx="56">
                  <c:v>1.44814852E-88</c:v>
                </c:pt>
                <c:pt idx="57">
                  <c:v>1.4378221200000003E-91</c:v>
                </c:pt>
                <c:pt idx="58">
                  <c:v>1.4281927520000003E-94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8C-49D7-B5B4-34CCB0943BB5}"/>
            </c:ext>
          </c:extLst>
        </c:ser>
        <c:ser>
          <c:idx val="2"/>
          <c:order val="3"/>
          <c:tx>
            <c:strRef>
              <c:f>convert!$AJ$7</c:f>
              <c:strCache>
                <c:ptCount val="1"/>
                <c:pt idx="0">
                  <c:v>siderite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convert!$AJ$8:$AJ$1003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1.5835198080000001E-3</c:v>
                </c:pt>
                <c:pt idx="14">
                  <c:v>5.4621469759999998E-3</c:v>
                </c:pt>
                <c:pt idx="15">
                  <c:v>1.173273712E-2</c:v>
                </c:pt>
                <c:pt idx="16">
                  <c:v>2.0470596639999998E-2</c:v>
                </c:pt>
                <c:pt idx="17">
                  <c:v>3.1756129599999995E-2</c:v>
                </c:pt>
                <c:pt idx="18">
                  <c:v>4.5646105439999994E-2</c:v>
                </c:pt>
                <c:pt idx="19">
                  <c:v>6.2176439520000001E-2</c:v>
                </c:pt>
                <c:pt idx="20">
                  <c:v>8.1447926559999995E-2</c:v>
                </c:pt>
                <c:pt idx="21">
                  <c:v>0.10362971632</c:v>
                </c:pt>
                <c:pt idx="22">
                  <c:v>0.12893614239999998</c:v>
                </c:pt>
                <c:pt idx="23">
                  <c:v>0.15758733119999999</c:v>
                </c:pt>
                <c:pt idx="24">
                  <c:v>0.18979529919999999</c:v>
                </c:pt>
                <c:pt idx="25">
                  <c:v>0.22576858719999998</c:v>
                </c:pt>
                <c:pt idx="26">
                  <c:v>0.26570415040000001</c:v>
                </c:pt>
                <c:pt idx="27">
                  <c:v>0.30976418719999999</c:v>
                </c:pt>
                <c:pt idx="28">
                  <c:v>0.35808772479999995</c:v>
                </c:pt>
                <c:pt idx="29">
                  <c:v>0.41082537600000002</c:v>
                </c:pt>
                <c:pt idx="30">
                  <c:v>0.46809299679999999</c:v>
                </c:pt>
                <c:pt idx="31">
                  <c:v>0.53001802880000004</c:v>
                </c:pt>
                <c:pt idx="32">
                  <c:v>0.59672791359999999</c:v>
                </c:pt>
                <c:pt idx="33">
                  <c:v>0.66832692159999996</c:v>
                </c:pt>
                <c:pt idx="34">
                  <c:v>0.74491932319999998</c:v>
                </c:pt>
                <c:pt idx="35">
                  <c:v>0.82660938880000001</c:v>
                </c:pt>
                <c:pt idx="36">
                  <c:v>0.91345504639999997</c:v>
                </c:pt>
                <c:pt idx="37">
                  <c:v>1.0055142239999999</c:v>
                </c:pt>
                <c:pt idx="38">
                  <c:v>1.1028332639999998</c:v>
                </c:pt>
                <c:pt idx="39">
                  <c:v>1.205365824</c:v>
                </c:pt>
                <c:pt idx="40">
                  <c:v>1.31322776</c:v>
                </c:pt>
                <c:pt idx="41">
                  <c:v>1.426303216</c:v>
                </c:pt>
                <c:pt idx="42">
                  <c:v>1.544476336</c:v>
                </c:pt>
                <c:pt idx="43">
                  <c:v>1.6676312639999999</c:v>
                </c:pt>
                <c:pt idx="44">
                  <c:v>1.7958838559999999</c:v>
                </c:pt>
                <c:pt idx="45">
                  <c:v>1.928886544</c:v>
                </c:pt>
                <c:pt idx="46">
                  <c:v>2.0667551839999998</c:v>
                </c:pt>
                <c:pt idx="47">
                  <c:v>2.209026352</c:v>
                </c:pt>
                <c:pt idx="48">
                  <c:v>2.355815904</c:v>
                </c:pt>
                <c:pt idx="49">
                  <c:v>2.5068921280000001</c:v>
                </c:pt>
                <c:pt idx="50">
                  <c:v>2.6620233120000001</c:v>
                </c:pt>
                <c:pt idx="51">
                  <c:v>2.8213253119999999</c:v>
                </c:pt>
                <c:pt idx="52">
                  <c:v>2.9843347040000001</c:v>
                </c:pt>
                <c:pt idx="53">
                  <c:v>3.1511673440000001</c:v>
                </c:pt>
                <c:pt idx="54">
                  <c:v>3.3217073759999995</c:v>
                </c:pt>
                <c:pt idx="55">
                  <c:v>3.4957230879999996</c:v>
                </c:pt>
                <c:pt idx="56">
                  <c:v>3.6732144799999995</c:v>
                </c:pt>
                <c:pt idx="57">
                  <c:v>3.8539498400000003</c:v>
                </c:pt>
                <c:pt idx="58">
                  <c:v>4.0409414239999997</c:v>
                </c:pt>
                <c:pt idx="59">
                  <c:v>4.2355795040000004</c:v>
                </c:pt>
                <c:pt idx="60">
                  <c:v>4.4345042559999994</c:v>
                </c:pt>
                <c:pt idx="61">
                  <c:v>4.6345875679999997</c:v>
                </c:pt>
                <c:pt idx="62">
                  <c:v>4.8328171839999996</c:v>
                </c:pt>
                <c:pt idx="63">
                  <c:v>5.0264125599999998</c:v>
                </c:pt>
                <c:pt idx="64">
                  <c:v>5.2129407199999998</c:v>
                </c:pt>
                <c:pt idx="65">
                  <c:v>5.3905479679999999</c:v>
                </c:pt>
                <c:pt idx="66">
                  <c:v>5.5580757439999999</c:v>
                </c:pt>
                <c:pt idx="67">
                  <c:v>5.7147130559999999</c:v>
                </c:pt>
                <c:pt idx="68">
                  <c:v>5.8599964799999995</c:v>
                </c:pt>
                <c:pt idx="69">
                  <c:v>5.9940418719999995</c:v>
                </c:pt>
                <c:pt idx="70">
                  <c:v>6.1171967999999994</c:v>
                </c:pt>
                <c:pt idx="71">
                  <c:v>6.2298088319999998</c:v>
                </c:pt>
                <c:pt idx="72">
                  <c:v>6.3325731039999997</c:v>
                </c:pt>
                <c:pt idx="73">
                  <c:v>6.426300608</c:v>
                </c:pt>
                <c:pt idx="74">
                  <c:v>6.5116864799999998</c:v>
                </c:pt>
                <c:pt idx="75">
                  <c:v>6.5896575679999998</c:v>
                </c:pt>
                <c:pt idx="76">
                  <c:v>6.6607931520000001</c:v>
                </c:pt>
                <c:pt idx="77">
                  <c:v>6.7261359360000004</c:v>
                </c:pt>
                <c:pt idx="78">
                  <c:v>6.7862651999999999</c:v>
                </c:pt>
                <c:pt idx="79">
                  <c:v>6.8417602239999997</c:v>
                </c:pt>
                <c:pt idx="80">
                  <c:v>6.8935478559999996</c:v>
                </c:pt>
                <c:pt idx="81">
                  <c:v>6.9418598079999994</c:v>
                </c:pt>
                <c:pt idx="82">
                  <c:v>6.9875070719999997</c:v>
                </c:pt>
                <c:pt idx="83">
                  <c:v>7.0309530719999991</c:v>
                </c:pt>
                <c:pt idx="84">
                  <c:v>7.07242952</c:v>
                </c:pt>
                <c:pt idx="85">
                  <c:v>7.1126315519999999</c:v>
                </c:pt>
                <c:pt idx="86">
                  <c:v>7.1515591679999995</c:v>
                </c:pt>
                <c:pt idx="87">
                  <c:v>7.1897916479999999</c:v>
                </c:pt>
                <c:pt idx="88">
                  <c:v>7.2275607040000001</c:v>
                </c:pt>
                <c:pt idx="89">
                  <c:v>7.2650980479999996</c:v>
                </c:pt>
                <c:pt idx="90">
                  <c:v>7.3025195360000001</c:v>
                </c:pt>
                <c:pt idx="91">
                  <c:v>7.3401727359999995</c:v>
                </c:pt>
                <c:pt idx="92">
                  <c:v>7.3780576480000004</c:v>
                </c:pt>
                <c:pt idx="93">
                  <c:v>7.4165218399999997</c:v>
                </c:pt>
                <c:pt idx="94">
                  <c:v>7.4555653120000001</c:v>
                </c:pt>
                <c:pt idx="95">
                  <c:v>7.4954197760000003</c:v>
                </c:pt>
                <c:pt idx="96">
                  <c:v>7.5360852319999987</c:v>
                </c:pt>
                <c:pt idx="97">
                  <c:v>7.5775616800000005</c:v>
                </c:pt>
                <c:pt idx="98">
                  <c:v>7.6200808319999993</c:v>
                </c:pt>
                <c:pt idx="99">
                  <c:v>7.6637585439999993</c:v>
                </c:pt>
                <c:pt idx="100">
                  <c:v>7.708478959999999</c:v>
                </c:pt>
                <c:pt idx="101">
                  <c:v>7.75424208</c:v>
                </c:pt>
                <c:pt idx="102">
                  <c:v>7.8013954719999994</c:v>
                </c:pt>
                <c:pt idx="103">
                  <c:v>7.8495915679999992</c:v>
                </c:pt>
                <c:pt idx="104">
                  <c:v>7.8991779360000001</c:v>
                </c:pt>
                <c:pt idx="105">
                  <c:v>7.9476057439999988</c:v>
                </c:pt>
                <c:pt idx="106">
                  <c:v>7.993948144</c:v>
                </c:pt>
                <c:pt idx="107">
                  <c:v>8.0379734239999987</c:v>
                </c:pt>
                <c:pt idx="108">
                  <c:v>8.0795657279999986</c:v>
                </c:pt>
                <c:pt idx="109">
                  <c:v>8.1180299199999997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8C-49D7-B5B4-34CCB0943BB5}"/>
            </c:ext>
          </c:extLst>
        </c:ser>
        <c:ser>
          <c:idx val="3"/>
          <c:order val="4"/>
          <c:tx>
            <c:strRef>
              <c:f>convert!$AK$7</c:f>
              <c:strCache>
                <c:ptCount val="1"/>
                <c:pt idx="0">
                  <c:v>goethite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convert!$AK$8:$AK$1003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0.1692490992</c:v>
                </c:pt>
                <c:pt idx="106">
                  <c:v>0.40280183819999998</c:v>
                </c:pt>
                <c:pt idx="107">
                  <c:v>0.63522613140000006</c:v>
                </c:pt>
                <c:pt idx="108">
                  <c:v>0.8611551972</c:v>
                </c:pt>
                <c:pt idx="109">
                  <c:v>1.075311108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38C-49D7-B5B4-34CCB0943BB5}"/>
            </c:ext>
          </c:extLst>
        </c:ser>
        <c:ser>
          <c:idx val="4"/>
          <c:order val="5"/>
          <c:tx>
            <c:strRef>
              <c:f>convert!$AL$7</c:f>
              <c:strCache>
                <c:ptCount val="1"/>
                <c:pt idx="0">
                  <c:v>pyrrhotite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convert!$AL$8:$AL$1003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2.007447685E-7</c:v>
                </c:pt>
                <c:pt idx="14">
                  <c:v>7.4520396479999992E-7</c:v>
                </c:pt>
                <c:pt idx="15">
                  <c:v>1.6490345380000001E-6</c:v>
                </c:pt>
                <c:pt idx="16">
                  <c:v>2.9191726660000001E-6</c:v>
                </c:pt>
                <c:pt idx="17">
                  <c:v>4.5645149420000003E-6</c:v>
                </c:pt>
                <c:pt idx="18">
                  <c:v>6.5905997590000006E-6</c:v>
                </c:pt>
                <c:pt idx="19">
                  <c:v>8.9985699599999991E-6</c:v>
                </c:pt>
                <c:pt idx="20">
                  <c:v>1.180556819E-5</c:v>
                </c:pt>
                <c:pt idx="21">
                  <c:v>1.504420943E-5</c:v>
                </c:pt>
                <c:pt idx="22">
                  <c:v>1.875581185E-5</c:v>
                </c:pt>
                <c:pt idx="23">
                  <c:v>2.2980814510000001E-5</c:v>
                </c:pt>
                <c:pt idx="24">
                  <c:v>2.7759656469999999E-5</c:v>
                </c:pt>
                <c:pt idx="25">
                  <c:v>3.3127502130000004E-5</c:v>
                </c:pt>
                <c:pt idx="26">
                  <c:v>3.9114241230000004E-5</c:v>
                </c:pt>
                <c:pt idx="27">
                  <c:v>4.5744488850000005E-5</c:v>
                </c:pt>
                <c:pt idx="28">
                  <c:v>5.3034948079999999E-5</c:v>
                </c:pt>
                <c:pt idx="29">
                  <c:v>6.1000563790000002E-5</c:v>
                </c:pt>
                <c:pt idx="30">
                  <c:v>6.9651885300000004E-5</c:v>
                </c:pt>
                <c:pt idx="31">
                  <c:v>7.8995945489999998E-5</c:v>
                </c:pt>
                <c:pt idx="32">
                  <c:v>8.903626080000001E-5</c:v>
                </c:pt>
                <c:pt idx="33">
                  <c:v>9.9787776099999993E-5</c:v>
                </c:pt>
                <c:pt idx="34">
                  <c:v>1.112249972E-4</c:v>
                </c:pt>
                <c:pt idx="35">
                  <c:v>1.2336550630000001E-4</c:v>
                </c:pt>
                <c:pt idx="36">
                  <c:v>1.3617413899999999E-4</c:v>
                </c:pt>
                <c:pt idx="37">
                  <c:v>1.4963331310000001E-4</c:v>
                </c:pt>
                <c:pt idx="38">
                  <c:v>1.637166553E-4</c:v>
                </c:pt>
                <c:pt idx="39">
                  <c:v>1.7838021010000002E-4</c:v>
                </c:pt>
                <c:pt idx="40">
                  <c:v>1.9357123090000001E-4</c:v>
                </c:pt>
                <c:pt idx="41">
                  <c:v>2.0923697109999999E-4</c:v>
                </c:pt>
                <c:pt idx="42">
                  <c:v>2.2529831079999999E-4</c:v>
                </c:pt>
                <c:pt idx="43">
                  <c:v>2.4167613010000002E-4</c:v>
                </c:pt>
                <c:pt idx="44">
                  <c:v>2.5827372689999999E-4</c:v>
                </c:pt>
                <c:pt idx="45">
                  <c:v>2.7500319020000002E-4</c:v>
                </c:pt>
                <c:pt idx="46">
                  <c:v>2.9174144459999997E-4</c:v>
                </c:pt>
                <c:pt idx="47">
                  <c:v>3.083829969E-4</c:v>
                </c:pt>
                <c:pt idx="48">
                  <c:v>3.2480477170000001E-4</c:v>
                </c:pt>
                <c:pt idx="49">
                  <c:v>3.4087490249999999E-4</c:v>
                </c:pt>
                <c:pt idx="50">
                  <c:v>3.5646152279999999E-4</c:v>
                </c:pt>
                <c:pt idx="51">
                  <c:v>3.7143276609999994E-4</c:v>
                </c:pt>
                <c:pt idx="52">
                  <c:v>3.8563918369999999E-4</c:v>
                </c:pt>
                <c:pt idx="53">
                  <c:v>3.9894011799999999E-4</c:v>
                </c:pt>
                <c:pt idx="54">
                  <c:v>4.1118612030000001E-4</c:v>
                </c:pt>
                <c:pt idx="55">
                  <c:v>4.2222774190000005E-4</c:v>
                </c:pt>
                <c:pt idx="56">
                  <c:v>4.3188916079999997E-4</c:v>
                </c:pt>
                <c:pt idx="57">
                  <c:v>4.4001213719999999E-4</c:v>
                </c:pt>
                <c:pt idx="58">
                  <c:v>4.4635931139999998E-4</c:v>
                </c:pt>
                <c:pt idx="59">
                  <c:v>4.5065815930000005E-4</c:v>
                </c:pt>
                <c:pt idx="60">
                  <c:v>4.5266253010000003E-4</c:v>
                </c:pt>
                <c:pt idx="61">
                  <c:v>4.5217901960000004E-4</c:v>
                </c:pt>
                <c:pt idx="62">
                  <c:v>4.4905817910000003E-4</c:v>
                </c:pt>
                <c:pt idx="63">
                  <c:v>4.4322967979999999E-4</c:v>
                </c:pt>
                <c:pt idx="64">
                  <c:v>4.3465835730000001E-4</c:v>
                </c:pt>
                <c:pt idx="65">
                  <c:v>4.2337058490000002E-4</c:v>
                </c:pt>
                <c:pt idx="66">
                  <c:v>4.0943669139999997E-4</c:v>
                </c:pt>
                <c:pt idx="67">
                  <c:v>3.9297096109999996E-4</c:v>
                </c:pt>
                <c:pt idx="68">
                  <c:v>3.741052605E-4</c:v>
                </c:pt>
                <c:pt idx="69">
                  <c:v>3.5302420270000003E-4</c:v>
                </c:pt>
                <c:pt idx="70">
                  <c:v>3.299036097E-4</c:v>
                </c:pt>
                <c:pt idx="71">
                  <c:v>3.0495446790000002E-4</c:v>
                </c:pt>
                <c:pt idx="72">
                  <c:v>2.7839655479999998E-4</c:v>
                </c:pt>
                <c:pt idx="73">
                  <c:v>2.504320657E-4</c:v>
                </c:pt>
                <c:pt idx="74">
                  <c:v>2.2128077810000001E-4</c:v>
                </c:pt>
                <c:pt idx="75">
                  <c:v>1.9117126059999998E-4</c:v>
                </c:pt>
                <c:pt idx="76">
                  <c:v>1.6031449960000001E-4</c:v>
                </c:pt>
                <c:pt idx="77">
                  <c:v>1.2892148149999999E-4</c:v>
                </c:pt>
                <c:pt idx="78">
                  <c:v>9.7185610500000012E-5</c:v>
                </c:pt>
                <c:pt idx="79">
                  <c:v>6.5316114779999994E-5</c:v>
                </c:pt>
                <c:pt idx="80">
                  <c:v>3.3489695450000001E-5</c:v>
                </c:pt>
                <c:pt idx="81">
                  <c:v>1.8888557460000002E-6</c:v>
                </c:pt>
                <c:pt idx="82">
                  <c:v>1.8892073900000001E-9</c:v>
                </c:pt>
                <c:pt idx="83">
                  <c:v>1.8899106779999999E-12</c:v>
                </c:pt>
                <c:pt idx="84">
                  <c:v>1.8911414320000002E-15</c:v>
                </c:pt>
                <c:pt idx="85">
                  <c:v>1.8927238300000002E-18</c:v>
                </c:pt>
                <c:pt idx="86">
                  <c:v>1.8947457830000003E-21</c:v>
                </c:pt>
                <c:pt idx="87">
                  <c:v>1.8972072910000002E-24</c:v>
                </c:pt>
                <c:pt idx="88">
                  <c:v>1.9001083539999999E-27</c:v>
                </c:pt>
                <c:pt idx="89">
                  <c:v>1.9034489719999998E-30</c:v>
                </c:pt>
                <c:pt idx="90">
                  <c:v>1.9071412340000002E-33</c:v>
                </c:pt>
                <c:pt idx="91">
                  <c:v>1.9113609619999999E-36</c:v>
                </c:pt>
                <c:pt idx="92">
                  <c:v>1.9160202450000001E-39</c:v>
                </c:pt>
                <c:pt idx="93">
                  <c:v>1.9211190830000002E-42</c:v>
                </c:pt>
                <c:pt idx="94">
                  <c:v>1.926657476E-45</c:v>
                </c:pt>
                <c:pt idx="95">
                  <c:v>1.9326354239999998E-48</c:v>
                </c:pt>
                <c:pt idx="96">
                  <c:v>1.9391408380000003E-51</c:v>
                </c:pt>
                <c:pt idx="97">
                  <c:v>1.9461737180000002E-54</c:v>
                </c:pt>
                <c:pt idx="98">
                  <c:v>1.953734064E-57</c:v>
                </c:pt>
                <c:pt idx="99">
                  <c:v>1.9617339650000002E-60</c:v>
                </c:pt>
                <c:pt idx="100">
                  <c:v>1.9703492429999999E-63</c:v>
                </c:pt>
                <c:pt idx="101">
                  <c:v>1.9794919870000002E-66</c:v>
                </c:pt>
                <c:pt idx="102">
                  <c:v>1.989162197E-69</c:v>
                </c:pt>
                <c:pt idx="103">
                  <c:v>1.999447784E-72</c:v>
                </c:pt>
                <c:pt idx="104">
                  <c:v>2.0103487480000001E-75</c:v>
                </c:pt>
                <c:pt idx="105">
                  <c:v>2.021865089E-78</c:v>
                </c:pt>
                <c:pt idx="106">
                  <c:v>2.03426054E-81</c:v>
                </c:pt>
                <c:pt idx="107">
                  <c:v>2.0473592789999999E-84</c:v>
                </c:pt>
                <c:pt idx="108">
                  <c:v>2.061425039E-87</c:v>
                </c:pt>
                <c:pt idx="109">
                  <c:v>2.0763699090000001E-90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38C-49D7-B5B4-34CCB0943BB5}"/>
            </c:ext>
          </c:extLst>
        </c:ser>
        <c:ser>
          <c:idx val="5"/>
          <c:order val="6"/>
          <c:tx>
            <c:strRef>
              <c:f>convert!$AM$7</c:f>
              <c:strCache>
                <c:ptCount val="1"/>
                <c:pt idx="0">
                  <c:v>dolomite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convert!$AM$8:$AM$1003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0.14016688812</c:v>
                </c:pt>
                <c:pt idx="14">
                  <c:v>0.45180089010000007</c:v>
                </c:pt>
                <c:pt idx="15">
                  <c:v>0.92762923050000012</c:v>
                </c:pt>
                <c:pt idx="16">
                  <c:v>1.5687730674</c:v>
                </c:pt>
                <c:pt idx="17">
                  <c:v>2.3706592560000002</c:v>
                </c:pt>
                <c:pt idx="18">
                  <c:v>3.4324402140000001</c:v>
                </c:pt>
                <c:pt idx="19">
                  <c:v>4.8279869820000005</c:v>
                </c:pt>
                <c:pt idx="20">
                  <c:v>6.3561180689999999</c:v>
                </c:pt>
                <c:pt idx="21">
                  <c:v>7.8178647960000012</c:v>
                </c:pt>
                <c:pt idx="22">
                  <c:v>9.1024021620000006</c:v>
                </c:pt>
                <c:pt idx="23">
                  <c:v>10.182070017000001</c:v>
                </c:pt>
                <c:pt idx="24">
                  <c:v>11.077336872</c:v>
                </c:pt>
                <c:pt idx="25">
                  <c:v>11.826742536000001</c:v>
                </c:pt>
                <c:pt idx="26">
                  <c:v>12.473252442</c:v>
                </c:pt>
                <c:pt idx="27">
                  <c:v>13.055775201000001</c:v>
                </c:pt>
                <c:pt idx="28">
                  <c:v>13.607134191</c:v>
                </c:pt>
                <c:pt idx="29">
                  <c:v>14.154436359</c:v>
                </c:pt>
                <c:pt idx="30">
                  <c:v>14.719441023000002</c:v>
                </c:pt>
                <c:pt idx="31">
                  <c:v>15.319666278000001</c:v>
                </c:pt>
                <c:pt idx="32">
                  <c:v>15.969126600000001</c:v>
                </c:pt>
                <c:pt idx="33">
                  <c:v>16.679808054000002</c:v>
                </c:pt>
                <c:pt idx="34">
                  <c:v>17.462405898</c:v>
                </c:pt>
                <c:pt idx="35">
                  <c:v>18.325955781000001</c:v>
                </c:pt>
                <c:pt idx="36">
                  <c:v>19.279124550000002</c:v>
                </c:pt>
                <c:pt idx="37">
                  <c:v>20.328366240000001</c:v>
                </c:pt>
                <c:pt idx="38">
                  <c:v>21.482716500000002</c:v>
                </c:pt>
                <c:pt idx="39">
                  <c:v>22.74770736</c:v>
                </c:pt>
                <c:pt idx="40">
                  <c:v>24.128870850000002</c:v>
                </c:pt>
                <c:pt idx="41">
                  <c:v>25.631739000000003</c:v>
                </c:pt>
                <c:pt idx="42">
                  <c:v>27.252623790000001</c:v>
                </c:pt>
                <c:pt idx="43">
                  <c:v>28.993369230000003</c:v>
                </c:pt>
                <c:pt idx="44">
                  <c:v>30.850287300000002</c:v>
                </c:pt>
                <c:pt idx="45">
                  <c:v>32.814157950000002</c:v>
                </c:pt>
                <c:pt idx="46">
                  <c:v>34.87760514</c:v>
                </c:pt>
                <c:pt idx="47">
                  <c:v>37.02218877</c:v>
                </c:pt>
                <c:pt idx="48">
                  <c:v>39.236844779999998</c:v>
                </c:pt>
                <c:pt idx="49">
                  <c:v>41.495757030000007</c:v>
                </c:pt>
                <c:pt idx="50">
                  <c:v>43.784173440000004</c:v>
                </c:pt>
                <c:pt idx="51">
                  <c:v>46.076277870000006</c:v>
                </c:pt>
                <c:pt idx="52">
                  <c:v>48.353630220000007</c:v>
                </c:pt>
                <c:pt idx="53">
                  <c:v>50.592258360000002</c:v>
                </c:pt>
                <c:pt idx="54">
                  <c:v>52.777410210000006</c:v>
                </c:pt>
                <c:pt idx="55">
                  <c:v>54.892489680000004</c:v>
                </c:pt>
                <c:pt idx="56">
                  <c:v>56.924588700000001</c:v>
                </c:pt>
                <c:pt idx="57">
                  <c:v>58.862643210000002</c:v>
                </c:pt>
                <c:pt idx="58">
                  <c:v>60.7048092</c:v>
                </c:pt>
                <c:pt idx="59">
                  <c:v>62.443710629999998</c:v>
                </c:pt>
                <c:pt idx="60">
                  <c:v>64.081191509999996</c:v>
                </c:pt>
                <c:pt idx="61">
                  <c:v>65.619095850000008</c:v>
                </c:pt>
                <c:pt idx="62">
                  <c:v>67.061111670000003</c:v>
                </c:pt>
                <c:pt idx="63">
                  <c:v>68.412771000000006</c:v>
                </c:pt>
                <c:pt idx="64">
                  <c:v>69.681449880000002</c:v>
                </c:pt>
                <c:pt idx="65">
                  <c:v>70.872680340000002</c:v>
                </c:pt>
                <c:pt idx="66">
                  <c:v>71.991994410000004</c:v>
                </c:pt>
                <c:pt idx="67">
                  <c:v>73.048612140000003</c:v>
                </c:pt>
                <c:pt idx="68">
                  <c:v>74.048065559999998</c:v>
                </c:pt>
                <c:pt idx="69">
                  <c:v>74.9958867</c:v>
                </c:pt>
                <c:pt idx="70">
                  <c:v>75.895763580000008</c:v>
                </c:pt>
                <c:pt idx="71">
                  <c:v>76.753228230000005</c:v>
                </c:pt>
                <c:pt idx="72">
                  <c:v>77.573812680000003</c:v>
                </c:pt>
                <c:pt idx="73">
                  <c:v>78.357516930000003</c:v>
                </c:pt>
                <c:pt idx="74">
                  <c:v>79.109873010000001</c:v>
                </c:pt>
                <c:pt idx="75">
                  <c:v>79.832724929999998</c:v>
                </c:pt>
                <c:pt idx="76">
                  <c:v>80.526072690000007</c:v>
                </c:pt>
                <c:pt idx="77">
                  <c:v>81.193604309999998</c:v>
                </c:pt>
                <c:pt idx="78">
                  <c:v>81.835319790000014</c:v>
                </c:pt>
                <c:pt idx="79">
                  <c:v>82.453063139999998</c:v>
                </c:pt>
                <c:pt idx="80">
                  <c:v>83.046834360000005</c:v>
                </c:pt>
                <c:pt idx="81">
                  <c:v>83.616633450000009</c:v>
                </c:pt>
                <c:pt idx="82">
                  <c:v>84.164304420000008</c:v>
                </c:pt>
                <c:pt idx="83">
                  <c:v>84.691691280000015</c:v>
                </c:pt>
                <c:pt idx="84">
                  <c:v>85.195106010000003</c:v>
                </c:pt>
                <c:pt idx="85">
                  <c:v>85.68008064</c:v>
                </c:pt>
                <c:pt idx="86">
                  <c:v>86.141083140000006</c:v>
                </c:pt>
                <c:pt idx="87">
                  <c:v>86.581801530000007</c:v>
                </c:pt>
                <c:pt idx="88">
                  <c:v>87.002235810000002</c:v>
                </c:pt>
                <c:pt idx="89">
                  <c:v>87.402385980000005</c:v>
                </c:pt>
                <c:pt idx="90">
                  <c:v>87.780408030000004</c:v>
                </c:pt>
                <c:pt idx="91">
                  <c:v>88.13998998000001</c:v>
                </c:pt>
                <c:pt idx="92">
                  <c:v>88.477443810000011</c:v>
                </c:pt>
                <c:pt idx="93">
                  <c:v>88.792769520000007</c:v>
                </c:pt>
                <c:pt idx="94">
                  <c:v>89.089655130000011</c:v>
                </c:pt>
                <c:pt idx="95">
                  <c:v>89.36441262000001</c:v>
                </c:pt>
                <c:pt idx="96">
                  <c:v>89.618886000000003</c:v>
                </c:pt>
                <c:pt idx="97">
                  <c:v>89.851231260000006</c:v>
                </c:pt>
                <c:pt idx="98">
                  <c:v>90.061448400000003</c:v>
                </c:pt>
                <c:pt idx="99">
                  <c:v>90.251381429999995</c:v>
                </c:pt>
                <c:pt idx="100">
                  <c:v>90.41918634000001</c:v>
                </c:pt>
                <c:pt idx="101">
                  <c:v>90.563019120000007</c:v>
                </c:pt>
                <c:pt idx="102">
                  <c:v>90.686567790000012</c:v>
                </c:pt>
                <c:pt idx="103">
                  <c:v>90.78430032</c:v>
                </c:pt>
                <c:pt idx="104">
                  <c:v>90.859904730000011</c:v>
                </c:pt>
                <c:pt idx="105">
                  <c:v>90.889408889999999</c:v>
                </c:pt>
                <c:pt idx="106">
                  <c:v>90.874656810000005</c:v>
                </c:pt>
                <c:pt idx="107">
                  <c:v>90.826712549999996</c:v>
                </c:pt>
                <c:pt idx="108">
                  <c:v>90.74926413</c:v>
                </c:pt>
                <c:pt idx="109">
                  <c:v>90.647843580000014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38C-49D7-B5B4-34CCB0943BB5}"/>
            </c:ext>
          </c:extLst>
        </c:ser>
        <c:ser>
          <c:idx val="6"/>
          <c:order val="7"/>
          <c:tx>
            <c:strRef>
              <c:f>convert!$AN$7</c:f>
              <c:strCache>
                <c:ptCount val="1"/>
                <c:pt idx="0">
                  <c:v>calcite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convert!$AN$8:$AN$1003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2.994703127E-2</c:v>
                </c:pt>
                <c:pt idx="14">
                  <c:v>8.9863112950000004E-2</c:v>
                </c:pt>
                <c:pt idx="15">
                  <c:v>0.177854599</c:v>
                </c:pt>
                <c:pt idx="16">
                  <c:v>0.29595725900000003</c:v>
                </c:pt>
                <c:pt idx="17">
                  <c:v>0.44437627130000001</c:v>
                </c:pt>
                <c:pt idx="18">
                  <c:v>0.61942843430000005</c:v>
                </c:pt>
                <c:pt idx="19">
                  <c:v>0.8145680582</c:v>
                </c:pt>
                <c:pt idx="20">
                  <c:v>1.024290358</c:v>
                </c:pt>
                <c:pt idx="21">
                  <c:v>1.245482628</c:v>
                </c:pt>
                <c:pt idx="22">
                  <c:v>1.4777845550000002</c:v>
                </c:pt>
                <c:pt idx="23">
                  <c:v>1.7227975309999999</c:v>
                </c:pt>
                <c:pt idx="24">
                  <c:v>1.9828235569999999</c:v>
                </c:pt>
                <c:pt idx="25">
                  <c:v>2.260264721</c:v>
                </c:pt>
                <c:pt idx="26">
                  <c:v>2.55722285</c:v>
                </c:pt>
                <c:pt idx="27">
                  <c:v>2.8896117770000003</c:v>
                </c:pt>
                <c:pt idx="28">
                  <c:v>3.2683409850000005</c:v>
                </c:pt>
                <c:pt idx="29">
                  <c:v>3.6812999470000003</c:v>
                </c:pt>
                <c:pt idx="30">
                  <c:v>4.1113737860000006</c:v>
                </c:pt>
                <c:pt idx="31">
                  <c:v>4.5402465809999999</c:v>
                </c:pt>
                <c:pt idx="32">
                  <c:v>4.9509035420000007</c:v>
                </c:pt>
                <c:pt idx="33">
                  <c:v>5.3305335330000005</c:v>
                </c:pt>
                <c:pt idx="34">
                  <c:v>5.6718302029999998</c:v>
                </c:pt>
                <c:pt idx="35">
                  <c:v>5.9719911159999999</c:v>
                </c:pt>
                <c:pt idx="36">
                  <c:v>6.2321172290000009</c:v>
                </c:pt>
                <c:pt idx="37">
                  <c:v>6.4557115870000006</c:v>
                </c:pt>
                <c:pt idx="38">
                  <c:v>6.6477785400000009</c:v>
                </c:pt>
                <c:pt idx="39">
                  <c:v>6.8136226989999997</c:v>
                </c:pt>
                <c:pt idx="40">
                  <c:v>6.9583485010000006</c:v>
                </c:pt>
                <c:pt idx="41">
                  <c:v>7.0867601219999994</c:v>
                </c:pt>
                <c:pt idx="42">
                  <c:v>7.2026608680000006</c:v>
                </c:pt>
                <c:pt idx="43">
                  <c:v>7.3095537840000002</c:v>
                </c:pt>
                <c:pt idx="44">
                  <c:v>7.4101412190000007</c:v>
                </c:pt>
                <c:pt idx="45">
                  <c:v>7.5065249999999999</c:v>
                </c:pt>
                <c:pt idx="46">
                  <c:v>7.6004066060000008</c:v>
                </c:pt>
                <c:pt idx="47">
                  <c:v>7.6930871680000008</c:v>
                </c:pt>
                <c:pt idx="48">
                  <c:v>7.7855675560000002</c:v>
                </c:pt>
                <c:pt idx="49">
                  <c:v>7.8786484659999996</c:v>
                </c:pt>
                <c:pt idx="50">
                  <c:v>7.9730305069999998</c:v>
                </c:pt>
                <c:pt idx="51">
                  <c:v>8.0690139399999996</c:v>
                </c:pt>
                <c:pt idx="52">
                  <c:v>8.166999113000001</c:v>
                </c:pt>
                <c:pt idx="53">
                  <c:v>8.2675865480000006</c:v>
                </c:pt>
                <c:pt idx="54">
                  <c:v>8.3707762450000001</c:v>
                </c:pt>
                <c:pt idx="55">
                  <c:v>8.4770686390000005</c:v>
                </c:pt>
                <c:pt idx="56">
                  <c:v>8.5867639909999998</c:v>
                </c:pt>
                <c:pt idx="57">
                  <c:v>8.69956204</c:v>
                </c:pt>
                <c:pt idx="58">
                  <c:v>8.8164636559999998</c:v>
                </c:pt>
                <c:pt idx="59">
                  <c:v>8.9376690130000007</c:v>
                </c:pt>
                <c:pt idx="60">
                  <c:v>9.0634783720000005</c:v>
                </c:pt>
                <c:pt idx="61">
                  <c:v>9.1940919070000007</c:v>
                </c:pt>
                <c:pt idx="62">
                  <c:v>9.3300100530000005</c:v>
                </c:pt>
                <c:pt idx="63">
                  <c:v>9.4714329839999998</c:v>
                </c:pt>
                <c:pt idx="64">
                  <c:v>9.6188611349999995</c:v>
                </c:pt>
                <c:pt idx="65">
                  <c:v>9.7724946800000012</c:v>
                </c:pt>
                <c:pt idx="66">
                  <c:v>9.9329341410000005</c:v>
                </c:pt>
                <c:pt idx="67">
                  <c:v>10.10078004</c:v>
                </c:pt>
                <c:pt idx="68">
                  <c:v>10.27593229</c:v>
                </c:pt>
                <c:pt idx="69">
                  <c:v>10.458090630000001</c:v>
                </c:pt>
                <c:pt idx="70">
                  <c:v>10.65025767</c:v>
                </c:pt>
                <c:pt idx="71">
                  <c:v>10.850431670000001</c:v>
                </c:pt>
                <c:pt idx="72">
                  <c:v>11.059613500000001</c:v>
                </c:pt>
                <c:pt idx="73">
                  <c:v>11.2798049</c:v>
                </c:pt>
                <c:pt idx="74">
                  <c:v>11.510005000000001</c:v>
                </c:pt>
                <c:pt idx="75">
                  <c:v>11.750213800000001</c:v>
                </c:pt>
                <c:pt idx="76">
                  <c:v>12.00343391</c:v>
                </c:pt>
                <c:pt idx="77">
                  <c:v>12.26866446</c:v>
                </c:pt>
                <c:pt idx="78">
                  <c:v>12.545905449999999</c:v>
                </c:pt>
                <c:pt idx="79">
                  <c:v>12.837158620000002</c:v>
                </c:pt>
                <c:pt idx="80">
                  <c:v>13.14342484</c:v>
                </c:pt>
                <c:pt idx="81">
                  <c:v>13.463703240000001</c:v>
                </c:pt>
                <c:pt idx="82">
                  <c:v>13.800996430000001</c:v>
                </c:pt>
                <c:pt idx="83">
                  <c:v>14.154303539999999</c:v>
                </c:pt>
                <c:pt idx="84">
                  <c:v>14.525626310000002</c:v>
                </c:pt>
                <c:pt idx="85">
                  <c:v>14.915965610000001</c:v>
                </c:pt>
                <c:pt idx="86">
                  <c:v>15.325321440000002</c:v>
                </c:pt>
                <c:pt idx="87">
                  <c:v>15.755695540000001</c:v>
                </c:pt>
                <c:pt idx="88">
                  <c:v>16.208088780000001</c:v>
                </c:pt>
                <c:pt idx="89">
                  <c:v>16.68350203</c:v>
                </c:pt>
                <c:pt idx="90">
                  <c:v>17.182936160000001</c:v>
                </c:pt>
                <c:pt idx="91">
                  <c:v>17.708392910000001</c:v>
                </c:pt>
                <c:pt idx="92">
                  <c:v>18.260873150000002</c:v>
                </c:pt>
                <c:pt idx="93">
                  <c:v>18.842378620000002</c:v>
                </c:pt>
                <c:pt idx="94">
                  <c:v>19.453910189999998</c:v>
                </c:pt>
                <c:pt idx="95">
                  <c:v>20.0974696</c:v>
                </c:pt>
                <c:pt idx="96">
                  <c:v>20.774057720000002</c:v>
                </c:pt>
                <c:pt idx="97">
                  <c:v>21.486677160000003</c:v>
                </c:pt>
                <c:pt idx="98">
                  <c:v>22.236328790000002</c:v>
                </c:pt>
                <c:pt idx="99">
                  <c:v>23.025014350000003</c:v>
                </c:pt>
                <c:pt idx="100">
                  <c:v>23.855736450000002</c:v>
                </c:pt>
                <c:pt idx="101">
                  <c:v>24.729495960000001</c:v>
                </c:pt>
                <c:pt idx="102">
                  <c:v>25.650296360000002</c:v>
                </c:pt>
                <c:pt idx="103">
                  <c:v>26.618137650000001</c:v>
                </c:pt>
                <c:pt idx="104">
                  <c:v>27.638024180000002</c:v>
                </c:pt>
                <c:pt idx="105">
                  <c:v>28.708955079999999</c:v>
                </c:pt>
                <c:pt idx="106">
                  <c:v>29.833932960000002</c:v>
                </c:pt>
                <c:pt idx="107">
                  <c:v>31.01596043</c:v>
                </c:pt>
                <c:pt idx="108">
                  <c:v>32.258040099999995</c:v>
                </c:pt>
                <c:pt idx="109">
                  <c:v>33.529145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38C-49D7-B5B4-34CCB0943BB5}"/>
            </c:ext>
          </c:extLst>
        </c:ser>
        <c:ser>
          <c:idx val="7"/>
          <c:order val="8"/>
          <c:tx>
            <c:strRef>
              <c:f>convert!$AO$7</c:f>
              <c:strCache>
                <c:ptCount val="1"/>
                <c:pt idx="0">
                  <c:v>clchl-30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convert!$AO$8:$AO$1003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4.3003855499999999E-3</c:v>
                </c:pt>
                <c:pt idx="14">
                  <c:v>9.3849002700000014E-3</c:v>
                </c:pt>
                <c:pt idx="15">
                  <c:v>1.3732586730000001E-2</c:v>
                </c:pt>
                <c:pt idx="16">
                  <c:v>1.7349440819999999E-2</c:v>
                </c:pt>
                <c:pt idx="17">
                  <c:v>2.0366705910000001E-2</c:v>
                </c:pt>
                <c:pt idx="18">
                  <c:v>2.2875652770000001E-2</c:v>
                </c:pt>
                <c:pt idx="19">
                  <c:v>2.4958891440000002E-2</c:v>
                </c:pt>
                <c:pt idx="20">
                  <c:v>2.6730343830000003E-2</c:v>
                </c:pt>
                <c:pt idx="21">
                  <c:v>2.8269288930000001E-2</c:v>
                </c:pt>
                <c:pt idx="22">
                  <c:v>2.9619696599999999E-2</c:v>
                </c:pt>
                <c:pt idx="23">
                  <c:v>3.0804884190000003E-2</c:v>
                </c:pt>
                <c:pt idx="24">
                  <c:v>3.1840840740000001E-2</c:v>
                </c:pt>
                <c:pt idx="25">
                  <c:v>3.2740224240000004E-2</c:v>
                </c:pt>
                <c:pt idx="26">
                  <c:v>3.351769131E-2</c:v>
                </c:pt>
                <c:pt idx="27">
                  <c:v>3.418589994E-2</c:v>
                </c:pt>
                <c:pt idx="28">
                  <c:v>3.4758840540000002E-2</c:v>
                </c:pt>
                <c:pt idx="29">
                  <c:v>3.5249171100000004E-2</c:v>
                </c:pt>
                <c:pt idx="30">
                  <c:v>3.5668883400000004E-2</c:v>
                </c:pt>
                <c:pt idx="31">
                  <c:v>3.60286368E-2</c:v>
                </c:pt>
                <c:pt idx="32">
                  <c:v>3.6336425820000004E-2</c:v>
                </c:pt>
                <c:pt idx="33">
                  <c:v>3.6600911190000002E-2</c:v>
                </c:pt>
                <c:pt idx="34">
                  <c:v>3.6827422589999999E-2</c:v>
                </c:pt>
                <c:pt idx="35">
                  <c:v>3.7022622120000001E-2</c:v>
                </c:pt>
                <c:pt idx="36">
                  <c:v>3.7190507040000001E-2</c:v>
                </c:pt>
                <c:pt idx="37">
                  <c:v>3.7335074610000005E-2</c:v>
                </c:pt>
                <c:pt idx="38">
                  <c:v>3.7458989670000005E-2</c:v>
                </c:pt>
                <c:pt idx="39">
                  <c:v>3.7566249480000001E-2</c:v>
                </c:pt>
                <c:pt idx="40">
                  <c:v>3.7658852670000006E-2</c:v>
                </c:pt>
                <c:pt idx="41">
                  <c:v>3.773813166E-2</c:v>
                </c:pt>
                <c:pt idx="42">
                  <c:v>3.7807417500000003E-2</c:v>
                </c:pt>
                <c:pt idx="43">
                  <c:v>3.7866710190000007E-2</c:v>
                </c:pt>
                <c:pt idx="44">
                  <c:v>3.7918674569999998E-2</c:v>
                </c:pt>
                <c:pt idx="45">
                  <c:v>3.7963976849999997E-2</c:v>
                </c:pt>
                <c:pt idx="46">
                  <c:v>3.8003283239999998E-2</c:v>
                </c:pt>
                <c:pt idx="47">
                  <c:v>3.8037926159999999E-2</c:v>
                </c:pt>
                <c:pt idx="48">
                  <c:v>3.8068571820000001E-2</c:v>
                </c:pt>
                <c:pt idx="49">
                  <c:v>3.8095220220000003E-2</c:v>
                </c:pt>
                <c:pt idx="50">
                  <c:v>3.8119203779999999E-2</c:v>
                </c:pt>
                <c:pt idx="51">
                  <c:v>3.8140522500000003E-2</c:v>
                </c:pt>
                <c:pt idx="52">
                  <c:v>3.815984259E-2</c:v>
                </c:pt>
                <c:pt idx="53">
                  <c:v>3.8177830260000004E-2</c:v>
                </c:pt>
                <c:pt idx="54">
                  <c:v>3.8193819300000001E-2</c:v>
                </c:pt>
                <c:pt idx="55">
                  <c:v>3.8207809710000006E-2</c:v>
                </c:pt>
                <c:pt idx="56">
                  <c:v>3.8221133910000003E-2</c:v>
                </c:pt>
                <c:pt idx="57">
                  <c:v>3.8233125690000001E-2</c:v>
                </c:pt>
                <c:pt idx="58">
                  <c:v>3.824378505E-2</c:v>
                </c:pt>
                <c:pt idx="59">
                  <c:v>3.8253778200000005E-2</c:v>
                </c:pt>
                <c:pt idx="60">
                  <c:v>3.8263105140000003E-2</c:v>
                </c:pt>
                <c:pt idx="61">
                  <c:v>3.8271765870000002E-2</c:v>
                </c:pt>
                <c:pt idx="62">
                  <c:v>3.8279094180000001E-2</c:v>
                </c:pt>
                <c:pt idx="63">
                  <c:v>3.8286422490000006E-2</c:v>
                </c:pt>
                <c:pt idx="64">
                  <c:v>3.8293084590000005E-2</c:v>
                </c:pt>
                <c:pt idx="65">
                  <c:v>3.8299080480000004E-2</c:v>
                </c:pt>
                <c:pt idx="66">
                  <c:v>3.8304410160000003E-2</c:v>
                </c:pt>
                <c:pt idx="67">
                  <c:v>3.8309739840000002E-2</c:v>
                </c:pt>
                <c:pt idx="68">
                  <c:v>3.8314403310000002E-2</c:v>
                </c:pt>
                <c:pt idx="69">
                  <c:v>3.8318400570000001E-2</c:v>
                </c:pt>
                <c:pt idx="70">
                  <c:v>3.832239783E-2</c:v>
                </c:pt>
                <c:pt idx="71">
                  <c:v>3.8325728880000007E-2</c:v>
                </c:pt>
                <c:pt idx="72">
                  <c:v>3.8329059929999999E-2</c:v>
                </c:pt>
                <c:pt idx="73">
                  <c:v>3.8331724770000006E-2</c:v>
                </c:pt>
                <c:pt idx="74">
                  <c:v>3.8334389609999998E-2</c:v>
                </c:pt>
                <c:pt idx="75">
                  <c:v>3.8337054449999998E-2</c:v>
                </c:pt>
                <c:pt idx="76">
                  <c:v>3.8339053080000005E-2</c:v>
                </c:pt>
                <c:pt idx="77">
                  <c:v>3.8341051710000004E-2</c:v>
                </c:pt>
                <c:pt idx="78">
                  <c:v>3.8343050340000004E-2</c:v>
                </c:pt>
                <c:pt idx="79">
                  <c:v>3.8344382760000004E-2</c:v>
                </c:pt>
                <c:pt idx="80">
                  <c:v>3.8345715180000003E-2</c:v>
                </c:pt>
                <c:pt idx="81">
                  <c:v>3.8347047600000003E-2</c:v>
                </c:pt>
                <c:pt idx="82">
                  <c:v>3.8347713810000003E-2</c:v>
                </c:pt>
                <c:pt idx="83">
                  <c:v>3.8349046230000003E-2</c:v>
                </c:pt>
                <c:pt idx="84">
                  <c:v>3.8349712440000003E-2</c:v>
                </c:pt>
                <c:pt idx="85">
                  <c:v>3.8350378650000003E-2</c:v>
                </c:pt>
                <c:pt idx="86">
                  <c:v>3.8351044860000003E-2</c:v>
                </c:pt>
                <c:pt idx="87">
                  <c:v>3.8351711070000002E-2</c:v>
                </c:pt>
                <c:pt idx="88">
                  <c:v>3.8352377280000002E-2</c:v>
                </c:pt>
                <c:pt idx="89">
                  <c:v>3.8353043490000002E-2</c:v>
                </c:pt>
                <c:pt idx="90">
                  <c:v>3.8353709700000002E-2</c:v>
                </c:pt>
                <c:pt idx="91">
                  <c:v>3.8353709700000002E-2</c:v>
                </c:pt>
                <c:pt idx="92">
                  <c:v>3.8354375910000002E-2</c:v>
                </c:pt>
                <c:pt idx="93">
                  <c:v>3.8354375910000002E-2</c:v>
                </c:pt>
                <c:pt idx="94">
                  <c:v>3.8355042120000002E-2</c:v>
                </c:pt>
                <c:pt idx="95">
                  <c:v>3.8355042120000002E-2</c:v>
                </c:pt>
                <c:pt idx="96">
                  <c:v>3.8355042120000002E-2</c:v>
                </c:pt>
                <c:pt idx="97">
                  <c:v>3.8355708330000002E-2</c:v>
                </c:pt>
                <c:pt idx="98">
                  <c:v>3.8355708330000002E-2</c:v>
                </c:pt>
                <c:pt idx="99">
                  <c:v>3.8355708330000002E-2</c:v>
                </c:pt>
                <c:pt idx="100">
                  <c:v>3.8356374540000002E-2</c:v>
                </c:pt>
                <c:pt idx="101">
                  <c:v>3.8356374540000002E-2</c:v>
                </c:pt>
                <c:pt idx="102">
                  <c:v>3.8356374540000002E-2</c:v>
                </c:pt>
                <c:pt idx="103">
                  <c:v>3.8356374540000002E-2</c:v>
                </c:pt>
                <c:pt idx="104">
                  <c:v>3.8356374540000002E-2</c:v>
                </c:pt>
                <c:pt idx="105">
                  <c:v>3.8356374540000002E-2</c:v>
                </c:pt>
                <c:pt idx="106">
                  <c:v>3.8356374540000002E-2</c:v>
                </c:pt>
                <c:pt idx="107">
                  <c:v>3.8357040750000002E-2</c:v>
                </c:pt>
                <c:pt idx="108">
                  <c:v>3.8357040750000002E-2</c:v>
                </c:pt>
                <c:pt idx="109">
                  <c:v>3.8357040750000002E-2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38C-49D7-B5B4-34CCB0943BB5}"/>
            </c:ext>
          </c:extLst>
        </c:ser>
        <c:ser>
          <c:idx val="8"/>
          <c:order val="9"/>
          <c:tx>
            <c:strRef>
              <c:f>convert!$AP$7</c:f>
              <c:strCache>
                <c:ptCount val="1"/>
                <c:pt idx="0">
                  <c:v>illite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convert!$AP$8:$AP$1003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38C-49D7-B5B4-34CCB0943BB5}"/>
            </c:ext>
          </c:extLst>
        </c:ser>
        <c:ser>
          <c:idx val="9"/>
          <c:order val="10"/>
          <c:tx>
            <c:strRef>
              <c:f>convert!$AQ$7</c:f>
              <c:strCache>
                <c:ptCount val="1"/>
                <c:pt idx="0">
                  <c:v>chalcedony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convert!$AQ$8:$AQ$1003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38C-49D7-B5B4-34CCB0943BB5}"/>
            </c:ext>
          </c:extLst>
        </c:ser>
        <c:ser>
          <c:idx val="10"/>
          <c:order val="11"/>
          <c:tx>
            <c:strRef>
              <c:f>convert!$AR$7</c:f>
              <c:strCache>
                <c:ptCount val="1"/>
                <c:pt idx="0">
                  <c:v>anhydrite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convert!$AR$8:$AR$1003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5.31021871</c:v>
                </c:pt>
                <c:pt idx="14">
                  <c:v>26.943863220000001</c:v>
                </c:pt>
                <c:pt idx="15">
                  <c:v>50.35348012</c:v>
                </c:pt>
                <c:pt idx="16">
                  <c:v>71.068846840000006</c:v>
                </c:pt>
                <c:pt idx="17">
                  <c:v>91.189273020000002</c:v>
                </c:pt>
                <c:pt idx="18">
                  <c:v>113.90048145999999</c:v>
                </c:pt>
                <c:pt idx="19">
                  <c:v>141.07034039999999</c:v>
                </c:pt>
                <c:pt idx="20">
                  <c:v>172.68251279999998</c:v>
                </c:pt>
                <c:pt idx="21">
                  <c:v>207.276195</c:v>
                </c:pt>
                <c:pt idx="22">
                  <c:v>242.95901319999999</c:v>
                </c:pt>
                <c:pt idx="23">
                  <c:v>278.28786219999995</c:v>
                </c:pt>
                <c:pt idx="24">
                  <c:v>312.43227580000001</c:v>
                </c:pt>
                <c:pt idx="25">
                  <c:v>345.16081259999999</c:v>
                </c:pt>
                <c:pt idx="26">
                  <c:v>376.56877199999997</c:v>
                </c:pt>
                <c:pt idx="27">
                  <c:v>406.860367</c:v>
                </c:pt>
                <c:pt idx="28">
                  <c:v>436.19896800000004</c:v>
                </c:pt>
                <c:pt idx="29">
                  <c:v>464.74794539999999</c:v>
                </c:pt>
                <c:pt idx="30">
                  <c:v>492.64344119999998</c:v>
                </c:pt>
                <c:pt idx="31">
                  <c:v>519.9807548</c:v>
                </c:pt>
                <c:pt idx="32">
                  <c:v>546.82795720000001</c:v>
                </c:pt>
                <c:pt idx="33">
                  <c:v>573.22589099999993</c:v>
                </c:pt>
                <c:pt idx="34">
                  <c:v>599.2153988</c:v>
                </c:pt>
                <c:pt idx="35">
                  <c:v>624.8100948</c:v>
                </c:pt>
                <c:pt idx="36">
                  <c:v>650.03720740000006</c:v>
                </c:pt>
                <c:pt idx="37">
                  <c:v>674.89673659999994</c:v>
                </c:pt>
                <c:pt idx="38">
                  <c:v>699.37506819999999</c:v>
                </c:pt>
                <c:pt idx="39">
                  <c:v>723.48581639999998</c:v>
                </c:pt>
                <c:pt idx="40">
                  <c:v>747.22898120000002</c:v>
                </c:pt>
                <c:pt idx="41">
                  <c:v>770.59094839999989</c:v>
                </c:pt>
                <c:pt idx="42">
                  <c:v>793.58533220000004</c:v>
                </c:pt>
                <c:pt idx="43">
                  <c:v>816.18490420000001</c:v>
                </c:pt>
                <c:pt idx="44">
                  <c:v>838.43050700000003</c:v>
                </c:pt>
                <c:pt idx="45">
                  <c:v>860.29491219999989</c:v>
                </c:pt>
                <c:pt idx="46">
                  <c:v>881.80534820000003</c:v>
                </c:pt>
                <c:pt idx="47">
                  <c:v>902.961815</c:v>
                </c:pt>
                <c:pt idx="48">
                  <c:v>923.77792679999993</c:v>
                </c:pt>
                <c:pt idx="49">
                  <c:v>944.26729780000005</c:v>
                </c:pt>
                <c:pt idx="50">
                  <c:v>964.4299279999999</c:v>
                </c:pt>
                <c:pt idx="51">
                  <c:v>984.29304579999996</c:v>
                </c:pt>
                <c:pt idx="52">
                  <c:v>1003.8566511999999</c:v>
                </c:pt>
                <c:pt idx="53">
                  <c:v>1023.1479726</c:v>
                </c:pt>
                <c:pt idx="54">
                  <c:v>1042.1942383999999</c:v>
                </c:pt>
                <c:pt idx="55">
                  <c:v>1060.9682201999999</c:v>
                </c:pt>
                <c:pt idx="56">
                  <c:v>1079.5107605999999</c:v>
                </c:pt>
                <c:pt idx="57">
                  <c:v>1097.8218595999999</c:v>
                </c:pt>
                <c:pt idx="58">
                  <c:v>1115.9015171999999</c:v>
                </c:pt>
                <c:pt idx="59">
                  <c:v>1133.7633475999999</c:v>
                </c:pt>
                <c:pt idx="60">
                  <c:v>1151.3937366</c:v>
                </c:pt>
                <c:pt idx="61">
                  <c:v>1168.8062984000001</c:v>
                </c:pt>
                <c:pt idx="62">
                  <c:v>1186.0146472000001</c:v>
                </c:pt>
                <c:pt idx="63">
                  <c:v>1202.9915546</c:v>
                </c:pt>
                <c:pt idx="64">
                  <c:v>1219.7506347999999</c:v>
                </c:pt>
                <c:pt idx="65">
                  <c:v>1236.2782735999999</c:v>
                </c:pt>
                <c:pt idx="66">
                  <c:v>1252.5880852</c:v>
                </c:pt>
                <c:pt idx="67">
                  <c:v>1268.6664553999999</c:v>
                </c:pt>
                <c:pt idx="68">
                  <c:v>1284.5269983999999</c:v>
                </c:pt>
                <c:pt idx="69">
                  <c:v>1300.1561000000002</c:v>
                </c:pt>
                <c:pt idx="70">
                  <c:v>1315.540146</c:v>
                </c:pt>
                <c:pt idx="71">
                  <c:v>1330.7063647999998</c:v>
                </c:pt>
                <c:pt idx="72">
                  <c:v>1345.627528</c:v>
                </c:pt>
                <c:pt idx="73">
                  <c:v>1360.330864</c:v>
                </c:pt>
                <c:pt idx="74">
                  <c:v>1374.7619160000002</c:v>
                </c:pt>
                <c:pt idx="75">
                  <c:v>1389.0568259999998</c:v>
                </c:pt>
                <c:pt idx="76">
                  <c:v>1403.0794519999999</c:v>
                </c:pt>
                <c:pt idx="77">
                  <c:v>1416.829794</c:v>
                </c:pt>
                <c:pt idx="78">
                  <c:v>1430.3078519999999</c:v>
                </c:pt>
                <c:pt idx="79">
                  <c:v>1443.6497679999998</c:v>
                </c:pt>
                <c:pt idx="80">
                  <c:v>1456.7194</c:v>
                </c:pt>
                <c:pt idx="81">
                  <c:v>1469.6528899999998</c:v>
                </c:pt>
                <c:pt idx="82">
                  <c:v>1482.3140959999998</c:v>
                </c:pt>
                <c:pt idx="83">
                  <c:v>1494.7030179999999</c:v>
                </c:pt>
                <c:pt idx="84">
                  <c:v>1506.8196559999999</c:v>
                </c:pt>
                <c:pt idx="85">
                  <c:v>1518.800152</c:v>
                </c:pt>
                <c:pt idx="86">
                  <c:v>1530.6445060000001</c:v>
                </c:pt>
                <c:pt idx="87">
                  <c:v>1542.080434</c:v>
                </c:pt>
                <c:pt idx="88">
                  <c:v>1553.38022</c:v>
                </c:pt>
                <c:pt idx="89">
                  <c:v>1564.543864</c:v>
                </c:pt>
                <c:pt idx="90">
                  <c:v>1575.4352239999998</c:v>
                </c:pt>
                <c:pt idx="91">
                  <c:v>1586.0543</c:v>
                </c:pt>
                <c:pt idx="92">
                  <c:v>1596.5372339999999</c:v>
                </c:pt>
                <c:pt idx="93">
                  <c:v>1606.7478839999999</c:v>
                </c:pt>
                <c:pt idx="94">
                  <c:v>1616.8223919999998</c:v>
                </c:pt>
                <c:pt idx="95">
                  <c:v>1626.6246160000001</c:v>
                </c:pt>
                <c:pt idx="96">
                  <c:v>1636.154556</c:v>
                </c:pt>
                <c:pt idx="97">
                  <c:v>1645.548354</c:v>
                </c:pt>
                <c:pt idx="98">
                  <c:v>1654.669868</c:v>
                </c:pt>
                <c:pt idx="99">
                  <c:v>1663.65524</c:v>
                </c:pt>
                <c:pt idx="100">
                  <c:v>1672.368328</c:v>
                </c:pt>
                <c:pt idx="101">
                  <c:v>1680.9452739999999</c:v>
                </c:pt>
                <c:pt idx="102">
                  <c:v>1689.2499359999999</c:v>
                </c:pt>
                <c:pt idx="103">
                  <c:v>1697.4184559999999</c:v>
                </c:pt>
                <c:pt idx="104">
                  <c:v>1705.1785500000001</c:v>
                </c:pt>
                <c:pt idx="105">
                  <c:v>1712.9386440000001</c:v>
                </c:pt>
                <c:pt idx="106">
                  <c:v>1720.4264539999999</c:v>
                </c:pt>
                <c:pt idx="107">
                  <c:v>1727.6419799999999</c:v>
                </c:pt>
                <c:pt idx="108">
                  <c:v>1734.721364</c:v>
                </c:pt>
                <c:pt idx="109">
                  <c:v>1741.3923219999999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38C-49D7-B5B4-34CCB0943BB5}"/>
            </c:ext>
          </c:extLst>
        </c:ser>
        <c:ser>
          <c:idx val="11"/>
          <c:order val="12"/>
          <c:tx>
            <c:strRef>
              <c:f>convert!$AS$7</c:f>
              <c:strCache>
                <c:ptCount val="1"/>
                <c:pt idx="0">
                  <c:v>barite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convert!$AS$8:$AS$1003</c:f>
              <c:numCache>
                <c:formatCode>0.00E+00</c:formatCode>
                <c:ptCount val="996"/>
                <c:pt idx="0">
                  <c:v>0</c:v>
                </c:pt>
                <c:pt idx="1">
                  <c:v>3.6945795299999998E-6</c:v>
                </c:pt>
                <c:pt idx="2">
                  <c:v>1.1075103123E-5</c:v>
                </c:pt>
                <c:pt idx="3">
                  <c:v>2.580370896E-5</c:v>
                </c:pt>
                <c:pt idx="4">
                  <c:v>5.5129288109999996E-5</c:v>
                </c:pt>
                <c:pt idx="5">
                  <c:v>1.1325765056999999E-4</c:v>
                </c:pt>
                <c:pt idx="6">
                  <c:v>2.2743952949999999E-4</c:v>
                </c:pt>
                <c:pt idx="7">
                  <c:v>4.4762059889999993E-4</c:v>
                </c:pt>
                <c:pt idx="8">
                  <c:v>8.5624156169999998E-4</c:v>
                </c:pt>
                <c:pt idx="9">
                  <c:v>1.5538005825E-3</c:v>
                </c:pt>
                <c:pt idx="10">
                  <c:v>2.5224899279999999E-3</c:v>
                </c:pt>
                <c:pt idx="11">
                  <c:v>3.1001326529999998E-3</c:v>
                </c:pt>
                <c:pt idx="12">
                  <c:v>2.6116452899999998E-3</c:v>
                </c:pt>
                <c:pt idx="13">
                  <c:v>1.2281734593000001E-3</c:v>
                </c:pt>
                <c:pt idx="14">
                  <c:v>1.2015902244000001E-6</c:v>
                </c:pt>
                <c:pt idx="15">
                  <c:v>1.1757305015999999E-9</c:v>
                </c:pt>
                <c:pt idx="16">
                  <c:v>1.1506409691E-12</c:v>
                </c:pt>
                <c:pt idx="17">
                  <c:v>1.1262982877999999E-15</c:v>
                </c:pt>
                <c:pt idx="18">
                  <c:v>1.1027491358999999E-18</c:v>
                </c:pt>
                <c:pt idx="19">
                  <c:v>1.0800635307E-21</c:v>
                </c:pt>
                <c:pt idx="20">
                  <c:v>1.0582414722E-24</c:v>
                </c:pt>
                <c:pt idx="21">
                  <c:v>1.0372129430999999E-27</c:v>
                </c:pt>
                <c:pt idx="22">
                  <c:v>1.0169312651999999E-30</c:v>
                </c:pt>
                <c:pt idx="23">
                  <c:v>9.9732642119999984E-34</c:v>
                </c:pt>
                <c:pt idx="24">
                  <c:v>9.7832839380000005E-37</c:v>
                </c:pt>
                <c:pt idx="25">
                  <c:v>9.5993718299999985E-40</c:v>
                </c:pt>
                <c:pt idx="26">
                  <c:v>9.4205943239999992E-43</c:v>
                </c:pt>
                <c:pt idx="27">
                  <c:v>9.2469514199999997E-46</c:v>
                </c:pt>
                <c:pt idx="28">
                  <c:v>9.0784431180000003E-49</c:v>
                </c:pt>
                <c:pt idx="29">
                  <c:v>8.9150694179999995E-52</c:v>
                </c:pt>
                <c:pt idx="30">
                  <c:v>8.7563635379999991E-55</c:v>
                </c:pt>
                <c:pt idx="31">
                  <c:v>8.6023254780000003E-58</c:v>
                </c:pt>
                <c:pt idx="32">
                  <c:v>8.452955238E-61</c:v>
                </c:pt>
                <c:pt idx="33">
                  <c:v>8.3082528179999994E-64</c:v>
                </c:pt>
                <c:pt idx="34">
                  <c:v>8.1682182179999996E-67</c:v>
                </c:pt>
                <c:pt idx="35">
                  <c:v>8.0323846559999993E-70</c:v>
                </c:pt>
                <c:pt idx="36">
                  <c:v>7.9012189139999994E-73</c:v>
                </c:pt>
                <c:pt idx="37">
                  <c:v>7.7742542099999993E-76</c:v>
                </c:pt>
                <c:pt idx="38">
                  <c:v>7.6514905439999999E-79</c:v>
                </c:pt>
                <c:pt idx="39">
                  <c:v>7.5331613070000005E-82</c:v>
                </c:pt>
                <c:pt idx="40">
                  <c:v>7.4192664990000003E-85</c:v>
                </c:pt>
                <c:pt idx="41">
                  <c:v>7.3098061199999998E-88</c:v>
                </c:pt>
                <c:pt idx="42">
                  <c:v>7.204546779E-91</c:v>
                </c:pt>
                <c:pt idx="43">
                  <c:v>7.1039552579999988E-94</c:v>
                </c:pt>
                <c:pt idx="44">
                  <c:v>7.0075647749999988E-97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38C-49D7-B5B4-34CCB0943BB5}"/>
            </c:ext>
          </c:extLst>
        </c:ser>
        <c:ser>
          <c:idx val="12"/>
          <c:order val="13"/>
          <c:tx>
            <c:strRef>
              <c:f>convert!$AT$7</c:f>
              <c:strCache>
                <c:ptCount val="1"/>
                <c:pt idx="0">
                  <c:v>celestite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convert!$AT$8:$AT$1003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38C-49D7-B5B4-34CCB0943BB5}"/>
            </c:ext>
          </c:extLst>
        </c:ser>
        <c:ser>
          <c:idx val="13"/>
          <c:order val="14"/>
          <c:tx>
            <c:strRef>
              <c:f>convert!$AU$7</c:f>
              <c:strCache>
                <c:ptCount val="1"/>
                <c:pt idx="0">
                  <c:v>fluorite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convert!$AU$8:$AU$1003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38C-49D7-B5B4-34CCB0943BB5}"/>
            </c:ext>
          </c:extLst>
        </c:ser>
        <c:ser>
          <c:idx val="14"/>
          <c:order val="15"/>
          <c:tx>
            <c:strRef>
              <c:f>convert!$AV$7</c:f>
              <c:strCache>
                <c:ptCount val="1"/>
                <c:pt idx="0">
                  <c:v>albite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convert!$AV$8:$AV$1003</c:f>
              <c:numCache>
                <c:formatCode>0.00E+00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38C-49D7-B5B4-34CCB0943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817344"/>
        <c:axId val="246817920"/>
      </c:scatterChart>
      <c:valAx>
        <c:axId val="246817344"/>
        <c:scaling>
          <c:orientation val="minMax"/>
          <c:max val="160"/>
          <c:min val="9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Temperature (C)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crossAx val="246817920"/>
        <c:crossesAt val="1.0000000000000247E-10"/>
        <c:crossBetween val="midCat"/>
        <c:majorUnit val="10"/>
      </c:valAx>
      <c:valAx>
        <c:axId val="246817920"/>
        <c:scaling>
          <c:logBase val="10"/>
          <c:orientation val="minMax"/>
          <c:max val="10000"/>
          <c:min val="1.0000000000000003E-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Minerals Produced </a:t>
                </a:r>
                <a:r>
                  <a:rPr lang="en-US" sz="1200" b="0" baseline="0"/>
                  <a:t>(g/m</a:t>
                </a:r>
                <a:r>
                  <a:rPr lang="en-US" sz="1200" b="0" baseline="30000"/>
                  <a:t>3</a:t>
                </a:r>
                <a:r>
                  <a:rPr lang="en-US" sz="1200" b="0" baseline="-25000"/>
                  <a:t>Solution</a:t>
                </a:r>
                <a:r>
                  <a:rPr lang="en-US" sz="1200" b="0" baseline="0"/>
                  <a:t>)</a:t>
                </a:r>
              </a:p>
            </c:rich>
          </c:tx>
          <c:layout/>
          <c:overlay val="0"/>
        </c:title>
        <c:numFmt formatCode="0.E+00" sourceLinked="0"/>
        <c:majorTickMark val="out"/>
        <c:minorTickMark val="out"/>
        <c:tickLblPos val="nextTo"/>
        <c:crossAx val="24681734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1944267372405712"/>
          <c:y val="3.7656903765690378E-2"/>
          <c:w val="0.26626430801248702"/>
          <c:h val="0.9027562349685368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26055029638149"/>
          <c:y val="5.1400554097404488E-2"/>
          <c:w val="0.55796584977439623"/>
          <c:h val="0.8326195683872849"/>
        </c:manualLayout>
      </c:layout>
      <c:scatterChart>
        <c:scatterStyle val="lineMarker"/>
        <c:varyColors val="0"/>
        <c:ser>
          <c:idx val="6"/>
          <c:order val="0"/>
          <c:tx>
            <c:strRef>
              <c:f>convert!$N$7</c:f>
              <c:strCache>
                <c:ptCount val="1"/>
                <c:pt idx="0">
                  <c:v>t_cl-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convert!$N$8:$N$1003</c:f>
              <c:numCache>
                <c:formatCode>0.00E+00</c:formatCode>
                <c:ptCount val="996"/>
                <c:pt idx="0">
                  <c:v>54.338813100000003</c:v>
                </c:pt>
                <c:pt idx="1">
                  <c:v>54.338813100000003</c:v>
                </c:pt>
                <c:pt idx="2">
                  <c:v>54.338813100000003</c:v>
                </c:pt>
                <c:pt idx="3">
                  <c:v>54.338813100000003</c:v>
                </c:pt>
                <c:pt idx="4">
                  <c:v>54.338813100000003</c:v>
                </c:pt>
                <c:pt idx="5">
                  <c:v>54.338813100000003</c:v>
                </c:pt>
                <c:pt idx="6">
                  <c:v>54.338813100000003</c:v>
                </c:pt>
                <c:pt idx="7">
                  <c:v>54.335267800000004</c:v>
                </c:pt>
                <c:pt idx="8">
                  <c:v>54.331722500000005</c:v>
                </c:pt>
                <c:pt idx="9">
                  <c:v>54.324631900000007</c:v>
                </c:pt>
                <c:pt idx="10">
                  <c:v>54.310450700000004</c:v>
                </c:pt>
                <c:pt idx="11">
                  <c:v>54.282088299999998</c:v>
                </c:pt>
                <c:pt idx="12">
                  <c:v>54.253725900000006</c:v>
                </c:pt>
                <c:pt idx="13">
                  <c:v>54.225363500000007</c:v>
                </c:pt>
                <c:pt idx="14">
                  <c:v>54.197001100000001</c:v>
                </c:pt>
                <c:pt idx="15">
                  <c:v>54.168638700000002</c:v>
                </c:pt>
                <c:pt idx="16">
                  <c:v>54.140276300000004</c:v>
                </c:pt>
                <c:pt idx="17">
                  <c:v>54.108368600000006</c:v>
                </c:pt>
                <c:pt idx="18">
                  <c:v>54.080006200000007</c:v>
                </c:pt>
                <c:pt idx="19">
                  <c:v>54.051643800000001</c:v>
                </c:pt>
                <c:pt idx="20">
                  <c:v>54.023281400000009</c:v>
                </c:pt>
                <c:pt idx="21">
                  <c:v>53.991373700000004</c:v>
                </c:pt>
                <c:pt idx="22">
                  <c:v>53.963011300000005</c:v>
                </c:pt>
                <c:pt idx="23">
                  <c:v>53.931103600000007</c:v>
                </c:pt>
                <c:pt idx="24">
                  <c:v>53.902741200000001</c:v>
                </c:pt>
                <c:pt idx="25">
                  <c:v>53.87083350000001</c:v>
                </c:pt>
                <c:pt idx="26">
                  <c:v>53.842471100000004</c:v>
                </c:pt>
                <c:pt idx="27">
                  <c:v>53.810563400000007</c:v>
                </c:pt>
                <c:pt idx="28">
                  <c:v>53.782201000000001</c:v>
                </c:pt>
                <c:pt idx="29">
                  <c:v>53.750293300000003</c:v>
                </c:pt>
                <c:pt idx="30">
                  <c:v>53.718385600000005</c:v>
                </c:pt>
                <c:pt idx="31">
                  <c:v>53.690023200000006</c:v>
                </c:pt>
                <c:pt idx="32">
                  <c:v>53.658115500000008</c:v>
                </c:pt>
                <c:pt idx="33">
                  <c:v>53.626207800000003</c:v>
                </c:pt>
                <c:pt idx="34">
                  <c:v>53.594300100000005</c:v>
                </c:pt>
                <c:pt idx="35">
                  <c:v>53.5623924</c:v>
                </c:pt>
                <c:pt idx="36">
                  <c:v>53.530484700000002</c:v>
                </c:pt>
                <c:pt idx="37">
                  <c:v>53.498576999999997</c:v>
                </c:pt>
                <c:pt idx="38">
                  <c:v>53.466669300000007</c:v>
                </c:pt>
                <c:pt idx="39">
                  <c:v>53.434761600000009</c:v>
                </c:pt>
                <c:pt idx="40">
                  <c:v>53.402853900000004</c:v>
                </c:pt>
                <c:pt idx="41">
                  <c:v>53.370946200000006</c:v>
                </c:pt>
                <c:pt idx="42">
                  <c:v>53.339038500000001</c:v>
                </c:pt>
                <c:pt idx="43">
                  <c:v>53.307130800000003</c:v>
                </c:pt>
                <c:pt idx="44">
                  <c:v>53.275223100000005</c:v>
                </c:pt>
                <c:pt idx="45">
                  <c:v>53.243315400000007</c:v>
                </c:pt>
                <c:pt idx="46">
                  <c:v>53.207862400000003</c:v>
                </c:pt>
                <c:pt idx="47">
                  <c:v>53.175954700000005</c:v>
                </c:pt>
                <c:pt idx="48">
                  <c:v>53.144047000000008</c:v>
                </c:pt>
                <c:pt idx="49">
                  <c:v>53.108594000000004</c:v>
                </c:pt>
                <c:pt idx="50">
                  <c:v>53.076686300000006</c:v>
                </c:pt>
                <c:pt idx="51">
                  <c:v>53.041233300000002</c:v>
                </c:pt>
                <c:pt idx="52">
                  <c:v>53.009325600000004</c:v>
                </c:pt>
                <c:pt idx="53">
                  <c:v>52.9738726</c:v>
                </c:pt>
                <c:pt idx="54">
                  <c:v>52.941964900000009</c:v>
                </c:pt>
                <c:pt idx="55">
                  <c:v>52.906511900000005</c:v>
                </c:pt>
                <c:pt idx="56">
                  <c:v>52.871058900000008</c:v>
                </c:pt>
                <c:pt idx="57">
                  <c:v>52.839151200000003</c:v>
                </c:pt>
                <c:pt idx="58">
                  <c:v>52.803698200000007</c:v>
                </c:pt>
                <c:pt idx="59">
                  <c:v>52.768245200000003</c:v>
                </c:pt>
                <c:pt idx="60">
                  <c:v>52.736337500000005</c:v>
                </c:pt>
                <c:pt idx="61">
                  <c:v>52.700884500000001</c:v>
                </c:pt>
                <c:pt idx="62">
                  <c:v>52.665431500000004</c:v>
                </c:pt>
                <c:pt idx="63">
                  <c:v>52.6299785</c:v>
                </c:pt>
                <c:pt idx="64">
                  <c:v>52.594525500000003</c:v>
                </c:pt>
                <c:pt idx="65">
                  <c:v>52.559072499999999</c:v>
                </c:pt>
                <c:pt idx="66">
                  <c:v>52.523619500000002</c:v>
                </c:pt>
                <c:pt idx="67">
                  <c:v>52.488166499999998</c:v>
                </c:pt>
                <c:pt idx="68">
                  <c:v>52.452713500000009</c:v>
                </c:pt>
                <c:pt idx="69">
                  <c:v>52.417260500000005</c:v>
                </c:pt>
                <c:pt idx="70">
                  <c:v>52.381807500000008</c:v>
                </c:pt>
                <c:pt idx="71">
                  <c:v>52.346354500000004</c:v>
                </c:pt>
                <c:pt idx="72">
                  <c:v>52.307356200000008</c:v>
                </c:pt>
                <c:pt idx="73">
                  <c:v>52.271903200000004</c:v>
                </c:pt>
                <c:pt idx="74">
                  <c:v>52.236450200000007</c:v>
                </c:pt>
                <c:pt idx="75">
                  <c:v>52.200997200000003</c:v>
                </c:pt>
                <c:pt idx="76">
                  <c:v>52.161998900000007</c:v>
                </c:pt>
                <c:pt idx="77">
                  <c:v>52.126545900000004</c:v>
                </c:pt>
                <c:pt idx="78">
                  <c:v>52.091092900000007</c:v>
                </c:pt>
                <c:pt idx="79">
                  <c:v>52.052094600000004</c:v>
                </c:pt>
                <c:pt idx="80">
                  <c:v>52.016641600000007</c:v>
                </c:pt>
                <c:pt idx="81">
                  <c:v>51.977643300000004</c:v>
                </c:pt>
                <c:pt idx="82">
                  <c:v>51.942190300000007</c:v>
                </c:pt>
                <c:pt idx="83">
                  <c:v>51.903192000000004</c:v>
                </c:pt>
                <c:pt idx="84">
                  <c:v>51.864193700000008</c:v>
                </c:pt>
                <c:pt idx="85">
                  <c:v>51.828740700000004</c:v>
                </c:pt>
                <c:pt idx="86">
                  <c:v>51.789742400000009</c:v>
                </c:pt>
                <c:pt idx="87">
                  <c:v>51.750744100000006</c:v>
                </c:pt>
                <c:pt idx="88">
                  <c:v>51.711745800000003</c:v>
                </c:pt>
                <c:pt idx="89">
                  <c:v>51.676292800000006</c:v>
                </c:pt>
                <c:pt idx="90">
                  <c:v>51.637294500000003</c:v>
                </c:pt>
                <c:pt idx="91">
                  <c:v>51.598296200000007</c:v>
                </c:pt>
                <c:pt idx="92">
                  <c:v>51.559297900000004</c:v>
                </c:pt>
                <c:pt idx="93">
                  <c:v>51.520299600000008</c:v>
                </c:pt>
                <c:pt idx="94">
                  <c:v>51.481301300000005</c:v>
                </c:pt>
                <c:pt idx="95">
                  <c:v>51.44230300000001</c:v>
                </c:pt>
                <c:pt idx="96">
                  <c:v>51.4033047</c:v>
                </c:pt>
                <c:pt idx="97">
                  <c:v>51.364306400000011</c:v>
                </c:pt>
                <c:pt idx="98">
                  <c:v>51.325308100000001</c:v>
                </c:pt>
                <c:pt idx="99">
                  <c:v>51.286309800000005</c:v>
                </c:pt>
                <c:pt idx="100">
                  <c:v>51.243766200000003</c:v>
                </c:pt>
                <c:pt idx="101">
                  <c:v>51.2047679</c:v>
                </c:pt>
                <c:pt idx="102">
                  <c:v>51.165769600000004</c:v>
                </c:pt>
                <c:pt idx="103">
                  <c:v>51.123226000000003</c:v>
                </c:pt>
                <c:pt idx="104">
                  <c:v>51.084227700000007</c:v>
                </c:pt>
                <c:pt idx="105">
                  <c:v>51.045229400000004</c:v>
                </c:pt>
                <c:pt idx="106">
                  <c:v>51.002685800000009</c:v>
                </c:pt>
                <c:pt idx="107">
                  <c:v>50.963687500000006</c:v>
                </c:pt>
                <c:pt idx="108">
                  <c:v>50.921143900000004</c:v>
                </c:pt>
                <c:pt idx="109">
                  <c:v>50.882145600000008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B4-49FC-BBC1-7902A140262F}"/>
            </c:ext>
          </c:extLst>
        </c:ser>
        <c:ser>
          <c:idx val="2"/>
          <c:order val="1"/>
          <c:tx>
            <c:strRef>
              <c:f>convert!$X$7</c:f>
              <c:strCache>
                <c:ptCount val="1"/>
                <c:pt idx="0">
                  <c:v>t_na+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convert!$X$8:$X$1003</c:f>
              <c:numCache>
                <c:formatCode>0.00E+00</c:formatCode>
                <c:ptCount val="996"/>
                <c:pt idx="0">
                  <c:v>36.319601999999996</c:v>
                </c:pt>
                <c:pt idx="1">
                  <c:v>36.319601999999996</c:v>
                </c:pt>
                <c:pt idx="2">
                  <c:v>36.319601999999996</c:v>
                </c:pt>
                <c:pt idx="3">
                  <c:v>36.319601999999996</c:v>
                </c:pt>
                <c:pt idx="4">
                  <c:v>36.319601999999996</c:v>
                </c:pt>
                <c:pt idx="5">
                  <c:v>36.319601999999996</c:v>
                </c:pt>
                <c:pt idx="6">
                  <c:v>36.317303000000003</c:v>
                </c:pt>
                <c:pt idx="7">
                  <c:v>36.317303000000003</c:v>
                </c:pt>
                <c:pt idx="8">
                  <c:v>36.315003999999995</c:v>
                </c:pt>
                <c:pt idx="9">
                  <c:v>36.310405999999993</c:v>
                </c:pt>
                <c:pt idx="10">
                  <c:v>36.298910999999997</c:v>
                </c:pt>
                <c:pt idx="11">
                  <c:v>36.280518999999998</c:v>
                </c:pt>
                <c:pt idx="12">
                  <c:v>36.262126999999992</c:v>
                </c:pt>
                <c:pt idx="13">
                  <c:v>36.243735000000001</c:v>
                </c:pt>
                <c:pt idx="14">
                  <c:v>36.223043999999994</c:v>
                </c:pt>
                <c:pt idx="15">
                  <c:v>36.204651999999996</c:v>
                </c:pt>
                <c:pt idx="16">
                  <c:v>36.186259999999997</c:v>
                </c:pt>
                <c:pt idx="17">
                  <c:v>36.165568999999998</c:v>
                </c:pt>
                <c:pt idx="18">
                  <c:v>36.147176999999999</c:v>
                </c:pt>
                <c:pt idx="19">
                  <c:v>36.126485999999993</c:v>
                </c:pt>
                <c:pt idx="20">
                  <c:v>36.105795000000001</c:v>
                </c:pt>
                <c:pt idx="21">
                  <c:v>36.087403000000002</c:v>
                </c:pt>
                <c:pt idx="22">
                  <c:v>36.066711999999995</c:v>
                </c:pt>
                <c:pt idx="23">
                  <c:v>36.048319999999997</c:v>
                </c:pt>
                <c:pt idx="24">
                  <c:v>36.027628999999997</c:v>
                </c:pt>
                <c:pt idx="25">
                  <c:v>36.006937999999998</c:v>
                </c:pt>
                <c:pt idx="26">
                  <c:v>35.986246999999999</c:v>
                </c:pt>
                <c:pt idx="27">
                  <c:v>35.965555999999999</c:v>
                </c:pt>
                <c:pt idx="28">
                  <c:v>35.944864999999993</c:v>
                </c:pt>
                <c:pt idx="29">
                  <c:v>35.926472999999994</c:v>
                </c:pt>
                <c:pt idx="30">
                  <c:v>35.905782000000002</c:v>
                </c:pt>
                <c:pt idx="31">
                  <c:v>35.885090999999996</c:v>
                </c:pt>
                <c:pt idx="32">
                  <c:v>35.864399999999996</c:v>
                </c:pt>
                <c:pt idx="33">
                  <c:v>35.841409999999996</c:v>
                </c:pt>
                <c:pt idx="34">
                  <c:v>35.820718999999997</c:v>
                </c:pt>
                <c:pt idx="35">
                  <c:v>35.800027999999998</c:v>
                </c:pt>
                <c:pt idx="36">
                  <c:v>35.779336999999998</c:v>
                </c:pt>
                <c:pt idx="37">
                  <c:v>35.758645999999992</c:v>
                </c:pt>
                <c:pt idx="38">
                  <c:v>35.737954999999999</c:v>
                </c:pt>
                <c:pt idx="39">
                  <c:v>35.714964999999999</c:v>
                </c:pt>
                <c:pt idx="40">
                  <c:v>35.694274</c:v>
                </c:pt>
                <c:pt idx="41">
                  <c:v>35.673583000000001</c:v>
                </c:pt>
                <c:pt idx="42">
                  <c:v>35.650592999999994</c:v>
                </c:pt>
                <c:pt idx="43">
                  <c:v>35.629902000000001</c:v>
                </c:pt>
                <c:pt idx="44">
                  <c:v>35.606911999999994</c:v>
                </c:pt>
                <c:pt idx="45">
                  <c:v>35.586221000000002</c:v>
                </c:pt>
                <c:pt idx="46">
                  <c:v>35.563230999999995</c:v>
                </c:pt>
                <c:pt idx="47">
                  <c:v>35.540241000000002</c:v>
                </c:pt>
                <c:pt idx="48">
                  <c:v>35.519549999999995</c:v>
                </c:pt>
                <c:pt idx="49">
                  <c:v>35.496559999999995</c:v>
                </c:pt>
                <c:pt idx="50">
                  <c:v>35.473569999999995</c:v>
                </c:pt>
                <c:pt idx="51">
                  <c:v>35.452878999999996</c:v>
                </c:pt>
                <c:pt idx="52">
                  <c:v>35.429888999999996</c:v>
                </c:pt>
                <c:pt idx="53">
                  <c:v>35.406898999999996</c:v>
                </c:pt>
                <c:pt idx="54">
                  <c:v>35.383908999999996</c:v>
                </c:pt>
                <c:pt idx="55">
                  <c:v>35.360918999999996</c:v>
                </c:pt>
                <c:pt idx="56">
                  <c:v>35.337928999999995</c:v>
                </c:pt>
                <c:pt idx="57">
                  <c:v>35.314938999999995</c:v>
                </c:pt>
                <c:pt idx="58">
                  <c:v>35.291948999999995</c:v>
                </c:pt>
                <c:pt idx="59">
                  <c:v>35.268958999999995</c:v>
                </c:pt>
                <c:pt idx="60">
                  <c:v>35.245968999999995</c:v>
                </c:pt>
                <c:pt idx="61">
                  <c:v>35.222978999999995</c:v>
                </c:pt>
                <c:pt idx="62">
                  <c:v>35.199988999999995</c:v>
                </c:pt>
                <c:pt idx="63">
                  <c:v>35.176998999999995</c:v>
                </c:pt>
                <c:pt idx="64">
                  <c:v>35.154008999999995</c:v>
                </c:pt>
                <c:pt idx="65">
                  <c:v>35.128720000000001</c:v>
                </c:pt>
                <c:pt idx="66">
                  <c:v>35.105729999999994</c:v>
                </c:pt>
                <c:pt idx="67">
                  <c:v>35.082740000000001</c:v>
                </c:pt>
                <c:pt idx="68">
                  <c:v>35.057450999999993</c:v>
                </c:pt>
                <c:pt idx="69">
                  <c:v>35.034461</c:v>
                </c:pt>
                <c:pt idx="70">
                  <c:v>35.011470999999993</c:v>
                </c:pt>
                <c:pt idx="71">
                  <c:v>34.986181999999999</c:v>
                </c:pt>
                <c:pt idx="72">
                  <c:v>34.963191999999999</c:v>
                </c:pt>
                <c:pt idx="73">
                  <c:v>34.937902999999999</c:v>
                </c:pt>
                <c:pt idx="74">
                  <c:v>34.912613999999998</c:v>
                </c:pt>
                <c:pt idx="75">
                  <c:v>34.889623999999998</c:v>
                </c:pt>
                <c:pt idx="76">
                  <c:v>34.864334999999997</c:v>
                </c:pt>
                <c:pt idx="77">
                  <c:v>34.839045999999996</c:v>
                </c:pt>
                <c:pt idx="78">
                  <c:v>34.816055999999996</c:v>
                </c:pt>
                <c:pt idx="79">
                  <c:v>34.790767000000002</c:v>
                </c:pt>
                <c:pt idx="80">
                  <c:v>34.765477999999995</c:v>
                </c:pt>
                <c:pt idx="81">
                  <c:v>34.740189000000001</c:v>
                </c:pt>
                <c:pt idx="82">
                  <c:v>34.7149</c:v>
                </c:pt>
                <c:pt idx="83">
                  <c:v>34.689610999999992</c:v>
                </c:pt>
                <c:pt idx="84">
                  <c:v>34.664321999999999</c:v>
                </c:pt>
                <c:pt idx="85">
                  <c:v>34.639032999999998</c:v>
                </c:pt>
                <c:pt idx="86">
                  <c:v>34.613743999999997</c:v>
                </c:pt>
                <c:pt idx="87">
                  <c:v>34.588454999999996</c:v>
                </c:pt>
                <c:pt idx="88">
                  <c:v>34.563166000000002</c:v>
                </c:pt>
                <c:pt idx="89">
                  <c:v>34.537876999999995</c:v>
                </c:pt>
                <c:pt idx="90">
                  <c:v>34.512588000000001</c:v>
                </c:pt>
                <c:pt idx="91">
                  <c:v>34.487299</c:v>
                </c:pt>
                <c:pt idx="92">
                  <c:v>34.459710999999999</c:v>
                </c:pt>
                <c:pt idx="93">
                  <c:v>34.434421999999998</c:v>
                </c:pt>
                <c:pt idx="94">
                  <c:v>34.409132999999997</c:v>
                </c:pt>
                <c:pt idx="95">
                  <c:v>34.383843999999996</c:v>
                </c:pt>
                <c:pt idx="96">
                  <c:v>34.356255999999995</c:v>
                </c:pt>
                <c:pt idx="97">
                  <c:v>34.330967000000001</c:v>
                </c:pt>
                <c:pt idx="98">
                  <c:v>34.303379</c:v>
                </c:pt>
                <c:pt idx="99">
                  <c:v>34.278089999999999</c:v>
                </c:pt>
                <c:pt idx="100">
                  <c:v>34.250501999999997</c:v>
                </c:pt>
                <c:pt idx="101">
                  <c:v>34.225212999999997</c:v>
                </c:pt>
                <c:pt idx="102">
                  <c:v>34.197625000000002</c:v>
                </c:pt>
                <c:pt idx="103">
                  <c:v>34.170036999999994</c:v>
                </c:pt>
                <c:pt idx="104">
                  <c:v>34.144748</c:v>
                </c:pt>
                <c:pt idx="105">
                  <c:v>34.117159999999998</c:v>
                </c:pt>
                <c:pt idx="106">
                  <c:v>34.089571999999997</c:v>
                </c:pt>
                <c:pt idx="107">
                  <c:v>34.061983999999995</c:v>
                </c:pt>
                <c:pt idx="108">
                  <c:v>34.034395999999994</c:v>
                </c:pt>
                <c:pt idx="109">
                  <c:v>34.009107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B4-49FC-BBC1-7902A140262F}"/>
            </c:ext>
          </c:extLst>
        </c:ser>
        <c:ser>
          <c:idx val="14"/>
          <c:order val="2"/>
          <c:tx>
            <c:strRef>
              <c:f>convert!$O$7</c:f>
              <c:strCache>
                <c:ptCount val="1"/>
                <c:pt idx="0">
                  <c:v>t_so4-2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convert!$O$8:$O$1003</c:f>
              <c:numCache>
                <c:formatCode>0.00E+00</c:formatCode>
                <c:ptCount val="996"/>
                <c:pt idx="0">
                  <c:v>4.9018577279999995</c:v>
                </c:pt>
                <c:pt idx="1">
                  <c:v>4.9018577279999995</c:v>
                </c:pt>
                <c:pt idx="2">
                  <c:v>4.9018577279999995</c:v>
                </c:pt>
                <c:pt idx="3">
                  <c:v>4.9018577279999995</c:v>
                </c:pt>
                <c:pt idx="4">
                  <c:v>4.9017616639999995</c:v>
                </c:pt>
                <c:pt idx="5">
                  <c:v>4.9017616639999995</c:v>
                </c:pt>
                <c:pt idx="6">
                  <c:v>4.9016655999999994</c:v>
                </c:pt>
                <c:pt idx="7">
                  <c:v>4.9014734719999993</c:v>
                </c:pt>
                <c:pt idx="8">
                  <c:v>4.90118528</c:v>
                </c:pt>
                <c:pt idx="9">
                  <c:v>4.9005128319999995</c:v>
                </c:pt>
                <c:pt idx="10">
                  <c:v>4.8992639999999996</c:v>
                </c:pt>
                <c:pt idx="11">
                  <c:v>4.8966702719999997</c:v>
                </c:pt>
                <c:pt idx="12">
                  <c:v>4.8941726079999999</c:v>
                </c:pt>
                <c:pt idx="13">
                  <c:v>4.8878323840000002</c:v>
                </c:pt>
                <c:pt idx="14">
                  <c:v>4.8699644799999993</c:v>
                </c:pt>
                <c:pt idx="15">
                  <c:v>4.8509438079999994</c:v>
                </c:pt>
                <c:pt idx="16">
                  <c:v>4.8337483519999997</c:v>
                </c:pt>
                <c:pt idx="17">
                  <c:v>4.8170332159999996</c:v>
                </c:pt>
                <c:pt idx="18">
                  <c:v>4.7983967999999999</c:v>
                </c:pt>
                <c:pt idx="19">
                  <c:v>4.7766863359999991</c:v>
                </c:pt>
                <c:pt idx="20">
                  <c:v>4.7519018239999999</c:v>
                </c:pt>
                <c:pt idx="21">
                  <c:v>4.7250039039999994</c:v>
                </c:pt>
                <c:pt idx="22">
                  <c:v>4.6974335359999992</c:v>
                </c:pt>
                <c:pt idx="23">
                  <c:v>4.6700552959999992</c:v>
                </c:pt>
                <c:pt idx="24">
                  <c:v>4.6435416319999998</c:v>
                </c:pt>
                <c:pt idx="25">
                  <c:v>4.6179886079999992</c:v>
                </c:pt>
                <c:pt idx="26">
                  <c:v>4.5933962239999993</c:v>
                </c:pt>
                <c:pt idx="27">
                  <c:v>4.5696684159999998</c:v>
                </c:pt>
                <c:pt idx="28">
                  <c:v>4.5465169919999999</c:v>
                </c:pt>
                <c:pt idx="29">
                  <c:v>4.5240380159999996</c:v>
                </c:pt>
                <c:pt idx="30">
                  <c:v>4.5019432960000003</c:v>
                </c:pt>
                <c:pt idx="31">
                  <c:v>4.4802328319999996</c:v>
                </c:pt>
                <c:pt idx="32">
                  <c:v>4.4589066239999999</c:v>
                </c:pt>
                <c:pt idx="33">
                  <c:v>4.4379646719999997</c:v>
                </c:pt>
                <c:pt idx="34">
                  <c:v>4.4172148479999995</c:v>
                </c:pt>
                <c:pt idx="35">
                  <c:v>4.3968492799999996</c:v>
                </c:pt>
                <c:pt idx="36">
                  <c:v>4.3766758399999999</c:v>
                </c:pt>
                <c:pt idx="37">
                  <c:v>4.3567905919999994</c:v>
                </c:pt>
                <c:pt idx="38">
                  <c:v>4.337193536</c:v>
                </c:pt>
                <c:pt idx="39">
                  <c:v>4.3178846719999999</c:v>
                </c:pt>
                <c:pt idx="40">
                  <c:v>4.2987679359999991</c:v>
                </c:pt>
                <c:pt idx="41">
                  <c:v>4.2799393920000002</c:v>
                </c:pt>
                <c:pt idx="42">
                  <c:v>4.2613990399999997</c:v>
                </c:pt>
                <c:pt idx="43">
                  <c:v>4.2431468799999994</c:v>
                </c:pt>
                <c:pt idx="44">
                  <c:v>4.2251829120000002</c:v>
                </c:pt>
                <c:pt idx="45">
                  <c:v>4.2074110719999993</c:v>
                </c:pt>
                <c:pt idx="46">
                  <c:v>4.1899274239999995</c:v>
                </c:pt>
                <c:pt idx="47">
                  <c:v>4.1727319679999999</c:v>
                </c:pt>
                <c:pt idx="48">
                  <c:v>4.1557286399999995</c:v>
                </c:pt>
                <c:pt idx="49">
                  <c:v>4.1390135039999993</c:v>
                </c:pt>
                <c:pt idx="50">
                  <c:v>4.1224904960000002</c:v>
                </c:pt>
                <c:pt idx="51">
                  <c:v>4.1062556799999994</c:v>
                </c:pt>
                <c:pt idx="52">
                  <c:v>4.0901169279999996</c:v>
                </c:pt>
                <c:pt idx="53">
                  <c:v>4.074266368</c:v>
                </c:pt>
                <c:pt idx="54">
                  <c:v>4.0585118719999995</c:v>
                </c:pt>
                <c:pt idx="55">
                  <c:v>4.0430455679999993</c:v>
                </c:pt>
                <c:pt idx="56">
                  <c:v>4.0276753279999999</c:v>
                </c:pt>
                <c:pt idx="57">
                  <c:v>4.0124972159999999</c:v>
                </c:pt>
                <c:pt idx="58">
                  <c:v>3.9974151679999999</c:v>
                </c:pt>
                <c:pt idx="59">
                  <c:v>3.982621312</c:v>
                </c:pt>
                <c:pt idx="60">
                  <c:v>3.9678274559999998</c:v>
                </c:pt>
                <c:pt idx="61">
                  <c:v>3.9533217920000001</c:v>
                </c:pt>
                <c:pt idx="62">
                  <c:v>3.9389121919999996</c:v>
                </c:pt>
                <c:pt idx="63">
                  <c:v>3.9246947199999997</c:v>
                </c:pt>
                <c:pt idx="64">
                  <c:v>3.9105733119999999</c:v>
                </c:pt>
                <c:pt idx="65">
                  <c:v>3.8967400959999998</c:v>
                </c:pt>
                <c:pt idx="66">
                  <c:v>3.8829068799999993</c:v>
                </c:pt>
                <c:pt idx="67">
                  <c:v>3.8693618559999998</c:v>
                </c:pt>
                <c:pt idx="68">
                  <c:v>3.855912896</c:v>
                </c:pt>
                <c:pt idx="69">
                  <c:v>3.8426560639999998</c:v>
                </c:pt>
                <c:pt idx="70">
                  <c:v>3.8294952959999993</c:v>
                </c:pt>
                <c:pt idx="71">
                  <c:v>3.8165266559999997</c:v>
                </c:pt>
                <c:pt idx="72">
                  <c:v>3.8037501439999994</c:v>
                </c:pt>
                <c:pt idx="73">
                  <c:v>3.7911657599999997</c:v>
                </c:pt>
                <c:pt idx="74">
                  <c:v>3.7786774400000001</c:v>
                </c:pt>
                <c:pt idx="75">
                  <c:v>3.7663812479999996</c:v>
                </c:pt>
                <c:pt idx="76">
                  <c:v>3.7542771839999993</c:v>
                </c:pt>
                <c:pt idx="77">
                  <c:v>3.7422691839999995</c:v>
                </c:pt>
                <c:pt idx="78">
                  <c:v>3.7304533119999999</c:v>
                </c:pt>
                <c:pt idx="79">
                  <c:v>3.7187335039999998</c:v>
                </c:pt>
                <c:pt idx="80">
                  <c:v>3.7073018879999999</c:v>
                </c:pt>
                <c:pt idx="81">
                  <c:v>3.6958702719999996</c:v>
                </c:pt>
                <c:pt idx="82">
                  <c:v>3.6847268479999999</c:v>
                </c:pt>
                <c:pt idx="83">
                  <c:v>3.6736794879999994</c:v>
                </c:pt>
                <c:pt idx="84">
                  <c:v>3.6628242559999999</c:v>
                </c:pt>
                <c:pt idx="85">
                  <c:v>3.6520650880000001</c:v>
                </c:pt>
                <c:pt idx="86">
                  <c:v>3.6414980479999999</c:v>
                </c:pt>
                <c:pt idx="87">
                  <c:v>3.6310270719999997</c:v>
                </c:pt>
                <c:pt idx="88">
                  <c:v>3.6207482239999997</c:v>
                </c:pt>
                <c:pt idx="89">
                  <c:v>3.6106615039999999</c:v>
                </c:pt>
                <c:pt idx="90">
                  <c:v>3.600670848</c:v>
                </c:pt>
                <c:pt idx="91">
                  <c:v>3.5907762559999998</c:v>
                </c:pt>
                <c:pt idx="92">
                  <c:v>3.5810737919999998</c:v>
                </c:pt>
                <c:pt idx="93">
                  <c:v>3.5715634559999994</c:v>
                </c:pt>
                <c:pt idx="94">
                  <c:v>3.5621491839999999</c:v>
                </c:pt>
                <c:pt idx="95">
                  <c:v>3.5528309760000001</c:v>
                </c:pt>
                <c:pt idx="96">
                  <c:v>3.5438009599999996</c:v>
                </c:pt>
                <c:pt idx="97">
                  <c:v>3.5347709439999999</c:v>
                </c:pt>
                <c:pt idx="98">
                  <c:v>3.525933056</c:v>
                </c:pt>
                <c:pt idx="99">
                  <c:v>3.5172872959999997</c:v>
                </c:pt>
                <c:pt idx="100">
                  <c:v>3.5087375999999999</c:v>
                </c:pt>
                <c:pt idx="101">
                  <c:v>3.5002839679999993</c:v>
                </c:pt>
                <c:pt idx="102">
                  <c:v>3.4920224639999997</c:v>
                </c:pt>
                <c:pt idx="103">
                  <c:v>3.4839530879999998</c:v>
                </c:pt>
                <c:pt idx="104">
                  <c:v>3.475979776</c:v>
                </c:pt>
                <c:pt idx="105">
                  <c:v>3.4681025279999997</c:v>
                </c:pt>
                <c:pt idx="106">
                  <c:v>3.4603213439999996</c:v>
                </c:pt>
                <c:pt idx="107">
                  <c:v>3.452732288</c:v>
                </c:pt>
                <c:pt idx="108">
                  <c:v>3.4452392959999996</c:v>
                </c:pt>
                <c:pt idx="109">
                  <c:v>3.4381305599999998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B4-49FC-BBC1-7902A140262F}"/>
            </c:ext>
          </c:extLst>
        </c:ser>
        <c:ser>
          <c:idx val="17"/>
          <c:order val="3"/>
          <c:tx>
            <c:strRef>
              <c:f>convert!$P$7</c:f>
              <c:strCache>
                <c:ptCount val="1"/>
                <c:pt idx="0">
                  <c:v>t_hco3-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convert!$P$8:$P$1003</c:f>
              <c:numCache>
                <c:formatCode>0.00E+00</c:formatCode>
                <c:ptCount val="996"/>
                <c:pt idx="0">
                  <c:v>4.4145799500000003</c:v>
                </c:pt>
                <c:pt idx="1">
                  <c:v>4.4145799500000003</c:v>
                </c:pt>
                <c:pt idx="2">
                  <c:v>4.4145799500000003</c:v>
                </c:pt>
                <c:pt idx="3">
                  <c:v>4.4145799500000003</c:v>
                </c:pt>
                <c:pt idx="4">
                  <c:v>4.4145799500000003</c:v>
                </c:pt>
                <c:pt idx="5">
                  <c:v>4.4145189330000001</c:v>
                </c:pt>
                <c:pt idx="6">
                  <c:v>4.4144579159999999</c:v>
                </c:pt>
                <c:pt idx="7">
                  <c:v>4.4142748650000003</c:v>
                </c:pt>
                <c:pt idx="8">
                  <c:v>4.4140307970000006</c:v>
                </c:pt>
                <c:pt idx="9">
                  <c:v>4.4134206270000007</c:v>
                </c:pt>
                <c:pt idx="10">
                  <c:v>4.4122613040000003</c:v>
                </c:pt>
                <c:pt idx="11">
                  <c:v>4.4099426580000003</c:v>
                </c:pt>
                <c:pt idx="12">
                  <c:v>4.4076240120000003</c:v>
                </c:pt>
                <c:pt idx="13">
                  <c:v>4.405183332</c:v>
                </c:pt>
                <c:pt idx="14">
                  <c:v>4.4026206180000003</c:v>
                </c:pt>
                <c:pt idx="15">
                  <c:v>4.3999358700000002</c:v>
                </c:pt>
                <c:pt idx="16">
                  <c:v>4.3970680710000005</c:v>
                </c:pt>
                <c:pt idx="17">
                  <c:v>4.3940782379999996</c:v>
                </c:pt>
                <c:pt idx="18">
                  <c:v>4.390905354</c:v>
                </c:pt>
                <c:pt idx="19">
                  <c:v>4.3874884019999998</c:v>
                </c:pt>
                <c:pt idx="20">
                  <c:v>4.3839494160000001</c:v>
                </c:pt>
                <c:pt idx="21">
                  <c:v>4.3804104300000004</c:v>
                </c:pt>
                <c:pt idx="22">
                  <c:v>4.3769934780000002</c:v>
                </c:pt>
                <c:pt idx="23">
                  <c:v>4.3736985600000002</c:v>
                </c:pt>
                <c:pt idx="24">
                  <c:v>4.3705256759999997</c:v>
                </c:pt>
                <c:pt idx="25">
                  <c:v>4.3673527920000002</c:v>
                </c:pt>
                <c:pt idx="26">
                  <c:v>4.3643019420000009</c:v>
                </c:pt>
                <c:pt idx="27">
                  <c:v>4.3612510919999998</c:v>
                </c:pt>
                <c:pt idx="28">
                  <c:v>4.3581392250000004</c:v>
                </c:pt>
                <c:pt idx="29">
                  <c:v>4.355027358000001</c:v>
                </c:pt>
                <c:pt idx="30">
                  <c:v>4.3518544739999996</c:v>
                </c:pt>
                <c:pt idx="31">
                  <c:v>4.34868159</c:v>
                </c:pt>
                <c:pt idx="32">
                  <c:v>4.3454476890000002</c:v>
                </c:pt>
                <c:pt idx="33">
                  <c:v>4.3421527710000003</c:v>
                </c:pt>
                <c:pt idx="34">
                  <c:v>4.3388578530000004</c:v>
                </c:pt>
                <c:pt idx="35">
                  <c:v>4.3355629349999996</c:v>
                </c:pt>
                <c:pt idx="36">
                  <c:v>4.3321459830000002</c:v>
                </c:pt>
                <c:pt idx="37">
                  <c:v>4.3287290310000008</c:v>
                </c:pt>
                <c:pt idx="38">
                  <c:v>4.3252510620000004</c:v>
                </c:pt>
                <c:pt idx="39">
                  <c:v>4.3216510590000006</c:v>
                </c:pt>
                <c:pt idx="40">
                  <c:v>4.3180510559999998</c:v>
                </c:pt>
                <c:pt idx="41">
                  <c:v>4.3143290190000005</c:v>
                </c:pt>
                <c:pt idx="42">
                  <c:v>4.310484948</c:v>
                </c:pt>
                <c:pt idx="43">
                  <c:v>4.3066408770000004</c:v>
                </c:pt>
                <c:pt idx="44">
                  <c:v>4.3026747719999996</c:v>
                </c:pt>
                <c:pt idx="45">
                  <c:v>4.2985866330000002</c:v>
                </c:pt>
                <c:pt idx="46">
                  <c:v>4.2944984939999999</c:v>
                </c:pt>
                <c:pt idx="47">
                  <c:v>4.2902883210000002</c:v>
                </c:pt>
                <c:pt idx="48">
                  <c:v>4.2860781480000005</c:v>
                </c:pt>
                <c:pt idx="49">
                  <c:v>4.2817459410000005</c:v>
                </c:pt>
                <c:pt idx="50">
                  <c:v>4.2774747509999997</c:v>
                </c:pt>
                <c:pt idx="51">
                  <c:v>4.2731425439999997</c:v>
                </c:pt>
                <c:pt idx="52">
                  <c:v>4.2688103369999997</c:v>
                </c:pt>
                <c:pt idx="53">
                  <c:v>4.2644781299999996</c:v>
                </c:pt>
                <c:pt idx="54">
                  <c:v>4.2602069399999998</c:v>
                </c:pt>
                <c:pt idx="55">
                  <c:v>4.2559357500000008</c:v>
                </c:pt>
                <c:pt idx="56">
                  <c:v>4.2517255770000002</c:v>
                </c:pt>
                <c:pt idx="57">
                  <c:v>4.2475764209999998</c:v>
                </c:pt>
                <c:pt idx="58">
                  <c:v>4.2434882820000004</c:v>
                </c:pt>
                <c:pt idx="59">
                  <c:v>4.2394001430000001</c:v>
                </c:pt>
                <c:pt idx="60">
                  <c:v>4.235373021</c:v>
                </c:pt>
                <c:pt idx="61">
                  <c:v>4.231406916000001</c:v>
                </c:pt>
                <c:pt idx="62">
                  <c:v>4.2275018280000003</c:v>
                </c:pt>
                <c:pt idx="63">
                  <c:v>4.2236577570000007</c:v>
                </c:pt>
                <c:pt idx="64">
                  <c:v>4.2198136860000002</c:v>
                </c:pt>
                <c:pt idx="65">
                  <c:v>4.2160306320000007</c:v>
                </c:pt>
                <c:pt idx="66">
                  <c:v>4.2123085950000005</c:v>
                </c:pt>
                <c:pt idx="67">
                  <c:v>4.2085865579999995</c:v>
                </c:pt>
                <c:pt idx="68">
                  <c:v>4.2049255380000004</c:v>
                </c:pt>
                <c:pt idx="69">
                  <c:v>4.2012645180000003</c:v>
                </c:pt>
                <c:pt idx="70">
                  <c:v>4.1976645149999996</c:v>
                </c:pt>
                <c:pt idx="71">
                  <c:v>4.1940645120000006</c:v>
                </c:pt>
                <c:pt idx="72">
                  <c:v>4.1904645089999999</c:v>
                </c:pt>
                <c:pt idx="73">
                  <c:v>4.186864506</c:v>
                </c:pt>
                <c:pt idx="74">
                  <c:v>4.1832645030000002</c:v>
                </c:pt>
                <c:pt idx="75">
                  <c:v>4.1797255170000005</c:v>
                </c:pt>
                <c:pt idx="76">
                  <c:v>4.1761865310000008</c:v>
                </c:pt>
                <c:pt idx="77">
                  <c:v>4.1725865280000001</c:v>
                </c:pt>
                <c:pt idx="78">
                  <c:v>4.1690475420000004</c:v>
                </c:pt>
                <c:pt idx="79">
                  <c:v>4.1655085559999998</c:v>
                </c:pt>
                <c:pt idx="80">
                  <c:v>4.1619085530000008</c:v>
                </c:pt>
                <c:pt idx="81">
                  <c:v>4.1583695670000003</c:v>
                </c:pt>
                <c:pt idx="82">
                  <c:v>4.1548305810000006</c:v>
                </c:pt>
                <c:pt idx="83">
                  <c:v>4.1512305779999998</c:v>
                </c:pt>
                <c:pt idx="84">
                  <c:v>4.1476915920000001</c:v>
                </c:pt>
                <c:pt idx="85">
                  <c:v>4.1440915890000003</c:v>
                </c:pt>
                <c:pt idx="86">
                  <c:v>4.1404915860000004</c:v>
                </c:pt>
                <c:pt idx="87">
                  <c:v>4.1369525999999999</c:v>
                </c:pt>
                <c:pt idx="88">
                  <c:v>4.133352597</c:v>
                </c:pt>
                <c:pt idx="89">
                  <c:v>4.1296915770000009</c:v>
                </c:pt>
                <c:pt idx="90">
                  <c:v>4.1260915740000002</c:v>
                </c:pt>
                <c:pt idx="91">
                  <c:v>4.1224915710000003</c:v>
                </c:pt>
                <c:pt idx="92">
                  <c:v>4.1188305509999994</c:v>
                </c:pt>
                <c:pt idx="93">
                  <c:v>4.1151695310000003</c:v>
                </c:pt>
                <c:pt idx="94">
                  <c:v>4.1115085110000003</c:v>
                </c:pt>
                <c:pt idx="95">
                  <c:v>4.107786474000001</c:v>
                </c:pt>
                <c:pt idx="96">
                  <c:v>4.1041254540000001</c:v>
                </c:pt>
                <c:pt idx="97">
                  <c:v>4.1004034169999999</c:v>
                </c:pt>
                <c:pt idx="98">
                  <c:v>4.0966813800000006</c:v>
                </c:pt>
                <c:pt idx="99">
                  <c:v>4.0928983260000003</c:v>
                </c:pt>
                <c:pt idx="100">
                  <c:v>4.0891152720000008</c:v>
                </c:pt>
                <c:pt idx="101">
                  <c:v>4.0853322180000005</c:v>
                </c:pt>
                <c:pt idx="102">
                  <c:v>4.0814881470000008</c:v>
                </c:pt>
                <c:pt idx="103">
                  <c:v>4.0776440760000003</c:v>
                </c:pt>
                <c:pt idx="104">
                  <c:v>4.0738000050000007</c:v>
                </c:pt>
                <c:pt idx="105">
                  <c:v>4.0698949170000001</c:v>
                </c:pt>
                <c:pt idx="106">
                  <c:v>4.0660508460000004</c:v>
                </c:pt>
                <c:pt idx="107">
                  <c:v>4.0621457579999998</c:v>
                </c:pt>
                <c:pt idx="108">
                  <c:v>4.0581796529999998</c:v>
                </c:pt>
                <c:pt idx="109">
                  <c:v>4.0543355820000002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B4-49FC-BBC1-7902A140262F}"/>
            </c:ext>
          </c:extLst>
        </c:ser>
        <c:ser>
          <c:idx val="3"/>
          <c:order val="4"/>
          <c:tx>
            <c:strRef>
              <c:f>convert!$W$7</c:f>
              <c:strCache>
                <c:ptCount val="1"/>
                <c:pt idx="0">
                  <c:v>t_k+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convert!$W$8:$W$1003</c:f>
              <c:numCache>
                <c:formatCode>0.00E+00</c:formatCode>
                <c:ptCount val="996"/>
                <c:pt idx="0">
                  <c:v>0.8297768539999999</c:v>
                </c:pt>
                <c:pt idx="1">
                  <c:v>0.8297768539999999</c:v>
                </c:pt>
                <c:pt idx="2">
                  <c:v>0.8297768539999999</c:v>
                </c:pt>
                <c:pt idx="3">
                  <c:v>0.8297768539999999</c:v>
                </c:pt>
                <c:pt idx="4">
                  <c:v>0.82973775599999999</c:v>
                </c:pt>
                <c:pt idx="5">
                  <c:v>0.82973775599999999</c:v>
                </c:pt>
                <c:pt idx="6">
                  <c:v>0.82973775599999999</c:v>
                </c:pt>
                <c:pt idx="7">
                  <c:v>0.82969865799999998</c:v>
                </c:pt>
                <c:pt idx="8">
                  <c:v>0.82965955999999996</c:v>
                </c:pt>
                <c:pt idx="9">
                  <c:v>0.82954226599999992</c:v>
                </c:pt>
                <c:pt idx="10">
                  <c:v>0.82930767800000005</c:v>
                </c:pt>
                <c:pt idx="11">
                  <c:v>0.82887759999999999</c:v>
                </c:pt>
                <c:pt idx="12">
                  <c:v>0.82844752199999994</c:v>
                </c:pt>
                <c:pt idx="13">
                  <c:v>0.82801744399999988</c:v>
                </c:pt>
                <c:pt idx="14">
                  <c:v>0.82758736599999994</c:v>
                </c:pt>
                <c:pt idx="15">
                  <c:v>0.82715728799999999</c:v>
                </c:pt>
                <c:pt idx="16">
                  <c:v>0.82668811199999992</c:v>
                </c:pt>
                <c:pt idx="17">
                  <c:v>0.82625803399999997</c:v>
                </c:pt>
                <c:pt idx="18">
                  <c:v>0.82582795599999992</c:v>
                </c:pt>
                <c:pt idx="19">
                  <c:v>0.82535877999999996</c:v>
                </c:pt>
                <c:pt idx="20">
                  <c:v>0.82492870200000001</c:v>
                </c:pt>
                <c:pt idx="21">
                  <c:v>0.82445952600000005</c:v>
                </c:pt>
                <c:pt idx="22">
                  <c:v>0.82399034999999998</c:v>
                </c:pt>
                <c:pt idx="23">
                  <c:v>0.82356027199999993</c:v>
                </c:pt>
                <c:pt idx="24">
                  <c:v>0.82309109600000008</c:v>
                </c:pt>
                <c:pt idx="25">
                  <c:v>0.82262192000000001</c:v>
                </c:pt>
                <c:pt idx="26">
                  <c:v>0.82215274400000005</c:v>
                </c:pt>
                <c:pt idx="27">
                  <c:v>0.82168356799999998</c:v>
                </c:pt>
                <c:pt idx="28">
                  <c:v>0.8212143919999999</c:v>
                </c:pt>
                <c:pt idx="29">
                  <c:v>0.82074521599999994</c:v>
                </c:pt>
                <c:pt idx="30">
                  <c:v>0.82027603999999987</c:v>
                </c:pt>
                <c:pt idx="31">
                  <c:v>0.81980686400000002</c:v>
                </c:pt>
                <c:pt idx="32">
                  <c:v>0.81933768799999995</c:v>
                </c:pt>
                <c:pt idx="33">
                  <c:v>0.81886851199999999</c:v>
                </c:pt>
                <c:pt idx="34">
                  <c:v>0.81839933599999992</c:v>
                </c:pt>
                <c:pt idx="35">
                  <c:v>0.81789106199999995</c:v>
                </c:pt>
                <c:pt idx="36">
                  <c:v>0.81742188599999988</c:v>
                </c:pt>
                <c:pt idx="37">
                  <c:v>0.81695271000000003</c:v>
                </c:pt>
                <c:pt idx="38">
                  <c:v>0.81644443600000005</c:v>
                </c:pt>
                <c:pt idx="39">
                  <c:v>0.81597525999999998</c:v>
                </c:pt>
                <c:pt idx="40">
                  <c:v>0.815466986</c:v>
                </c:pt>
                <c:pt idx="41">
                  <c:v>0.81499780999999993</c:v>
                </c:pt>
                <c:pt idx="42">
                  <c:v>0.81448953599999996</c:v>
                </c:pt>
                <c:pt idx="43">
                  <c:v>0.81398126199999998</c:v>
                </c:pt>
                <c:pt idx="44">
                  <c:v>0.81351208599999991</c:v>
                </c:pt>
                <c:pt idx="45">
                  <c:v>0.81300381199999994</c:v>
                </c:pt>
                <c:pt idx="46">
                  <c:v>0.81249553799999996</c:v>
                </c:pt>
                <c:pt idx="47">
                  <c:v>0.81198726399999988</c:v>
                </c:pt>
                <c:pt idx="48">
                  <c:v>0.8114789899999999</c:v>
                </c:pt>
                <c:pt idx="49">
                  <c:v>0.81097071599999992</c:v>
                </c:pt>
                <c:pt idx="50">
                  <c:v>0.81046244200000006</c:v>
                </c:pt>
                <c:pt idx="51">
                  <c:v>0.80995416799999986</c:v>
                </c:pt>
                <c:pt idx="52">
                  <c:v>0.809445894</c:v>
                </c:pt>
                <c:pt idx="53">
                  <c:v>0.80893762000000002</c:v>
                </c:pt>
                <c:pt idx="54">
                  <c:v>0.80839024799999992</c:v>
                </c:pt>
                <c:pt idx="55">
                  <c:v>0.80788197400000006</c:v>
                </c:pt>
                <c:pt idx="56">
                  <c:v>0.80737370000000008</c:v>
                </c:pt>
                <c:pt idx="57">
                  <c:v>0.80682632800000009</c:v>
                </c:pt>
                <c:pt idx="58">
                  <c:v>0.8063180539999999</c:v>
                </c:pt>
                <c:pt idx="59">
                  <c:v>0.8057706819999999</c:v>
                </c:pt>
                <c:pt idx="60">
                  <c:v>0.80526240799999993</c:v>
                </c:pt>
                <c:pt idx="61">
                  <c:v>0.80471503599999994</c:v>
                </c:pt>
                <c:pt idx="62">
                  <c:v>0.80420676199999996</c:v>
                </c:pt>
                <c:pt idx="63">
                  <c:v>0.80365938999999997</c:v>
                </c:pt>
                <c:pt idx="64">
                  <c:v>0.80311201799999998</c:v>
                </c:pt>
                <c:pt idx="65">
                  <c:v>0.80256464599999999</c:v>
                </c:pt>
                <c:pt idx="66">
                  <c:v>0.80205637200000002</c:v>
                </c:pt>
                <c:pt idx="67">
                  <c:v>0.80150900000000003</c:v>
                </c:pt>
                <c:pt idx="68">
                  <c:v>0.80096162800000004</c:v>
                </c:pt>
                <c:pt idx="69">
                  <c:v>0.80041425600000005</c:v>
                </c:pt>
                <c:pt idx="70">
                  <c:v>0.79986688399999994</c:v>
                </c:pt>
                <c:pt idx="71">
                  <c:v>0.79931951199999995</c:v>
                </c:pt>
                <c:pt idx="72">
                  <c:v>0.79877213999999996</c:v>
                </c:pt>
                <c:pt idx="73">
                  <c:v>0.79818566999999996</c:v>
                </c:pt>
                <c:pt idx="74">
                  <c:v>0.79763829799999997</c:v>
                </c:pt>
                <c:pt idx="75">
                  <c:v>0.79709092599999998</c:v>
                </c:pt>
                <c:pt idx="76">
                  <c:v>0.79654355399999988</c:v>
                </c:pt>
                <c:pt idx="77">
                  <c:v>0.79595708399999998</c:v>
                </c:pt>
                <c:pt idx="78">
                  <c:v>0.79540971199999999</c:v>
                </c:pt>
                <c:pt idx="79">
                  <c:v>0.79482324199999999</c:v>
                </c:pt>
                <c:pt idx="80">
                  <c:v>0.79427586999999999</c:v>
                </c:pt>
                <c:pt idx="81">
                  <c:v>0.79368939999999988</c:v>
                </c:pt>
                <c:pt idx="82">
                  <c:v>0.79314202799999989</c:v>
                </c:pt>
                <c:pt idx="83">
                  <c:v>0.79255555799999999</c:v>
                </c:pt>
                <c:pt idx="84">
                  <c:v>0.79196908799999999</c:v>
                </c:pt>
                <c:pt idx="85">
                  <c:v>0.79138261799999987</c:v>
                </c:pt>
                <c:pt idx="86">
                  <c:v>0.79083524599999988</c:v>
                </c:pt>
                <c:pt idx="87">
                  <c:v>0.79024877599999999</c:v>
                </c:pt>
                <c:pt idx="88">
                  <c:v>0.78966230599999998</c:v>
                </c:pt>
                <c:pt idx="89">
                  <c:v>0.78907583599999997</c:v>
                </c:pt>
                <c:pt idx="90">
                  <c:v>0.78848936599999997</c:v>
                </c:pt>
                <c:pt idx="91">
                  <c:v>0.78790289599999996</c:v>
                </c:pt>
                <c:pt idx="92">
                  <c:v>0.78731642599999996</c:v>
                </c:pt>
                <c:pt idx="93">
                  <c:v>0.78672995600000006</c:v>
                </c:pt>
                <c:pt idx="94">
                  <c:v>0.78610438799999993</c:v>
                </c:pt>
                <c:pt idx="95">
                  <c:v>0.78551791800000004</c:v>
                </c:pt>
                <c:pt idx="96">
                  <c:v>0.78493144800000003</c:v>
                </c:pt>
                <c:pt idx="97">
                  <c:v>0.78430588000000001</c:v>
                </c:pt>
                <c:pt idx="98">
                  <c:v>0.78371941000000001</c:v>
                </c:pt>
                <c:pt idx="99">
                  <c:v>0.7830938420000001</c:v>
                </c:pt>
                <c:pt idx="100">
                  <c:v>0.78250737199999998</c:v>
                </c:pt>
                <c:pt idx="101">
                  <c:v>0.78188180399999996</c:v>
                </c:pt>
                <c:pt idx="102">
                  <c:v>0.78129533400000006</c:v>
                </c:pt>
                <c:pt idx="103">
                  <c:v>0.78066976599999993</c:v>
                </c:pt>
                <c:pt idx="104">
                  <c:v>0.78004419800000002</c:v>
                </c:pt>
                <c:pt idx="105">
                  <c:v>0.77945772799999991</c:v>
                </c:pt>
                <c:pt idx="106">
                  <c:v>0.77883216</c:v>
                </c:pt>
                <c:pt idx="107">
                  <c:v>0.77820659200000009</c:v>
                </c:pt>
                <c:pt idx="108">
                  <c:v>0.77758102399999995</c:v>
                </c:pt>
                <c:pt idx="109">
                  <c:v>0.77695545600000004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B4-49FC-BBC1-7902A140262F}"/>
            </c:ext>
          </c:extLst>
        </c:ser>
        <c:ser>
          <c:idx val="1"/>
          <c:order val="5"/>
          <c:tx>
            <c:strRef>
              <c:f>convert!$T$7</c:f>
              <c:strCache>
                <c:ptCount val="1"/>
                <c:pt idx="0">
                  <c:v>t_ca+2</c:v>
                </c:pt>
              </c:strCache>
            </c:strRef>
          </c:tx>
          <c:spPr>
            <a:ln>
              <a:solidFill>
                <a:srgbClr val="00B0F0"/>
              </a:solidFill>
              <a:prstDash val="sysDot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convert!$T$8:$T$1003</c:f>
              <c:numCache>
                <c:formatCode>0.00E+00</c:formatCode>
                <c:ptCount val="996"/>
                <c:pt idx="0">
                  <c:v>0.74949867800000003</c:v>
                </c:pt>
                <c:pt idx="1">
                  <c:v>0.74949867800000003</c:v>
                </c:pt>
                <c:pt idx="2">
                  <c:v>0.74949867800000003</c:v>
                </c:pt>
                <c:pt idx="3">
                  <c:v>0.74949867800000003</c:v>
                </c:pt>
                <c:pt idx="4">
                  <c:v>0.74949867800000003</c:v>
                </c:pt>
                <c:pt idx="5">
                  <c:v>0.74949867800000003</c:v>
                </c:pt>
                <c:pt idx="6">
                  <c:v>0.74945860000000009</c:v>
                </c:pt>
                <c:pt idx="7">
                  <c:v>0.74945860000000009</c:v>
                </c:pt>
                <c:pt idx="8">
                  <c:v>0.74937844399999998</c:v>
                </c:pt>
                <c:pt idx="9">
                  <c:v>0.74929828800000009</c:v>
                </c:pt>
                <c:pt idx="10">
                  <c:v>0.74909789800000004</c:v>
                </c:pt>
                <c:pt idx="11">
                  <c:v>0.74869711800000005</c:v>
                </c:pt>
                <c:pt idx="12">
                  <c:v>0.74833641600000012</c:v>
                </c:pt>
                <c:pt idx="13">
                  <c:v>0.74633251600000006</c:v>
                </c:pt>
                <c:pt idx="14">
                  <c:v>0.73947917799999996</c:v>
                </c:pt>
                <c:pt idx="15">
                  <c:v>0.7320647480000001</c:v>
                </c:pt>
                <c:pt idx="16">
                  <c:v>0.72541180000000016</c:v>
                </c:pt>
                <c:pt idx="17">
                  <c:v>0.71887908600000017</c:v>
                </c:pt>
                <c:pt idx="18">
                  <c:v>0.71154481199999997</c:v>
                </c:pt>
                <c:pt idx="19">
                  <c:v>0.70280780799999998</c:v>
                </c:pt>
                <c:pt idx="20">
                  <c:v>0.69274822999999996</c:v>
                </c:pt>
                <c:pt idx="21">
                  <c:v>0.68184701400000003</c:v>
                </c:pt>
                <c:pt idx="22">
                  <c:v>0.6706251740000001</c:v>
                </c:pt>
                <c:pt idx="23">
                  <c:v>0.65960372400000011</c:v>
                </c:pt>
                <c:pt idx="24">
                  <c:v>0.648983054</c:v>
                </c:pt>
                <c:pt idx="25">
                  <c:v>0.63876316400000011</c:v>
                </c:pt>
                <c:pt idx="26">
                  <c:v>0.62898413200000003</c:v>
                </c:pt>
                <c:pt idx="27">
                  <c:v>0.61952572400000006</c:v>
                </c:pt>
                <c:pt idx="28">
                  <c:v>0.61034786200000002</c:v>
                </c:pt>
                <c:pt idx="29">
                  <c:v>0.60141046800000009</c:v>
                </c:pt>
                <c:pt idx="30">
                  <c:v>0.59263338600000004</c:v>
                </c:pt>
                <c:pt idx="31">
                  <c:v>0.58405669400000004</c:v>
                </c:pt>
                <c:pt idx="32">
                  <c:v>0.57560023599999999</c:v>
                </c:pt>
                <c:pt idx="33">
                  <c:v>0.56726401199999998</c:v>
                </c:pt>
                <c:pt idx="34">
                  <c:v>0.55908810000000009</c:v>
                </c:pt>
                <c:pt idx="35">
                  <c:v>0.55103242200000002</c:v>
                </c:pt>
                <c:pt idx="36">
                  <c:v>0.54305690000000006</c:v>
                </c:pt>
                <c:pt idx="37">
                  <c:v>0.53520161200000005</c:v>
                </c:pt>
                <c:pt idx="38">
                  <c:v>0.52746655800000009</c:v>
                </c:pt>
                <c:pt idx="39">
                  <c:v>0.51985173800000006</c:v>
                </c:pt>
                <c:pt idx="40">
                  <c:v>0.51231707400000004</c:v>
                </c:pt>
                <c:pt idx="41">
                  <c:v>0.50486256600000001</c:v>
                </c:pt>
                <c:pt idx="42">
                  <c:v>0.49752829200000004</c:v>
                </c:pt>
                <c:pt idx="43">
                  <c:v>0.49027417400000006</c:v>
                </c:pt>
                <c:pt idx="44">
                  <c:v>0.48310021200000003</c:v>
                </c:pt>
                <c:pt idx="45">
                  <c:v>0.47604648400000005</c:v>
                </c:pt>
                <c:pt idx="46">
                  <c:v>0.46903283400000001</c:v>
                </c:pt>
                <c:pt idx="47">
                  <c:v>0.46217949600000008</c:v>
                </c:pt>
                <c:pt idx="48">
                  <c:v>0.45536623600000004</c:v>
                </c:pt>
                <c:pt idx="49">
                  <c:v>0.44867321000000004</c:v>
                </c:pt>
                <c:pt idx="50">
                  <c:v>0.44206034000000005</c:v>
                </c:pt>
                <c:pt idx="51">
                  <c:v>0.435567704</c:v>
                </c:pt>
                <c:pt idx="52">
                  <c:v>0.429115146</c:v>
                </c:pt>
                <c:pt idx="53">
                  <c:v>0.422782822</c:v>
                </c:pt>
                <c:pt idx="54">
                  <c:v>0.41657073200000005</c:v>
                </c:pt>
                <c:pt idx="55">
                  <c:v>0.41039872000000005</c:v>
                </c:pt>
                <c:pt idx="56">
                  <c:v>0.40434694200000004</c:v>
                </c:pt>
                <c:pt idx="57">
                  <c:v>0.398395359</c:v>
                </c:pt>
                <c:pt idx="58">
                  <c:v>0.39252393200000008</c:v>
                </c:pt>
                <c:pt idx="59">
                  <c:v>0.38674067660000006</c:v>
                </c:pt>
                <c:pt idx="60">
                  <c:v>0.38104960059999998</c:v>
                </c:pt>
                <c:pt idx="61">
                  <c:v>0.37544669620000004</c:v>
                </c:pt>
                <c:pt idx="62">
                  <c:v>0.36992795559999997</c:v>
                </c:pt>
                <c:pt idx="63">
                  <c:v>0.36449738660000003</c:v>
                </c:pt>
                <c:pt idx="64">
                  <c:v>0.35914697360000003</c:v>
                </c:pt>
                <c:pt idx="65">
                  <c:v>0.3538847322</c:v>
                </c:pt>
                <c:pt idx="66">
                  <c:v>0.34870264680000002</c:v>
                </c:pt>
                <c:pt idx="67">
                  <c:v>0.34360071740000003</c:v>
                </c:pt>
                <c:pt idx="68">
                  <c:v>0.33858295180000003</c:v>
                </c:pt>
                <c:pt idx="69">
                  <c:v>0.33364133440000004</c:v>
                </c:pt>
                <c:pt idx="70">
                  <c:v>0.32877586520000002</c:v>
                </c:pt>
                <c:pt idx="71">
                  <c:v>0.32399055199999999</c:v>
                </c:pt>
                <c:pt idx="72">
                  <c:v>0.31927737920000004</c:v>
                </c:pt>
                <c:pt idx="73">
                  <c:v>0.31464035460000006</c:v>
                </c:pt>
                <c:pt idx="74">
                  <c:v>0.31007947820000004</c:v>
                </c:pt>
                <c:pt idx="75">
                  <c:v>0.30559074220000004</c:v>
                </c:pt>
                <c:pt idx="76">
                  <c:v>0.30117013879999999</c:v>
                </c:pt>
                <c:pt idx="77">
                  <c:v>0.2968256836</c:v>
                </c:pt>
                <c:pt idx="78">
                  <c:v>0.29254936100000006</c:v>
                </c:pt>
                <c:pt idx="79">
                  <c:v>0.28834117100000006</c:v>
                </c:pt>
                <c:pt idx="80">
                  <c:v>0.2842011136</c:v>
                </c:pt>
                <c:pt idx="81">
                  <c:v>0.28012918880000004</c:v>
                </c:pt>
                <c:pt idx="82">
                  <c:v>0.27612539660000002</c:v>
                </c:pt>
                <c:pt idx="83">
                  <c:v>0.27218572920000006</c:v>
                </c:pt>
                <c:pt idx="84">
                  <c:v>0.26831419440000004</c:v>
                </c:pt>
                <c:pt idx="85">
                  <c:v>0.26450277660000004</c:v>
                </c:pt>
                <c:pt idx="86">
                  <c:v>0.26075949139999999</c:v>
                </c:pt>
                <c:pt idx="87">
                  <c:v>0.25707632320000001</c:v>
                </c:pt>
                <c:pt idx="88">
                  <c:v>0.25345327200000001</c:v>
                </c:pt>
                <c:pt idx="89">
                  <c:v>0.24989033780000003</c:v>
                </c:pt>
                <c:pt idx="90">
                  <c:v>0.24639152840000003</c:v>
                </c:pt>
                <c:pt idx="91">
                  <c:v>0.24294882820000002</c:v>
                </c:pt>
                <c:pt idx="92">
                  <c:v>0.23956624500000001</c:v>
                </c:pt>
                <c:pt idx="93">
                  <c:v>0.23623977100000004</c:v>
                </c:pt>
                <c:pt idx="94">
                  <c:v>0.23296940620000003</c:v>
                </c:pt>
                <c:pt idx="95">
                  <c:v>0.22975515060000004</c:v>
                </c:pt>
                <c:pt idx="96">
                  <c:v>0.22659700420000001</c:v>
                </c:pt>
                <c:pt idx="97">
                  <c:v>0.22349496700000002</c:v>
                </c:pt>
                <c:pt idx="98">
                  <c:v>0.2204450312</c:v>
                </c:pt>
                <c:pt idx="99">
                  <c:v>0.21744719680000002</c:v>
                </c:pt>
                <c:pt idx="100">
                  <c:v>0.21450146380000001</c:v>
                </c:pt>
                <c:pt idx="101">
                  <c:v>0.21160382440000003</c:v>
                </c:pt>
                <c:pt idx="102">
                  <c:v>0.2087622942</c:v>
                </c:pt>
                <c:pt idx="103">
                  <c:v>0.20596484980000002</c:v>
                </c:pt>
                <c:pt idx="104">
                  <c:v>0.2032195068</c:v>
                </c:pt>
                <c:pt idx="105">
                  <c:v>0.20052225739999999</c:v>
                </c:pt>
                <c:pt idx="106">
                  <c:v>0.19787310160000002</c:v>
                </c:pt>
                <c:pt idx="107">
                  <c:v>0.19526803160000003</c:v>
                </c:pt>
                <c:pt idx="108">
                  <c:v>0.19271105520000001</c:v>
                </c:pt>
                <c:pt idx="109">
                  <c:v>0.19025828160000002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8B4-49FC-BBC1-7902A140262F}"/>
            </c:ext>
          </c:extLst>
        </c:ser>
        <c:ser>
          <c:idx val="4"/>
          <c:order val="6"/>
          <c:tx>
            <c:strRef>
              <c:f>convert!$AA$7</c:f>
              <c:strCache>
                <c:ptCount val="1"/>
                <c:pt idx="0">
                  <c:v>t_b(oh)3(aq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convert!$AA$8:$AA$1003</c:f>
              <c:numCache>
                <c:formatCode>0.00E+00</c:formatCode>
                <c:ptCount val="996"/>
                <c:pt idx="0">
                  <c:v>0.40861101389999999</c:v>
                </c:pt>
                <c:pt idx="1">
                  <c:v>0.40861101389999999</c:v>
                </c:pt>
                <c:pt idx="2">
                  <c:v>0.40861101389999999</c:v>
                </c:pt>
                <c:pt idx="3">
                  <c:v>0.40861101389999999</c:v>
                </c:pt>
                <c:pt idx="4">
                  <c:v>0.40860483059999997</c:v>
                </c:pt>
                <c:pt idx="5">
                  <c:v>0.40860483059999997</c:v>
                </c:pt>
                <c:pt idx="6">
                  <c:v>0.40859864730000001</c:v>
                </c:pt>
                <c:pt idx="7">
                  <c:v>0.40858628069999997</c:v>
                </c:pt>
                <c:pt idx="8">
                  <c:v>0.40855536419999999</c:v>
                </c:pt>
                <c:pt idx="9">
                  <c:v>0.4084997145</c:v>
                </c:pt>
                <c:pt idx="10">
                  <c:v>0.40839459839999998</c:v>
                </c:pt>
                <c:pt idx="11">
                  <c:v>0.40818436619999998</c:v>
                </c:pt>
                <c:pt idx="12">
                  <c:v>0.40796795070000003</c:v>
                </c:pt>
                <c:pt idx="13">
                  <c:v>0.40775153520000001</c:v>
                </c:pt>
                <c:pt idx="14">
                  <c:v>0.4075351197</c:v>
                </c:pt>
                <c:pt idx="15">
                  <c:v>0.40731870419999999</c:v>
                </c:pt>
                <c:pt idx="16">
                  <c:v>0.40710228869999998</c:v>
                </c:pt>
                <c:pt idx="17">
                  <c:v>0.40688587320000003</c:v>
                </c:pt>
                <c:pt idx="18">
                  <c:v>0.4066632744</c:v>
                </c:pt>
                <c:pt idx="19">
                  <c:v>0.40644067560000002</c:v>
                </c:pt>
                <c:pt idx="20">
                  <c:v>0.40622426010000001</c:v>
                </c:pt>
                <c:pt idx="21">
                  <c:v>0.40600166129999998</c:v>
                </c:pt>
                <c:pt idx="22">
                  <c:v>0.40577287919999999</c:v>
                </c:pt>
                <c:pt idx="23">
                  <c:v>0.40555028040000002</c:v>
                </c:pt>
                <c:pt idx="24">
                  <c:v>0.40532149830000003</c:v>
                </c:pt>
                <c:pt idx="25">
                  <c:v>0.4050988995</c:v>
                </c:pt>
                <c:pt idx="26">
                  <c:v>0.40487011740000001</c:v>
                </c:pt>
                <c:pt idx="27">
                  <c:v>0.40464133529999996</c:v>
                </c:pt>
                <c:pt idx="28">
                  <c:v>0.40441255319999997</c:v>
                </c:pt>
                <c:pt idx="29">
                  <c:v>0.40417758780000002</c:v>
                </c:pt>
                <c:pt idx="30">
                  <c:v>0.40394880570000002</c:v>
                </c:pt>
                <c:pt idx="31">
                  <c:v>0.40371384030000002</c:v>
                </c:pt>
                <c:pt idx="32">
                  <c:v>0.40347887490000001</c:v>
                </c:pt>
                <c:pt idx="33">
                  <c:v>0.4032439095</c:v>
                </c:pt>
                <c:pt idx="34">
                  <c:v>0.40300894409999999</c:v>
                </c:pt>
                <c:pt idx="35">
                  <c:v>0.40277397870000003</c:v>
                </c:pt>
                <c:pt idx="36">
                  <c:v>0.40253901329999997</c:v>
                </c:pt>
                <c:pt idx="37">
                  <c:v>0.4022978646</c:v>
                </c:pt>
                <c:pt idx="38">
                  <c:v>0.40205671589999997</c:v>
                </c:pt>
                <c:pt idx="39">
                  <c:v>0.40181556719999995</c:v>
                </c:pt>
                <c:pt idx="40">
                  <c:v>0.40157441850000003</c:v>
                </c:pt>
                <c:pt idx="41">
                  <c:v>0.4013332698</c:v>
                </c:pt>
                <c:pt idx="42">
                  <c:v>0.40109212109999998</c:v>
                </c:pt>
                <c:pt idx="43">
                  <c:v>0.40084478909999999</c:v>
                </c:pt>
                <c:pt idx="44">
                  <c:v>0.4005974571</c:v>
                </c:pt>
                <c:pt idx="45">
                  <c:v>0.40035630840000003</c:v>
                </c:pt>
                <c:pt idx="46">
                  <c:v>0.40010897639999998</c:v>
                </c:pt>
                <c:pt idx="47">
                  <c:v>0.39985546109999998</c:v>
                </c:pt>
                <c:pt idx="48">
                  <c:v>0.39960812909999999</c:v>
                </c:pt>
                <c:pt idx="49">
                  <c:v>0.3993607971</c:v>
                </c:pt>
                <c:pt idx="50">
                  <c:v>0.39910728179999999</c:v>
                </c:pt>
                <c:pt idx="51">
                  <c:v>0.39885376649999998</c:v>
                </c:pt>
                <c:pt idx="52">
                  <c:v>0.39860025119999998</c:v>
                </c:pt>
                <c:pt idx="53">
                  <c:v>0.39834673589999997</c:v>
                </c:pt>
                <c:pt idx="54">
                  <c:v>0.39809322059999996</c:v>
                </c:pt>
                <c:pt idx="55">
                  <c:v>0.39783970529999996</c:v>
                </c:pt>
                <c:pt idx="56">
                  <c:v>0.39758000669999999</c:v>
                </c:pt>
                <c:pt idx="57">
                  <c:v>0.39732030810000002</c:v>
                </c:pt>
                <c:pt idx="58">
                  <c:v>0.39706679280000001</c:v>
                </c:pt>
                <c:pt idx="59">
                  <c:v>0.39680709419999999</c:v>
                </c:pt>
                <c:pt idx="60">
                  <c:v>0.39654121229999995</c:v>
                </c:pt>
                <c:pt idx="61">
                  <c:v>0.39628151370000003</c:v>
                </c:pt>
                <c:pt idx="62">
                  <c:v>0.39602181510000001</c:v>
                </c:pt>
                <c:pt idx="63">
                  <c:v>0.39575593319999997</c:v>
                </c:pt>
                <c:pt idx="64">
                  <c:v>0.39549005129999998</c:v>
                </c:pt>
                <c:pt idx="65">
                  <c:v>0.39522416939999999</c:v>
                </c:pt>
                <c:pt idx="66">
                  <c:v>0.3949582875</c:v>
                </c:pt>
                <c:pt idx="67">
                  <c:v>0.39469240560000002</c:v>
                </c:pt>
                <c:pt idx="68">
                  <c:v>0.39442652369999998</c:v>
                </c:pt>
                <c:pt idx="69">
                  <c:v>0.39415445849999997</c:v>
                </c:pt>
                <c:pt idx="70">
                  <c:v>0.39388239329999997</c:v>
                </c:pt>
                <c:pt idx="71">
                  <c:v>0.39361651139999998</c:v>
                </c:pt>
                <c:pt idx="72">
                  <c:v>0.39334444619999998</c:v>
                </c:pt>
                <c:pt idx="73">
                  <c:v>0.39306619770000001</c:v>
                </c:pt>
                <c:pt idx="74">
                  <c:v>0.39279413249999995</c:v>
                </c:pt>
                <c:pt idx="75">
                  <c:v>0.3925220673</c:v>
                </c:pt>
                <c:pt idx="76">
                  <c:v>0.39224381879999998</c:v>
                </c:pt>
                <c:pt idx="77">
                  <c:v>0.39196557030000001</c:v>
                </c:pt>
                <c:pt idx="78">
                  <c:v>0.39168732179999999</c:v>
                </c:pt>
                <c:pt idx="79">
                  <c:v>0.39140907329999997</c:v>
                </c:pt>
                <c:pt idx="80">
                  <c:v>0.3911308248</c:v>
                </c:pt>
                <c:pt idx="81">
                  <c:v>0.39085257629999998</c:v>
                </c:pt>
                <c:pt idx="82">
                  <c:v>0.39056814449999999</c:v>
                </c:pt>
                <c:pt idx="83">
                  <c:v>0.39028989599999997</c:v>
                </c:pt>
                <c:pt idx="84">
                  <c:v>0.39000546419999998</c:v>
                </c:pt>
                <c:pt idx="85">
                  <c:v>0.3897210324</c:v>
                </c:pt>
                <c:pt idx="86">
                  <c:v>0.38943660060000002</c:v>
                </c:pt>
                <c:pt idx="87">
                  <c:v>0.38914598549999996</c:v>
                </c:pt>
                <c:pt idx="88">
                  <c:v>0.38886155369999997</c:v>
                </c:pt>
                <c:pt idx="89">
                  <c:v>0.38857093860000003</c:v>
                </c:pt>
                <c:pt idx="90">
                  <c:v>0.38828650679999999</c:v>
                </c:pt>
                <c:pt idx="91">
                  <c:v>0.38799589169999998</c:v>
                </c:pt>
                <c:pt idx="92">
                  <c:v>0.38770527659999998</c:v>
                </c:pt>
                <c:pt idx="93">
                  <c:v>0.38740847819999996</c:v>
                </c:pt>
                <c:pt idx="94">
                  <c:v>0.38711786310000001</c:v>
                </c:pt>
                <c:pt idx="95">
                  <c:v>0.38682106469999999</c:v>
                </c:pt>
                <c:pt idx="96">
                  <c:v>0.38653044959999999</c:v>
                </c:pt>
                <c:pt idx="97">
                  <c:v>0.38623365119999997</c:v>
                </c:pt>
                <c:pt idx="98">
                  <c:v>0.38593685280000001</c:v>
                </c:pt>
                <c:pt idx="99">
                  <c:v>0.38564005439999999</c:v>
                </c:pt>
                <c:pt idx="100">
                  <c:v>0.38533707270000001</c:v>
                </c:pt>
                <c:pt idx="101">
                  <c:v>0.38504027429999998</c:v>
                </c:pt>
                <c:pt idx="102">
                  <c:v>0.3847372926</c:v>
                </c:pt>
                <c:pt idx="103">
                  <c:v>0.38443431090000002</c:v>
                </c:pt>
                <c:pt idx="104">
                  <c:v>0.3841375125</c:v>
                </c:pt>
                <c:pt idx="105">
                  <c:v>0.3838283475</c:v>
                </c:pt>
                <c:pt idx="106">
                  <c:v>0.38352536579999996</c:v>
                </c:pt>
                <c:pt idx="107">
                  <c:v>0.38322238410000004</c:v>
                </c:pt>
                <c:pt idx="108">
                  <c:v>0.38291321909999998</c:v>
                </c:pt>
                <c:pt idx="109">
                  <c:v>0.38261642069999996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8B4-49FC-BBC1-7902A140262F}"/>
            </c:ext>
          </c:extLst>
        </c:ser>
        <c:ser>
          <c:idx val="7"/>
          <c:order val="7"/>
          <c:tx>
            <c:strRef>
              <c:f>convert!$AB$7</c:f>
              <c:strCache>
                <c:ptCount val="1"/>
                <c:pt idx="0">
                  <c:v>t_br-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convert!$AB$8:$AB$1003</c:f>
              <c:numCache>
                <c:formatCode>0.00E+00</c:formatCode>
                <c:ptCount val="996"/>
                <c:pt idx="0">
                  <c:v>9.8505651200000002E-2</c:v>
                </c:pt>
                <c:pt idx="1">
                  <c:v>9.8505651200000002E-2</c:v>
                </c:pt>
                <c:pt idx="2">
                  <c:v>9.8505651200000002E-2</c:v>
                </c:pt>
                <c:pt idx="3">
                  <c:v>9.8505651200000002E-2</c:v>
                </c:pt>
                <c:pt idx="4">
                  <c:v>9.8505651200000002E-2</c:v>
                </c:pt>
                <c:pt idx="5">
                  <c:v>9.8505651200000002E-2</c:v>
                </c:pt>
                <c:pt idx="6">
                  <c:v>9.8505651200000002E-2</c:v>
                </c:pt>
                <c:pt idx="7">
                  <c:v>9.8497660799999998E-2</c:v>
                </c:pt>
                <c:pt idx="8">
                  <c:v>9.8497660799999998E-2</c:v>
                </c:pt>
                <c:pt idx="9">
                  <c:v>9.8481680000000002E-2</c:v>
                </c:pt>
                <c:pt idx="10">
                  <c:v>9.8457708799999988E-2</c:v>
                </c:pt>
                <c:pt idx="11">
                  <c:v>9.8401775999999996E-2</c:v>
                </c:pt>
                <c:pt idx="12">
                  <c:v>9.8353833599999996E-2</c:v>
                </c:pt>
                <c:pt idx="13">
                  <c:v>9.8297900800000004E-2</c:v>
                </c:pt>
                <c:pt idx="14">
                  <c:v>9.824995839999999E-2</c:v>
                </c:pt>
                <c:pt idx="15">
                  <c:v>9.8194025599999998E-2</c:v>
                </c:pt>
                <c:pt idx="16">
                  <c:v>9.8146083199999998E-2</c:v>
                </c:pt>
                <c:pt idx="17">
                  <c:v>9.8090150399999992E-2</c:v>
                </c:pt>
                <c:pt idx="18">
                  <c:v>9.8034217599999987E-2</c:v>
                </c:pt>
                <c:pt idx="19">
                  <c:v>9.79862752E-2</c:v>
                </c:pt>
                <c:pt idx="20">
                  <c:v>9.7930342400000009E-2</c:v>
                </c:pt>
                <c:pt idx="21">
                  <c:v>9.787440959999999E-2</c:v>
                </c:pt>
                <c:pt idx="22">
                  <c:v>9.7826467199999989E-2</c:v>
                </c:pt>
                <c:pt idx="23">
                  <c:v>9.7770534399999998E-2</c:v>
                </c:pt>
                <c:pt idx="24">
                  <c:v>9.7714601600000006E-2</c:v>
                </c:pt>
                <c:pt idx="25">
                  <c:v>9.7658668799999987E-2</c:v>
                </c:pt>
                <c:pt idx="26">
                  <c:v>9.7602735999999995E-2</c:v>
                </c:pt>
                <c:pt idx="27">
                  <c:v>9.754680319999999E-2</c:v>
                </c:pt>
                <c:pt idx="28">
                  <c:v>9.7490870399999999E-2</c:v>
                </c:pt>
                <c:pt idx="29">
                  <c:v>9.7442927999999998E-2</c:v>
                </c:pt>
                <c:pt idx="30">
                  <c:v>9.7386995199999993E-2</c:v>
                </c:pt>
                <c:pt idx="31">
                  <c:v>9.7331062399999987E-2</c:v>
                </c:pt>
                <c:pt idx="32">
                  <c:v>9.7267139199999991E-2</c:v>
                </c:pt>
                <c:pt idx="33">
                  <c:v>9.72112064E-2</c:v>
                </c:pt>
                <c:pt idx="34">
                  <c:v>9.7155273599999994E-2</c:v>
                </c:pt>
                <c:pt idx="35">
                  <c:v>9.7099340800000003E-2</c:v>
                </c:pt>
                <c:pt idx="36">
                  <c:v>9.7043407999999998E-2</c:v>
                </c:pt>
                <c:pt idx="37">
                  <c:v>9.6987475199999992E-2</c:v>
                </c:pt>
                <c:pt idx="38">
                  <c:v>9.6931542399999987E-2</c:v>
                </c:pt>
                <c:pt idx="39">
                  <c:v>9.6867619199999991E-2</c:v>
                </c:pt>
                <c:pt idx="40">
                  <c:v>9.6811686399999985E-2</c:v>
                </c:pt>
                <c:pt idx="41">
                  <c:v>9.6755753599999994E-2</c:v>
                </c:pt>
                <c:pt idx="42">
                  <c:v>9.6691830399999998E-2</c:v>
                </c:pt>
                <c:pt idx="43">
                  <c:v>9.6635897599999993E-2</c:v>
                </c:pt>
                <c:pt idx="44">
                  <c:v>9.6579964800000001E-2</c:v>
                </c:pt>
                <c:pt idx="45">
                  <c:v>9.6516041600000005E-2</c:v>
                </c:pt>
                <c:pt idx="46">
                  <c:v>9.64601088E-2</c:v>
                </c:pt>
                <c:pt idx="47">
                  <c:v>9.6396185600000003E-2</c:v>
                </c:pt>
                <c:pt idx="48">
                  <c:v>9.6340252799999998E-2</c:v>
                </c:pt>
                <c:pt idx="49">
                  <c:v>9.6276329600000002E-2</c:v>
                </c:pt>
                <c:pt idx="50">
                  <c:v>9.6212406400000006E-2</c:v>
                </c:pt>
                <c:pt idx="51">
                  <c:v>9.61564736E-2</c:v>
                </c:pt>
                <c:pt idx="52">
                  <c:v>9.6092550400000004E-2</c:v>
                </c:pt>
                <c:pt idx="53">
                  <c:v>9.6036617599999999E-2</c:v>
                </c:pt>
                <c:pt idx="54">
                  <c:v>9.5972694400000003E-2</c:v>
                </c:pt>
                <c:pt idx="55">
                  <c:v>9.5908771200000006E-2</c:v>
                </c:pt>
                <c:pt idx="56">
                  <c:v>9.5844847999999996E-2</c:v>
                </c:pt>
                <c:pt idx="57">
                  <c:v>9.5788915200000005E-2</c:v>
                </c:pt>
                <c:pt idx="58">
                  <c:v>9.5724991999999995E-2</c:v>
                </c:pt>
                <c:pt idx="59">
                  <c:v>9.5661068799999999E-2</c:v>
                </c:pt>
                <c:pt idx="60">
                  <c:v>9.5597145600000002E-2</c:v>
                </c:pt>
                <c:pt idx="61">
                  <c:v>9.5533222399999992E-2</c:v>
                </c:pt>
                <c:pt idx="62">
                  <c:v>9.5469299199999996E-2</c:v>
                </c:pt>
                <c:pt idx="63">
                  <c:v>9.5405375999999986E-2</c:v>
                </c:pt>
                <c:pt idx="64">
                  <c:v>9.534145279999999E-2</c:v>
                </c:pt>
                <c:pt idx="65">
                  <c:v>9.5277529599999994E-2</c:v>
                </c:pt>
                <c:pt idx="66">
                  <c:v>9.5213606399999984E-2</c:v>
                </c:pt>
                <c:pt idx="67">
                  <c:v>9.5149683200000001E-2</c:v>
                </c:pt>
                <c:pt idx="68">
                  <c:v>9.5085760000000005E-2</c:v>
                </c:pt>
                <c:pt idx="69">
                  <c:v>9.5021836799999995E-2</c:v>
                </c:pt>
                <c:pt idx="70">
                  <c:v>9.4957913599999999E-2</c:v>
                </c:pt>
                <c:pt idx="71">
                  <c:v>9.4893990400000003E-2</c:v>
                </c:pt>
                <c:pt idx="72">
                  <c:v>9.4830067199999993E-2</c:v>
                </c:pt>
                <c:pt idx="73">
                  <c:v>9.4758153599999992E-2</c:v>
                </c:pt>
                <c:pt idx="74">
                  <c:v>9.4694230399999982E-2</c:v>
                </c:pt>
                <c:pt idx="75">
                  <c:v>9.4630307199999986E-2</c:v>
                </c:pt>
                <c:pt idx="76">
                  <c:v>9.4558393599999999E-2</c:v>
                </c:pt>
                <c:pt idx="77">
                  <c:v>9.4494470400000002E-2</c:v>
                </c:pt>
                <c:pt idx="78">
                  <c:v>9.4430547199999992E-2</c:v>
                </c:pt>
                <c:pt idx="79">
                  <c:v>9.4358633599999991E-2</c:v>
                </c:pt>
                <c:pt idx="80">
                  <c:v>9.4294710399999981E-2</c:v>
                </c:pt>
                <c:pt idx="81">
                  <c:v>9.4222796799999994E-2</c:v>
                </c:pt>
                <c:pt idx="82">
                  <c:v>9.4158873599999998E-2</c:v>
                </c:pt>
                <c:pt idx="83">
                  <c:v>9.4086959999999997E-2</c:v>
                </c:pt>
                <c:pt idx="84">
                  <c:v>9.4023036799999987E-2</c:v>
                </c:pt>
                <c:pt idx="85">
                  <c:v>9.39511232E-2</c:v>
                </c:pt>
                <c:pt idx="86">
                  <c:v>9.3887200000000004E-2</c:v>
                </c:pt>
                <c:pt idx="87">
                  <c:v>9.3815286399999989E-2</c:v>
                </c:pt>
                <c:pt idx="88">
                  <c:v>9.3743372799999988E-2</c:v>
                </c:pt>
                <c:pt idx="89">
                  <c:v>9.3679449600000006E-2</c:v>
                </c:pt>
                <c:pt idx="90">
                  <c:v>9.3607535999999991E-2</c:v>
                </c:pt>
                <c:pt idx="91">
                  <c:v>9.353562239999999E-2</c:v>
                </c:pt>
                <c:pt idx="92">
                  <c:v>9.3463708800000003E-2</c:v>
                </c:pt>
                <c:pt idx="93">
                  <c:v>9.3399785600000007E-2</c:v>
                </c:pt>
                <c:pt idx="94">
                  <c:v>9.3327871999999992E-2</c:v>
                </c:pt>
                <c:pt idx="95">
                  <c:v>9.3255958399999991E-2</c:v>
                </c:pt>
                <c:pt idx="96">
                  <c:v>9.3184044800000004E-2</c:v>
                </c:pt>
                <c:pt idx="97">
                  <c:v>9.311213119999999E-2</c:v>
                </c:pt>
                <c:pt idx="98">
                  <c:v>9.3040217599999989E-2</c:v>
                </c:pt>
                <c:pt idx="99">
                  <c:v>9.2968304000000002E-2</c:v>
                </c:pt>
                <c:pt idx="100">
                  <c:v>9.2896390399999987E-2</c:v>
                </c:pt>
                <c:pt idx="101">
                  <c:v>9.28244768E-2</c:v>
                </c:pt>
                <c:pt idx="102">
                  <c:v>9.2752563199999999E-2</c:v>
                </c:pt>
                <c:pt idx="103">
                  <c:v>9.2680649599999998E-2</c:v>
                </c:pt>
                <c:pt idx="104">
                  <c:v>9.2608735999999997E-2</c:v>
                </c:pt>
                <c:pt idx="105">
                  <c:v>9.2536822399999996E-2</c:v>
                </c:pt>
                <c:pt idx="106">
                  <c:v>9.2456918400000004E-2</c:v>
                </c:pt>
                <c:pt idx="107">
                  <c:v>9.2385004800000003E-2</c:v>
                </c:pt>
                <c:pt idx="108">
                  <c:v>9.2313091199999989E-2</c:v>
                </c:pt>
                <c:pt idx="109">
                  <c:v>9.2241177600000002E-2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8B4-49FC-BBC1-7902A140262F}"/>
            </c:ext>
          </c:extLst>
        </c:ser>
        <c:ser>
          <c:idx val="5"/>
          <c:order val="8"/>
          <c:tx>
            <c:strRef>
              <c:f>convert!$AD$7</c:f>
              <c:strCache>
                <c:ptCount val="1"/>
                <c:pt idx="0">
                  <c:v>t_li+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convert!$AD$8:$AD$1003</c:f>
              <c:numCache>
                <c:formatCode>0.00E+00</c:formatCode>
                <c:ptCount val="996"/>
                <c:pt idx="0">
                  <c:v>9.005253399999999E-2</c:v>
                </c:pt>
                <c:pt idx="1">
                  <c:v>9.005253399999999E-2</c:v>
                </c:pt>
                <c:pt idx="2">
                  <c:v>9.005253399999999E-2</c:v>
                </c:pt>
                <c:pt idx="3">
                  <c:v>9.005253399999999E-2</c:v>
                </c:pt>
                <c:pt idx="4">
                  <c:v>9.005253399999999E-2</c:v>
                </c:pt>
                <c:pt idx="5">
                  <c:v>9.005253399999999E-2</c:v>
                </c:pt>
                <c:pt idx="6">
                  <c:v>9.005253399999999E-2</c:v>
                </c:pt>
                <c:pt idx="7">
                  <c:v>9.0045592999999993E-2</c:v>
                </c:pt>
                <c:pt idx="8">
                  <c:v>9.0038651999999997E-2</c:v>
                </c:pt>
                <c:pt idx="9">
                  <c:v>9.0031711E-2</c:v>
                </c:pt>
                <c:pt idx="10">
                  <c:v>9.0003946999999987E-2</c:v>
                </c:pt>
                <c:pt idx="11">
                  <c:v>8.9955359999999998E-2</c:v>
                </c:pt>
                <c:pt idx="12">
                  <c:v>8.9913714000000006E-2</c:v>
                </c:pt>
                <c:pt idx="13">
                  <c:v>8.9865127000000003E-2</c:v>
                </c:pt>
                <c:pt idx="14">
                  <c:v>8.981654E-2</c:v>
                </c:pt>
                <c:pt idx="15">
                  <c:v>8.9767952999999998E-2</c:v>
                </c:pt>
                <c:pt idx="16">
                  <c:v>8.9719365999999995E-2</c:v>
                </c:pt>
                <c:pt idx="17">
                  <c:v>8.9670778999999992E-2</c:v>
                </c:pt>
                <c:pt idx="18">
                  <c:v>8.9622192000000003E-2</c:v>
                </c:pt>
                <c:pt idx="19">
                  <c:v>8.9573605000000001E-2</c:v>
                </c:pt>
                <c:pt idx="20">
                  <c:v>8.9525017999999998E-2</c:v>
                </c:pt>
                <c:pt idx="21">
                  <c:v>8.9476430999999995E-2</c:v>
                </c:pt>
                <c:pt idx="22">
                  <c:v>8.9427843999999992E-2</c:v>
                </c:pt>
                <c:pt idx="23">
                  <c:v>8.937925699999999E-2</c:v>
                </c:pt>
                <c:pt idx="24">
                  <c:v>8.9330670000000001E-2</c:v>
                </c:pt>
                <c:pt idx="25">
                  <c:v>8.9282082999999998E-2</c:v>
                </c:pt>
                <c:pt idx="26">
                  <c:v>8.9226554999999999E-2</c:v>
                </c:pt>
                <c:pt idx="27">
                  <c:v>8.9177967999999996E-2</c:v>
                </c:pt>
                <c:pt idx="28">
                  <c:v>8.9129380999999994E-2</c:v>
                </c:pt>
                <c:pt idx="29">
                  <c:v>8.9073853000000008E-2</c:v>
                </c:pt>
                <c:pt idx="30">
                  <c:v>8.9025266000000006E-2</c:v>
                </c:pt>
                <c:pt idx="31">
                  <c:v>8.8976679000000003E-2</c:v>
                </c:pt>
                <c:pt idx="32">
                  <c:v>8.892115099999999E-2</c:v>
                </c:pt>
                <c:pt idx="33">
                  <c:v>8.8872563999999987E-2</c:v>
                </c:pt>
                <c:pt idx="34">
                  <c:v>8.8817036000000002E-2</c:v>
                </c:pt>
                <c:pt idx="35">
                  <c:v>8.8768448999999999E-2</c:v>
                </c:pt>
                <c:pt idx="36">
                  <c:v>8.8712921E-2</c:v>
                </c:pt>
                <c:pt idx="37">
                  <c:v>8.8664333999999997E-2</c:v>
                </c:pt>
                <c:pt idx="38">
                  <c:v>8.8608805999999998E-2</c:v>
                </c:pt>
                <c:pt idx="39">
                  <c:v>8.8553277999999999E-2</c:v>
                </c:pt>
                <c:pt idx="40">
                  <c:v>8.8504690999999996E-2</c:v>
                </c:pt>
                <c:pt idx="41">
                  <c:v>8.8449162999999997E-2</c:v>
                </c:pt>
                <c:pt idx="42">
                  <c:v>8.8393634999999998E-2</c:v>
                </c:pt>
                <c:pt idx="43">
                  <c:v>8.8345047999999995E-2</c:v>
                </c:pt>
                <c:pt idx="44">
                  <c:v>8.8289519999999996E-2</c:v>
                </c:pt>
                <c:pt idx="45">
                  <c:v>8.8233991999999997E-2</c:v>
                </c:pt>
                <c:pt idx="46">
                  <c:v>8.8178463999999998E-2</c:v>
                </c:pt>
                <c:pt idx="47">
                  <c:v>8.8122935999999999E-2</c:v>
                </c:pt>
                <c:pt idx="48">
                  <c:v>8.8067408E-2</c:v>
                </c:pt>
                <c:pt idx="49">
                  <c:v>8.8011880000000001E-2</c:v>
                </c:pt>
                <c:pt idx="50">
                  <c:v>8.7956351999999988E-2</c:v>
                </c:pt>
                <c:pt idx="51">
                  <c:v>8.7900824000000002E-2</c:v>
                </c:pt>
                <c:pt idx="52">
                  <c:v>8.7845296000000003E-2</c:v>
                </c:pt>
                <c:pt idx="53">
                  <c:v>8.778976799999999E-2</c:v>
                </c:pt>
                <c:pt idx="54">
                  <c:v>8.7734240000000005E-2</c:v>
                </c:pt>
                <c:pt idx="55">
                  <c:v>8.7678712000000006E-2</c:v>
                </c:pt>
                <c:pt idx="56">
                  <c:v>8.7623183999999993E-2</c:v>
                </c:pt>
                <c:pt idx="57">
                  <c:v>8.7567656000000008E-2</c:v>
                </c:pt>
                <c:pt idx="58">
                  <c:v>8.7505186999999998E-2</c:v>
                </c:pt>
                <c:pt idx="59">
                  <c:v>8.7449658999999999E-2</c:v>
                </c:pt>
                <c:pt idx="60">
                  <c:v>8.7394131E-2</c:v>
                </c:pt>
                <c:pt idx="61">
                  <c:v>8.7338603000000001E-2</c:v>
                </c:pt>
                <c:pt idx="62">
                  <c:v>8.7276134000000005E-2</c:v>
                </c:pt>
                <c:pt idx="63">
                  <c:v>8.7220606000000006E-2</c:v>
                </c:pt>
                <c:pt idx="64">
                  <c:v>8.7165077999999993E-2</c:v>
                </c:pt>
                <c:pt idx="65">
                  <c:v>8.7102608999999998E-2</c:v>
                </c:pt>
                <c:pt idx="66">
                  <c:v>8.7047080999999998E-2</c:v>
                </c:pt>
                <c:pt idx="67">
                  <c:v>8.6984612000000003E-2</c:v>
                </c:pt>
                <c:pt idx="68">
                  <c:v>8.6929084000000004E-2</c:v>
                </c:pt>
                <c:pt idx="69">
                  <c:v>8.6866614999999994E-2</c:v>
                </c:pt>
                <c:pt idx="70">
                  <c:v>8.6811087000000009E-2</c:v>
                </c:pt>
                <c:pt idx="71">
                  <c:v>8.6748618E-2</c:v>
                </c:pt>
                <c:pt idx="72">
                  <c:v>8.6686149000000004E-2</c:v>
                </c:pt>
                <c:pt idx="73">
                  <c:v>8.6630621000000005E-2</c:v>
                </c:pt>
                <c:pt idx="74">
                  <c:v>8.6568151999999995E-2</c:v>
                </c:pt>
                <c:pt idx="75">
                  <c:v>8.6505683E-2</c:v>
                </c:pt>
                <c:pt idx="76">
                  <c:v>8.644321399999999E-2</c:v>
                </c:pt>
                <c:pt idx="77">
                  <c:v>8.6387686000000005E-2</c:v>
                </c:pt>
                <c:pt idx="78">
                  <c:v>8.6325216999999996E-2</c:v>
                </c:pt>
                <c:pt idx="79">
                  <c:v>8.6262748E-2</c:v>
                </c:pt>
                <c:pt idx="80">
                  <c:v>8.6200278999999991E-2</c:v>
                </c:pt>
                <c:pt idx="81">
                  <c:v>8.6137809999999995E-2</c:v>
                </c:pt>
                <c:pt idx="82">
                  <c:v>8.6075341E-2</c:v>
                </c:pt>
                <c:pt idx="83">
                  <c:v>8.6012872000000004E-2</c:v>
                </c:pt>
                <c:pt idx="84">
                  <c:v>8.5950402999999995E-2</c:v>
                </c:pt>
                <c:pt idx="85">
                  <c:v>8.5887933999999999E-2</c:v>
                </c:pt>
                <c:pt idx="86">
                  <c:v>8.582546499999999E-2</c:v>
                </c:pt>
                <c:pt idx="87">
                  <c:v>8.5762996000000008E-2</c:v>
                </c:pt>
                <c:pt idx="88">
                  <c:v>8.5700526999999999E-2</c:v>
                </c:pt>
                <c:pt idx="89">
                  <c:v>8.5638058000000003E-2</c:v>
                </c:pt>
                <c:pt idx="90">
                  <c:v>8.5575588999999994E-2</c:v>
                </c:pt>
                <c:pt idx="91">
                  <c:v>8.5506179000000002E-2</c:v>
                </c:pt>
                <c:pt idx="92">
                  <c:v>8.5443709999999992E-2</c:v>
                </c:pt>
                <c:pt idx="93">
                  <c:v>8.5381240999999997E-2</c:v>
                </c:pt>
                <c:pt idx="94">
                  <c:v>8.5318772000000001E-2</c:v>
                </c:pt>
                <c:pt idx="95">
                  <c:v>8.5249361999999995E-2</c:v>
                </c:pt>
                <c:pt idx="96">
                  <c:v>8.5186892999999986E-2</c:v>
                </c:pt>
                <c:pt idx="97">
                  <c:v>8.5124424000000004E-2</c:v>
                </c:pt>
                <c:pt idx="98">
                  <c:v>8.5055013999999998E-2</c:v>
                </c:pt>
                <c:pt idx="99">
                  <c:v>8.4992545000000003E-2</c:v>
                </c:pt>
                <c:pt idx="100">
                  <c:v>8.4923134999999997E-2</c:v>
                </c:pt>
                <c:pt idx="101">
                  <c:v>8.4860666000000001E-2</c:v>
                </c:pt>
                <c:pt idx="102">
                  <c:v>8.4791255999999995E-2</c:v>
                </c:pt>
                <c:pt idx="103">
                  <c:v>8.4728787E-2</c:v>
                </c:pt>
                <c:pt idx="104">
                  <c:v>8.4659376999999994E-2</c:v>
                </c:pt>
                <c:pt idx="105">
                  <c:v>8.4589967000000002E-2</c:v>
                </c:pt>
                <c:pt idx="106">
                  <c:v>8.4527497999999993E-2</c:v>
                </c:pt>
                <c:pt idx="107">
                  <c:v>8.4458088000000001E-2</c:v>
                </c:pt>
                <c:pt idx="108">
                  <c:v>8.4388677999999995E-2</c:v>
                </c:pt>
                <c:pt idx="109">
                  <c:v>8.4326208999999999E-2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8B4-49FC-BBC1-7902A140262F}"/>
            </c:ext>
          </c:extLst>
        </c:ser>
        <c:ser>
          <c:idx val="19"/>
          <c:order val="9"/>
          <c:tx>
            <c:strRef>
              <c:f>convert!$R$7</c:f>
              <c:strCache>
                <c:ptCount val="1"/>
                <c:pt idx="0">
                  <c:v>t_sio2(aq)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convert!$R$8:$R$1003</c:f>
              <c:numCache>
                <c:formatCode>0.00E+00</c:formatCode>
                <c:ptCount val="996"/>
                <c:pt idx="0">
                  <c:v>4.4807042160000005E-2</c:v>
                </c:pt>
                <c:pt idx="1">
                  <c:v>4.4807042160000005E-2</c:v>
                </c:pt>
                <c:pt idx="2">
                  <c:v>4.4807042160000005E-2</c:v>
                </c:pt>
                <c:pt idx="3">
                  <c:v>4.4807042160000005E-2</c:v>
                </c:pt>
                <c:pt idx="4">
                  <c:v>4.4807042160000005E-2</c:v>
                </c:pt>
                <c:pt idx="5">
                  <c:v>4.4806441320000001E-2</c:v>
                </c:pt>
                <c:pt idx="6">
                  <c:v>4.4805840479999998E-2</c:v>
                </c:pt>
                <c:pt idx="7">
                  <c:v>4.4804638799999998E-2</c:v>
                </c:pt>
                <c:pt idx="8">
                  <c:v>4.4801634600000008E-2</c:v>
                </c:pt>
                <c:pt idx="9">
                  <c:v>4.4795626200000001E-2</c:v>
                </c:pt>
                <c:pt idx="10">
                  <c:v>4.47836094E-2</c:v>
                </c:pt>
                <c:pt idx="11">
                  <c:v>4.4760176640000003E-2</c:v>
                </c:pt>
                <c:pt idx="12">
                  <c:v>4.4736743879999999E-2</c:v>
                </c:pt>
                <c:pt idx="13">
                  <c:v>4.4712109440000002E-2</c:v>
                </c:pt>
                <c:pt idx="14">
                  <c:v>4.4686874160000001E-2</c:v>
                </c:pt>
                <c:pt idx="15">
                  <c:v>4.4662239720000003E-2</c:v>
                </c:pt>
                <c:pt idx="16">
                  <c:v>4.4637605279999999E-2</c:v>
                </c:pt>
                <c:pt idx="17">
                  <c:v>4.4612370000000005E-2</c:v>
                </c:pt>
                <c:pt idx="18">
                  <c:v>4.4587735560000008E-2</c:v>
                </c:pt>
                <c:pt idx="19">
                  <c:v>4.4563101120000004E-2</c:v>
                </c:pt>
                <c:pt idx="20">
                  <c:v>4.4538466680000006E-2</c:v>
                </c:pt>
                <c:pt idx="21">
                  <c:v>4.4513231400000006E-2</c:v>
                </c:pt>
                <c:pt idx="22">
                  <c:v>4.4488596960000001E-2</c:v>
                </c:pt>
                <c:pt idx="23">
                  <c:v>4.4463361680000001E-2</c:v>
                </c:pt>
                <c:pt idx="24">
                  <c:v>4.44381264E-2</c:v>
                </c:pt>
                <c:pt idx="25">
                  <c:v>4.4413491960000002E-2</c:v>
                </c:pt>
                <c:pt idx="26">
                  <c:v>4.4388256680000002E-2</c:v>
                </c:pt>
                <c:pt idx="27">
                  <c:v>4.4363021400000001E-2</c:v>
                </c:pt>
                <c:pt idx="28">
                  <c:v>4.4337185280000004E-2</c:v>
                </c:pt>
                <c:pt idx="29">
                  <c:v>4.4311950000000003E-2</c:v>
                </c:pt>
                <c:pt idx="30">
                  <c:v>4.4286714720000002E-2</c:v>
                </c:pt>
                <c:pt idx="31">
                  <c:v>4.4260878600000005E-2</c:v>
                </c:pt>
                <c:pt idx="32">
                  <c:v>4.423504248E-2</c:v>
                </c:pt>
                <c:pt idx="33">
                  <c:v>4.4209206359999996E-2</c:v>
                </c:pt>
                <c:pt idx="34">
                  <c:v>4.4183370240000006E-2</c:v>
                </c:pt>
                <c:pt idx="35">
                  <c:v>4.4157534120000001E-2</c:v>
                </c:pt>
                <c:pt idx="36">
                  <c:v>4.413109716E-2</c:v>
                </c:pt>
                <c:pt idx="37">
                  <c:v>4.4105261040000003E-2</c:v>
                </c:pt>
                <c:pt idx="38">
                  <c:v>4.4078824080000002E-2</c:v>
                </c:pt>
                <c:pt idx="39">
                  <c:v>4.4052387120000008E-2</c:v>
                </c:pt>
                <c:pt idx="40">
                  <c:v>4.4025950160000001E-2</c:v>
                </c:pt>
                <c:pt idx="41">
                  <c:v>4.39995132E-2</c:v>
                </c:pt>
                <c:pt idx="42">
                  <c:v>4.3972475400000002E-2</c:v>
                </c:pt>
                <c:pt idx="43">
                  <c:v>4.3946038440000008E-2</c:v>
                </c:pt>
                <c:pt idx="44">
                  <c:v>4.3919000640000004E-2</c:v>
                </c:pt>
                <c:pt idx="45">
                  <c:v>4.389196284E-2</c:v>
                </c:pt>
                <c:pt idx="46">
                  <c:v>4.3864925040000002E-2</c:v>
                </c:pt>
                <c:pt idx="47">
                  <c:v>4.3837286400000001E-2</c:v>
                </c:pt>
                <c:pt idx="48">
                  <c:v>4.3810248600000004E-2</c:v>
                </c:pt>
                <c:pt idx="49">
                  <c:v>4.3782609960000003E-2</c:v>
                </c:pt>
                <c:pt idx="50">
                  <c:v>4.3754971320000002E-2</c:v>
                </c:pt>
                <c:pt idx="51">
                  <c:v>4.3727332680000001E-2</c:v>
                </c:pt>
                <c:pt idx="52">
                  <c:v>4.3699694040000001E-2</c:v>
                </c:pt>
                <c:pt idx="53">
                  <c:v>4.3672055400000007E-2</c:v>
                </c:pt>
                <c:pt idx="54">
                  <c:v>4.3643815920000002E-2</c:v>
                </c:pt>
                <c:pt idx="55">
                  <c:v>4.3616177280000001E-2</c:v>
                </c:pt>
                <c:pt idx="56">
                  <c:v>4.3587937800000004E-2</c:v>
                </c:pt>
                <c:pt idx="57">
                  <c:v>4.355969832E-2</c:v>
                </c:pt>
                <c:pt idx="58">
                  <c:v>4.3530857999999999E-2</c:v>
                </c:pt>
                <c:pt idx="59">
                  <c:v>4.3502618520000001E-2</c:v>
                </c:pt>
                <c:pt idx="60">
                  <c:v>4.34737782E-2</c:v>
                </c:pt>
                <c:pt idx="61">
                  <c:v>4.3445538720000003E-2</c:v>
                </c:pt>
                <c:pt idx="62">
                  <c:v>4.3416698400000002E-2</c:v>
                </c:pt>
                <c:pt idx="63">
                  <c:v>4.3387858080000001E-2</c:v>
                </c:pt>
                <c:pt idx="64">
                  <c:v>4.3358416920000004E-2</c:v>
                </c:pt>
                <c:pt idx="65">
                  <c:v>4.3329576600000003E-2</c:v>
                </c:pt>
                <c:pt idx="66">
                  <c:v>4.3300135440000005E-2</c:v>
                </c:pt>
                <c:pt idx="67">
                  <c:v>4.3271295119999997E-2</c:v>
                </c:pt>
                <c:pt idx="68">
                  <c:v>4.3241853960000007E-2</c:v>
                </c:pt>
                <c:pt idx="69">
                  <c:v>4.3212412800000002E-2</c:v>
                </c:pt>
                <c:pt idx="70">
                  <c:v>4.3182370800000001E-2</c:v>
                </c:pt>
                <c:pt idx="71">
                  <c:v>4.3152929640000004E-2</c:v>
                </c:pt>
                <c:pt idx="72">
                  <c:v>4.3122887640000003E-2</c:v>
                </c:pt>
                <c:pt idx="73">
                  <c:v>4.3092845640000002E-2</c:v>
                </c:pt>
                <c:pt idx="74">
                  <c:v>4.3062803640000001E-2</c:v>
                </c:pt>
                <c:pt idx="75">
                  <c:v>4.303276164E-2</c:v>
                </c:pt>
                <c:pt idx="76">
                  <c:v>4.3002719640000006E-2</c:v>
                </c:pt>
                <c:pt idx="77">
                  <c:v>4.2972076800000002E-2</c:v>
                </c:pt>
                <c:pt idx="78">
                  <c:v>4.2942034800000001E-2</c:v>
                </c:pt>
                <c:pt idx="79">
                  <c:v>4.2911391960000003E-2</c:v>
                </c:pt>
                <c:pt idx="80">
                  <c:v>4.2880749119999999E-2</c:v>
                </c:pt>
                <c:pt idx="81">
                  <c:v>4.2850106280000001E-2</c:v>
                </c:pt>
                <c:pt idx="82">
                  <c:v>4.28188626E-2</c:v>
                </c:pt>
                <c:pt idx="83">
                  <c:v>4.2788219760000003E-2</c:v>
                </c:pt>
                <c:pt idx="84">
                  <c:v>4.2756976080000002E-2</c:v>
                </c:pt>
                <c:pt idx="85">
                  <c:v>4.2725732400000001E-2</c:v>
                </c:pt>
                <c:pt idx="86">
                  <c:v>4.2694488720000007E-2</c:v>
                </c:pt>
                <c:pt idx="87">
                  <c:v>4.2663245039999999E-2</c:v>
                </c:pt>
                <c:pt idx="88">
                  <c:v>4.2632001360000005E-2</c:v>
                </c:pt>
                <c:pt idx="89">
                  <c:v>4.2600156840000007E-2</c:v>
                </c:pt>
                <c:pt idx="90">
                  <c:v>4.2568312320000003E-2</c:v>
                </c:pt>
                <c:pt idx="91">
                  <c:v>4.2536467800000005E-2</c:v>
                </c:pt>
                <c:pt idx="92">
                  <c:v>4.2504623280000008E-2</c:v>
                </c:pt>
                <c:pt idx="93">
                  <c:v>4.2472778759999996E-2</c:v>
                </c:pt>
                <c:pt idx="94">
                  <c:v>4.2440333400000002E-2</c:v>
                </c:pt>
                <c:pt idx="95">
                  <c:v>4.2408488880000005E-2</c:v>
                </c:pt>
                <c:pt idx="96">
                  <c:v>4.2376043520000004E-2</c:v>
                </c:pt>
                <c:pt idx="97">
                  <c:v>4.2343598160000002E-2</c:v>
                </c:pt>
                <c:pt idx="98">
                  <c:v>4.2311152800000001E-2</c:v>
                </c:pt>
                <c:pt idx="99">
                  <c:v>4.2278707440000007E-2</c:v>
                </c:pt>
                <c:pt idx="100">
                  <c:v>4.2245661240000003E-2</c:v>
                </c:pt>
                <c:pt idx="101">
                  <c:v>4.2212615039999998E-2</c:v>
                </c:pt>
                <c:pt idx="102">
                  <c:v>4.2179568840000001E-2</c:v>
                </c:pt>
                <c:pt idx="103">
                  <c:v>4.2146522640000003E-2</c:v>
                </c:pt>
                <c:pt idx="104">
                  <c:v>4.2113476440000006E-2</c:v>
                </c:pt>
                <c:pt idx="105">
                  <c:v>4.2080430240000001E-2</c:v>
                </c:pt>
                <c:pt idx="106">
                  <c:v>4.20467832E-2</c:v>
                </c:pt>
                <c:pt idx="107">
                  <c:v>4.2013136159999999E-2</c:v>
                </c:pt>
                <c:pt idx="108">
                  <c:v>4.1979489120000005E-2</c:v>
                </c:pt>
                <c:pt idx="109">
                  <c:v>4.1947043760000004E-2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8B4-49FC-BBC1-7902A140262F}"/>
            </c:ext>
          </c:extLst>
        </c:ser>
        <c:ser>
          <c:idx val="24"/>
          <c:order val="10"/>
          <c:tx>
            <c:strRef>
              <c:f>convert!$U$7</c:f>
              <c:strCache>
                <c:ptCount val="1"/>
                <c:pt idx="0">
                  <c:v>t_mg+2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Dot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convert!$U$8:$U$1003</c:f>
              <c:numCache>
                <c:formatCode>0.00E+00</c:formatCode>
                <c:ptCount val="996"/>
                <c:pt idx="0">
                  <c:v>2.061064E-2</c:v>
                </c:pt>
                <c:pt idx="1">
                  <c:v>2.061064E-2</c:v>
                </c:pt>
                <c:pt idx="2">
                  <c:v>2.061064E-2</c:v>
                </c:pt>
                <c:pt idx="3">
                  <c:v>2.061064E-2</c:v>
                </c:pt>
                <c:pt idx="4">
                  <c:v>2.061064E-2</c:v>
                </c:pt>
                <c:pt idx="5">
                  <c:v>2.0610396949999998E-2</c:v>
                </c:pt>
                <c:pt idx="6">
                  <c:v>2.060991085E-2</c:v>
                </c:pt>
                <c:pt idx="7">
                  <c:v>2.0609424750000001E-2</c:v>
                </c:pt>
                <c:pt idx="8">
                  <c:v>2.0607966450000001E-2</c:v>
                </c:pt>
                <c:pt idx="9">
                  <c:v>2.0605292899999999E-2</c:v>
                </c:pt>
                <c:pt idx="10">
                  <c:v>2.0599702750000001E-2</c:v>
                </c:pt>
                <c:pt idx="11">
                  <c:v>2.0589008549999999E-2</c:v>
                </c:pt>
                <c:pt idx="12">
                  <c:v>2.0578314349999998E-2</c:v>
                </c:pt>
                <c:pt idx="13">
                  <c:v>2.0548662249999999E-2</c:v>
                </c:pt>
                <c:pt idx="14">
                  <c:v>2.0496649549999999E-2</c:v>
                </c:pt>
                <c:pt idx="15">
                  <c:v>2.0423005399999999E-2</c:v>
                </c:pt>
                <c:pt idx="16">
                  <c:v>2.0327486750000002E-2</c:v>
                </c:pt>
                <c:pt idx="17">
                  <c:v>2.0211065799999997E-2</c:v>
                </c:pt>
                <c:pt idx="18">
                  <c:v>2.006061785E-2</c:v>
                </c:pt>
                <c:pt idx="19">
                  <c:v>1.9866420900000001E-2</c:v>
                </c:pt>
                <c:pt idx="20">
                  <c:v>1.9654967400000001E-2</c:v>
                </c:pt>
                <c:pt idx="21">
                  <c:v>1.9452506750000001E-2</c:v>
                </c:pt>
                <c:pt idx="22">
                  <c:v>1.9273378899999999E-2</c:v>
                </c:pt>
                <c:pt idx="23">
                  <c:v>1.9121229599999998E-2</c:v>
                </c:pt>
                <c:pt idx="24">
                  <c:v>1.8993385299999999E-2</c:v>
                </c:pt>
                <c:pt idx="25">
                  <c:v>1.8884741949999999E-2</c:v>
                </c:pt>
                <c:pt idx="26">
                  <c:v>1.87897094E-2</c:v>
                </c:pt>
                <c:pt idx="27">
                  <c:v>1.8702940550000002E-2</c:v>
                </c:pt>
                <c:pt idx="28">
                  <c:v>1.8620303549999998E-2</c:v>
                </c:pt>
                <c:pt idx="29">
                  <c:v>1.853815265E-2</c:v>
                </c:pt>
                <c:pt idx="30">
                  <c:v>1.8453814299999999E-2</c:v>
                </c:pt>
                <c:pt idx="31">
                  <c:v>1.8364858000000001E-2</c:v>
                </c:pt>
                <c:pt idx="32">
                  <c:v>1.8269582400000001E-2</c:v>
                </c:pt>
                <c:pt idx="33">
                  <c:v>1.81665292E-2</c:v>
                </c:pt>
                <c:pt idx="34">
                  <c:v>1.8053997049999999E-2</c:v>
                </c:pt>
                <c:pt idx="35">
                  <c:v>1.7931013749999999E-2</c:v>
                </c:pt>
                <c:pt idx="36">
                  <c:v>1.77966071E-2</c:v>
                </c:pt>
                <c:pt idx="37">
                  <c:v>1.76498049E-2</c:v>
                </c:pt>
                <c:pt idx="38">
                  <c:v>1.7489391900000002E-2</c:v>
                </c:pt>
                <c:pt idx="39">
                  <c:v>1.7314638949999999E-2</c:v>
                </c:pt>
                <c:pt idx="40">
                  <c:v>1.7125059949999997E-2</c:v>
                </c:pt>
                <c:pt idx="41">
                  <c:v>1.69201688E-2</c:v>
                </c:pt>
                <c:pt idx="42">
                  <c:v>1.6699965499999997E-2</c:v>
                </c:pt>
                <c:pt idx="43">
                  <c:v>1.6464450049999999E-2</c:v>
                </c:pt>
                <c:pt idx="44">
                  <c:v>1.6214108549999998E-2</c:v>
                </c:pt>
                <c:pt idx="45">
                  <c:v>1.595015625E-2</c:v>
                </c:pt>
                <c:pt idx="46">
                  <c:v>1.567405145E-2</c:v>
                </c:pt>
                <c:pt idx="47">
                  <c:v>1.538725245E-2</c:v>
                </c:pt>
                <c:pt idx="48">
                  <c:v>1.5091946699999999E-2</c:v>
                </c:pt>
                <c:pt idx="49">
                  <c:v>1.4791050799999999E-2</c:v>
                </c:pt>
                <c:pt idx="50">
                  <c:v>1.4486995249999999E-2</c:v>
                </c:pt>
                <c:pt idx="51">
                  <c:v>1.4182696649999998E-2</c:v>
                </c:pt>
                <c:pt idx="52">
                  <c:v>1.3880585499999999E-2</c:v>
                </c:pt>
                <c:pt idx="53">
                  <c:v>1.3583578399999999E-2</c:v>
                </c:pt>
                <c:pt idx="54">
                  <c:v>1.329410585E-2</c:v>
                </c:pt>
                <c:pt idx="55">
                  <c:v>1.30138692E-2</c:v>
                </c:pt>
                <c:pt idx="56">
                  <c:v>1.274481285E-2</c:v>
                </c:pt>
                <c:pt idx="57">
                  <c:v>1.2487665949999999E-2</c:v>
                </c:pt>
                <c:pt idx="58">
                  <c:v>1.224364375E-2</c:v>
                </c:pt>
                <c:pt idx="59">
                  <c:v>1.2012746249999999E-2</c:v>
                </c:pt>
                <c:pt idx="60">
                  <c:v>1.1795216499999999E-2</c:v>
                </c:pt>
                <c:pt idx="61">
                  <c:v>1.1590568399999999E-2</c:v>
                </c:pt>
                <c:pt idx="62">
                  <c:v>1.1398558900000001E-2</c:v>
                </c:pt>
                <c:pt idx="63">
                  <c:v>1.12182158E-2</c:v>
                </c:pt>
                <c:pt idx="64">
                  <c:v>1.1048566899999999E-2</c:v>
                </c:pt>
                <c:pt idx="65">
                  <c:v>1.088936915E-2</c:v>
                </c:pt>
                <c:pt idx="66">
                  <c:v>1.0739164249999999E-2</c:v>
                </c:pt>
                <c:pt idx="67">
                  <c:v>1.059722305E-2</c:v>
                </c:pt>
                <c:pt idx="68">
                  <c:v>1.04628164E-2</c:v>
                </c:pt>
                <c:pt idx="69">
                  <c:v>1.0334972100000001E-2</c:v>
                </c:pt>
                <c:pt idx="70">
                  <c:v>1.02134471E-2</c:v>
                </c:pt>
                <c:pt idx="71">
                  <c:v>1.00972692E-2</c:v>
                </c:pt>
                <c:pt idx="72">
                  <c:v>9.9861953499999993E-3</c:v>
                </c:pt>
                <c:pt idx="73">
                  <c:v>9.879739450000001E-3</c:v>
                </c:pt>
                <c:pt idx="74">
                  <c:v>9.7774153999999995E-3</c:v>
                </c:pt>
                <c:pt idx="75">
                  <c:v>9.6792231999999999E-3</c:v>
                </c:pt>
                <c:pt idx="76">
                  <c:v>9.5844337000000005E-3</c:v>
                </c:pt>
                <c:pt idx="77">
                  <c:v>9.4932899500000008E-3</c:v>
                </c:pt>
                <c:pt idx="78">
                  <c:v>9.4053058500000002E-3</c:v>
                </c:pt>
                <c:pt idx="79">
                  <c:v>9.3207244499999998E-3</c:v>
                </c:pt>
                <c:pt idx="80">
                  <c:v>9.2390596500000009E-3</c:v>
                </c:pt>
                <c:pt idx="81">
                  <c:v>9.1603114499999999E-3</c:v>
                </c:pt>
                <c:pt idx="82">
                  <c:v>9.0847228999999998E-3</c:v>
                </c:pt>
                <c:pt idx="83">
                  <c:v>9.0118079E-3</c:v>
                </c:pt>
                <c:pt idx="84">
                  <c:v>8.9415664500000006E-3</c:v>
                </c:pt>
                <c:pt idx="85">
                  <c:v>8.8742415999999991E-3</c:v>
                </c:pt>
                <c:pt idx="86">
                  <c:v>8.8095902999999996E-3</c:v>
                </c:pt>
                <c:pt idx="87">
                  <c:v>8.7478555999999999E-3</c:v>
                </c:pt>
                <c:pt idx="88">
                  <c:v>8.6885514000000011E-3</c:v>
                </c:pt>
                <c:pt idx="89">
                  <c:v>8.6319207499999991E-3</c:v>
                </c:pt>
                <c:pt idx="90">
                  <c:v>8.5779636499999992E-3</c:v>
                </c:pt>
                <c:pt idx="91">
                  <c:v>8.5266800999999996E-3</c:v>
                </c:pt>
                <c:pt idx="92">
                  <c:v>8.4780701000000003E-3</c:v>
                </c:pt>
                <c:pt idx="93">
                  <c:v>8.4321336499999996E-3</c:v>
                </c:pt>
                <c:pt idx="94">
                  <c:v>8.3886276999999999E-3</c:v>
                </c:pt>
                <c:pt idx="95">
                  <c:v>8.3480383499999998E-3</c:v>
                </c:pt>
                <c:pt idx="96">
                  <c:v>8.3098795000000007E-3</c:v>
                </c:pt>
                <c:pt idx="97">
                  <c:v>8.2746372499999995E-3</c:v>
                </c:pt>
                <c:pt idx="98">
                  <c:v>8.2418254999999992E-3</c:v>
                </c:pt>
                <c:pt idx="99">
                  <c:v>8.2119303500000004E-3</c:v>
                </c:pt>
                <c:pt idx="100">
                  <c:v>8.1847087500000002E-3</c:v>
                </c:pt>
                <c:pt idx="101">
                  <c:v>8.1604037499999997E-3</c:v>
                </c:pt>
                <c:pt idx="102">
                  <c:v>8.1390153500000006E-3</c:v>
                </c:pt>
                <c:pt idx="103">
                  <c:v>8.1203005000000002E-3</c:v>
                </c:pt>
                <c:pt idx="104">
                  <c:v>8.1045022499999994E-3</c:v>
                </c:pt>
                <c:pt idx="105">
                  <c:v>8.0945371999999998E-3</c:v>
                </c:pt>
                <c:pt idx="106">
                  <c:v>8.0896761999999997E-3</c:v>
                </c:pt>
                <c:pt idx="107">
                  <c:v>8.0894331500000003E-3</c:v>
                </c:pt>
                <c:pt idx="108">
                  <c:v>8.0925927999999994E-3</c:v>
                </c:pt>
                <c:pt idx="109">
                  <c:v>8.09866905E-3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8B4-49FC-BBC1-7902A140262F}"/>
            </c:ext>
          </c:extLst>
        </c:ser>
        <c:ser>
          <c:idx val="0"/>
          <c:order val="11"/>
          <c:tx>
            <c:strRef>
              <c:f>convert!$Y$7</c:f>
              <c:strCache>
                <c:ptCount val="1"/>
                <c:pt idx="0">
                  <c:v>t_sr+2</c:v>
                </c:pt>
              </c:strCache>
            </c:strRef>
          </c:tx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convert!$Y$8:$Y$1003</c:f>
              <c:numCache>
                <c:formatCode>0.00E+00</c:formatCode>
                <c:ptCount val="996"/>
                <c:pt idx="0">
                  <c:v>1.3930703799999999E-2</c:v>
                </c:pt>
                <c:pt idx="1">
                  <c:v>1.3930703799999999E-2</c:v>
                </c:pt>
                <c:pt idx="2">
                  <c:v>1.3930703799999999E-2</c:v>
                </c:pt>
                <c:pt idx="3">
                  <c:v>1.39298276E-2</c:v>
                </c:pt>
                <c:pt idx="4">
                  <c:v>1.39298276E-2</c:v>
                </c:pt>
                <c:pt idx="5">
                  <c:v>1.39298276E-2</c:v>
                </c:pt>
                <c:pt idx="6">
                  <c:v>1.39298276E-2</c:v>
                </c:pt>
                <c:pt idx="7">
                  <c:v>1.39298276E-2</c:v>
                </c:pt>
                <c:pt idx="8">
                  <c:v>1.3928075200000001E-2</c:v>
                </c:pt>
                <c:pt idx="9">
                  <c:v>1.39263228E-2</c:v>
                </c:pt>
                <c:pt idx="10">
                  <c:v>1.3922818000000002E-2</c:v>
                </c:pt>
                <c:pt idx="11">
                  <c:v>1.39158084E-2</c:v>
                </c:pt>
                <c:pt idx="12">
                  <c:v>1.39087988E-2</c:v>
                </c:pt>
                <c:pt idx="13">
                  <c:v>1.3900913000000001E-2</c:v>
                </c:pt>
                <c:pt idx="14">
                  <c:v>1.3893903400000001E-2</c:v>
                </c:pt>
                <c:pt idx="15">
                  <c:v>1.38860176E-2</c:v>
                </c:pt>
                <c:pt idx="16">
                  <c:v>1.3879008E-2</c:v>
                </c:pt>
                <c:pt idx="17">
                  <c:v>1.3871122200000001E-2</c:v>
                </c:pt>
                <c:pt idx="18">
                  <c:v>1.3864112600000001E-2</c:v>
                </c:pt>
                <c:pt idx="19">
                  <c:v>1.3856226800000001E-2</c:v>
                </c:pt>
                <c:pt idx="20">
                  <c:v>1.38492172E-2</c:v>
                </c:pt>
                <c:pt idx="21">
                  <c:v>1.3841331400000002E-2</c:v>
                </c:pt>
                <c:pt idx="22">
                  <c:v>1.3833445600000001E-2</c:v>
                </c:pt>
                <c:pt idx="23">
                  <c:v>1.38255598E-2</c:v>
                </c:pt>
                <c:pt idx="24">
                  <c:v>1.3818550200000002E-2</c:v>
                </c:pt>
                <c:pt idx="25">
                  <c:v>1.38106644E-2</c:v>
                </c:pt>
                <c:pt idx="26">
                  <c:v>1.3802778599999999E-2</c:v>
                </c:pt>
                <c:pt idx="27">
                  <c:v>1.3794892800000002E-2</c:v>
                </c:pt>
                <c:pt idx="28">
                  <c:v>1.3787007E-2</c:v>
                </c:pt>
                <c:pt idx="29">
                  <c:v>1.3779121200000001E-2</c:v>
                </c:pt>
                <c:pt idx="30">
                  <c:v>1.37712354E-2</c:v>
                </c:pt>
                <c:pt idx="31">
                  <c:v>1.3763349600000002E-2</c:v>
                </c:pt>
                <c:pt idx="32">
                  <c:v>1.3755463800000001E-2</c:v>
                </c:pt>
                <c:pt idx="33">
                  <c:v>1.3747578E-2</c:v>
                </c:pt>
                <c:pt idx="34">
                  <c:v>1.3739692200000002E-2</c:v>
                </c:pt>
                <c:pt idx="35">
                  <c:v>1.3730930200000002E-2</c:v>
                </c:pt>
                <c:pt idx="36">
                  <c:v>1.37230444E-2</c:v>
                </c:pt>
                <c:pt idx="37">
                  <c:v>1.3715158600000001E-2</c:v>
                </c:pt>
                <c:pt idx="38">
                  <c:v>1.3707272800000002E-2</c:v>
                </c:pt>
                <c:pt idx="39">
                  <c:v>1.3698510800000001E-2</c:v>
                </c:pt>
                <c:pt idx="40">
                  <c:v>1.3690625000000001E-2</c:v>
                </c:pt>
                <c:pt idx="41">
                  <c:v>1.3681863000000001E-2</c:v>
                </c:pt>
                <c:pt idx="42">
                  <c:v>1.36739772E-2</c:v>
                </c:pt>
                <c:pt idx="43">
                  <c:v>1.3665215200000001E-2</c:v>
                </c:pt>
                <c:pt idx="44">
                  <c:v>1.3657329400000001E-2</c:v>
                </c:pt>
                <c:pt idx="45">
                  <c:v>1.3648567400000002E-2</c:v>
                </c:pt>
                <c:pt idx="46">
                  <c:v>1.3640681600000001E-2</c:v>
                </c:pt>
                <c:pt idx="47">
                  <c:v>1.36319196E-2</c:v>
                </c:pt>
                <c:pt idx="48">
                  <c:v>1.36231576E-2</c:v>
                </c:pt>
                <c:pt idx="49">
                  <c:v>1.36152718E-2</c:v>
                </c:pt>
                <c:pt idx="50">
                  <c:v>1.3606509800000001E-2</c:v>
                </c:pt>
                <c:pt idx="51">
                  <c:v>1.3597747800000002E-2</c:v>
                </c:pt>
                <c:pt idx="52">
                  <c:v>1.3588985800000002E-2</c:v>
                </c:pt>
                <c:pt idx="53">
                  <c:v>1.3580223800000001E-2</c:v>
                </c:pt>
                <c:pt idx="54">
                  <c:v>1.35714618E-2</c:v>
                </c:pt>
                <c:pt idx="55">
                  <c:v>1.3562699800000001E-2</c:v>
                </c:pt>
                <c:pt idx="56">
                  <c:v>1.3553937800000001E-2</c:v>
                </c:pt>
                <c:pt idx="57">
                  <c:v>1.35451758E-2</c:v>
                </c:pt>
                <c:pt idx="58">
                  <c:v>1.3536413800000001E-2</c:v>
                </c:pt>
                <c:pt idx="59">
                  <c:v>1.35276518E-2</c:v>
                </c:pt>
                <c:pt idx="60">
                  <c:v>1.3518889799999999E-2</c:v>
                </c:pt>
                <c:pt idx="61">
                  <c:v>1.3510127800000002E-2</c:v>
                </c:pt>
                <c:pt idx="62">
                  <c:v>1.3501365800000002E-2</c:v>
                </c:pt>
                <c:pt idx="63">
                  <c:v>1.3491727600000001E-2</c:v>
                </c:pt>
                <c:pt idx="64">
                  <c:v>1.3482965600000002E-2</c:v>
                </c:pt>
                <c:pt idx="65">
                  <c:v>1.3474203600000002E-2</c:v>
                </c:pt>
                <c:pt idx="66">
                  <c:v>1.3464565400000001E-2</c:v>
                </c:pt>
                <c:pt idx="67">
                  <c:v>1.3455803400000001E-2</c:v>
                </c:pt>
                <c:pt idx="68">
                  <c:v>1.3447041400000002E-2</c:v>
                </c:pt>
                <c:pt idx="69">
                  <c:v>1.3437403200000001E-2</c:v>
                </c:pt>
                <c:pt idx="70">
                  <c:v>1.3428641200000001E-2</c:v>
                </c:pt>
                <c:pt idx="71">
                  <c:v>1.3419003000000002E-2</c:v>
                </c:pt>
                <c:pt idx="72">
                  <c:v>1.3409364800000002E-2</c:v>
                </c:pt>
                <c:pt idx="73">
                  <c:v>1.3400602800000001E-2</c:v>
                </c:pt>
                <c:pt idx="74">
                  <c:v>1.3390964600000001E-2</c:v>
                </c:pt>
                <c:pt idx="75">
                  <c:v>1.3382202600000002E-2</c:v>
                </c:pt>
                <c:pt idx="76">
                  <c:v>1.3372564400000002E-2</c:v>
                </c:pt>
                <c:pt idx="77">
                  <c:v>1.33629262E-2</c:v>
                </c:pt>
                <c:pt idx="78">
                  <c:v>1.3353288E-2</c:v>
                </c:pt>
                <c:pt idx="79">
                  <c:v>1.3343649799999999E-2</c:v>
                </c:pt>
                <c:pt idx="80">
                  <c:v>1.3334011600000001E-2</c:v>
                </c:pt>
                <c:pt idx="81">
                  <c:v>1.33252496E-2</c:v>
                </c:pt>
                <c:pt idx="82">
                  <c:v>1.33156114E-2</c:v>
                </c:pt>
                <c:pt idx="83">
                  <c:v>1.3305973200000001E-2</c:v>
                </c:pt>
                <c:pt idx="84">
                  <c:v>1.3296335000000001E-2</c:v>
                </c:pt>
                <c:pt idx="85">
                  <c:v>1.3286696800000001E-2</c:v>
                </c:pt>
                <c:pt idx="86">
                  <c:v>1.3276182400000001E-2</c:v>
                </c:pt>
                <c:pt idx="87">
                  <c:v>1.3266544199999999E-2</c:v>
                </c:pt>
                <c:pt idx="88">
                  <c:v>1.3256906000000001E-2</c:v>
                </c:pt>
                <c:pt idx="89">
                  <c:v>1.32472678E-2</c:v>
                </c:pt>
                <c:pt idx="90">
                  <c:v>1.32376296E-2</c:v>
                </c:pt>
                <c:pt idx="91">
                  <c:v>1.32271152E-2</c:v>
                </c:pt>
                <c:pt idx="92">
                  <c:v>1.3217477000000002E-2</c:v>
                </c:pt>
                <c:pt idx="93">
                  <c:v>1.3207838800000002E-2</c:v>
                </c:pt>
                <c:pt idx="94">
                  <c:v>1.31973244E-2</c:v>
                </c:pt>
                <c:pt idx="95">
                  <c:v>1.31876862E-2</c:v>
                </c:pt>
                <c:pt idx="96">
                  <c:v>1.3177171800000002E-2</c:v>
                </c:pt>
                <c:pt idx="97">
                  <c:v>1.3167533600000001E-2</c:v>
                </c:pt>
                <c:pt idx="98">
                  <c:v>1.3157019200000002E-2</c:v>
                </c:pt>
                <c:pt idx="99">
                  <c:v>1.3147381E-2</c:v>
                </c:pt>
                <c:pt idx="100">
                  <c:v>1.31368666E-2</c:v>
                </c:pt>
                <c:pt idx="101">
                  <c:v>1.3126352200000002E-2</c:v>
                </c:pt>
                <c:pt idx="102">
                  <c:v>1.3116714000000002E-2</c:v>
                </c:pt>
                <c:pt idx="103">
                  <c:v>1.31061996E-2</c:v>
                </c:pt>
                <c:pt idx="104">
                  <c:v>1.30956852E-2</c:v>
                </c:pt>
                <c:pt idx="105">
                  <c:v>1.30851708E-2</c:v>
                </c:pt>
                <c:pt idx="106">
                  <c:v>1.3075532600000002E-2</c:v>
                </c:pt>
                <c:pt idx="107">
                  <c:v>1.30650182E-2</c:v>
                </c:pt>
                <c:pt idx="108">
                  <c:v>1.3054503800000001E-2</c:v>
                </c:pt>
                <c:pt idx="109">
                  <c:v>1.3043989400000001E-2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8B4-49FC-BBC1-7902A140262F}"/>
            </c:ext>
          </c:extLst>
        </c:ser>
        <c:ser>
          <c:idx val="8"/>
          <c:order val="12"/>
          <c:tx>
            <c:strRef>
              <c:f>convert!$V$7</c:f>
              <c:strCache>
                <c:ptCount val="1"/>
                <c:pt idx="0">
                  <c:v>t_fe+2</c:v>
                </c:pt>
              </c:strCache>
            </c:strRef>
          </c:tx>
          <c:spPr>
            <a:ln>
              <a:solidFill>
                <a:srgbClr val="00B0F0"/>
              </a:solidFill>
              <a:prstDash val="dashDot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convert!$V$8:$V$1003</c:f>
              <c:numCache>
                <c:formatCode>0.00E+00</c:formatCode>
                <c:ptCount val="996"/>
                <c:pt idx="0">
                  <c:v>1.0575746390000001E-2</c:v>
                </c:pt>
                <c:pt idx="1">
                  <c:v>1.0575746390000001E-2</c:v>
                </c:pt>
                <c:pt idx="2">
                  <c:v>1.0575746390000001E-2</c:v>
                </c:pt>
                <c:pt idx="3">
                  <c:v>1.0575746390000001E-2</c:v>
                </c:pt>
                <c:pt idx="4">
                  <c:v>1.0575746390000001E-2</c:v>
                </c:pt>
                <c:pt idx="5">
                  <c:v>1.0575746390000001E-2</c:v>
                </c:pt>
                <c:pt idx="6">
                  <c:v>1.0575746390000001E-2</c:v>
                </c:pt>
                <c:pt idx="7">
                  <c:v>1.057518792E-2</c:v>
                </c:pt>
                <c:pt idx="8">
                  <c:v>1.0574629449999999E-2</c:v>
                </c:pt>
                <c:pt idx="9">
                  <c:v>1.0572954040000001E-2</c:v>
                </c:pt>
                <c:pt idx="10">
                  <c:v>1.0570161690000001E-2</c:v>
                </c:pt>
                <c:pt idx="11">
                  <c:v>1.0564576990000001E-2</c:v>
                </c:pt>
                <c:pt idx="12">
                  <c:v>1.0558992290000001E-2</c:v>
                </c:pt>
                <c:pt idx="13">
                  <c:v>1.055173218E-2</c:v>
                </c:pt>
                <c:pt idx="14">
                  <c:v>1.0542796659999999E-2</c:v>
                </c:pt>
                <c:pt idx="15">
                  <c:v>1.0532744200000001E-2</c:v>
                </c:pt>
                <c:pt idx="16">
                  <c:v>1.0522133269999999E-2</c:v>
                </c:pt>
                <c:pt idx="17">
                  <c:v>1.050984693E-2</c:v>
                </c:pt>
                <c:pt idx="18">
                  <c:v>1.0497002120000001E-2</c:v>
                </c:pt>
                <c:pt idx="19">
                  <c:v>1.04824819E-2</c:v>
                </c:pt>
                <c:pt idx="20">
                  <c:v>1.046740321E-2</c:v>
                </c:pt>
                <c:pt idx="21">
                  <c:v>1.0450090640000001E-2</c:v>
                </c:pt>
                <c:pt idx="22">
                  <c:v>1.0432219599999999E-2</c:v>
                </c:pt>
                <c:pt idx="23">
                  <c:v>1.0412114680000001E-2</c:v>
                </c:pt>
                <c:pt idx="24">
                  <c:v>1.0390892819999999E-2</c:v>
                </c:pt>
                <c:pt idx="25">
                  <c:v>1.036743708E-2</c:v>
                </c:pt>
                <c:pt idx="26">
                  <c:v>1.034230593E-2</c:v>
                </c:pt>
                <c:pt idx="27">
                  <c:v>1.03149409E-2</c:v>
                </c:pt>
                <c:pt idx="28">
                  <c:v>1.0285900459999999E-2</c:v>
                </c:pt>
                <c:pt idx="29">
                  <c:v>1.0254626140000001E-2</c:v>
                </c:pt>
                <c:pt idx="30">
                  <c:v>1.022167641E-2</c:v>
                </c:pt>
                <c:pt idx="31">
                  <c:v>1.018593433E-2</c:v>
                </c:pt>
                <c:pt idx="32">
                  <c:v>1.014851684E-2</c:v>
                </c:pt>
                <c:pt idx="33">
                  <c:v>1.0108307E-2</c:v>
                </c:pt>
                <c:pt idx="34">
                  <c:v>1.006586328E-2</c:v>
                </c:pt>
                <c:pt idx="35">
                  <c:v>1.0020627210000001E-2</c:v>
                </c:pt>
                <c:pt idx="36">
                  <c:v>9.9737157300000007E-3</c:v>
                </c:pt>
                <c:pt idx="37">
                  <c:v>9.9240119000000016E-3</c:v>
                </c:pt>
                <c:pt idx="38">
                  <c:v>9.8715157200000014E-3</c:v>
                </c:pt>
                <c:pt idx="39">
                  <c:v>9.8173441300000008E-3</c:v>
                </c:pt>
                <c:pt idx="40">
                  <c:v>9.7603801900000009E-3</c:v>
                </c:pt>
                <c:pt idx="41">
                  <c:v>9.7006239000000001E-3</c:v>
                </c:pt>
                <c:pt idx="42">
                  <c:v>9.6386337300000003E-3</c:v>
                </c:pt>
                <c:pt idx="43">
                  <c:v>9.5744096799999998E-3</c:v>
                </c:pt>
                <c:pt idx="44">
                  <c:v>9.5079517500000002E-3</c:v>
                </c:pt>
                <c:pt idx="45">
                  <c:v>9.4392599399999999E-3</c:v>
                </c:pt>
                <c:pt idx="46">
                  <c:v>9.3683342500000006E-3</c:v>
                </c:pt>
                <c:pt idx="47">
                  <c:v>9.2951746800000005E-3</c:v>
                </c:pt>
                <c:pt idx="48">
                  <c:v>9.2203396999999999E-3</c:v>
                </c:pt>
                <c:pt idx="49">
                  <c:v>9.1432708400000003E-3</c:v>
                </c:pt>
                <c:pt idx="50">
                  <c:v>9.0639681E-3</c:v>
                </c:pt>
                <c:pt idx="51">
                  <c:v>8.983548420000001E-3</c:v>
                </c:pt>
                <c:pt idx="52">
                  <c:v>8.9008948600000012E-3</c:v>
                </c:pt>
                <c:pt idx="53">
                  <c:v>8.8165658900000009E-3</c:v>
                </c:pt>
                <c:pt idx="54">
                  <c:v>8.7311199800000003E-3</c:v>
                </c:pt>
                <c:pt idx="55">
                  <c:v>8.6434401900000006E-3</c:v>
                </c:pt>
                <c:pt idx="56">
                  <c:v>8.5546434600000006E-3</c:v>
                </c:pt>
                <c:pt idx="57">
                  <c:v>8.46417132E-3</c:v>
                </c:pt>
                <c:pt idx="58">
                  <c:v>8.3709068300000002E-3</c:v>
                </c:pt>
                <c:pt idx="59">
                  <c:v>8.2742915199999992E-3</c:v>
                </c:pt>
                <c:pt idx="60">
                  <c:v>8.1760008000000012E-3</c:v>
                </c:pt>
                <c:pt idx="61">
                  <c:v>8.0765931400000011E-3</c:v>
                </c:pt>
                <c:pt idx="62">
                  <c:v>7.9788608899999999E-3</c:v>
                </c:pt>
                <c:pt idx="63">
                  <c:v>7.8828040499999991E-3</c:v>
                </c:pt>
                <c:pt idx="64">
                  <c:v>7.7906565000000006E-3</c:v>
                </c:pt>
                <c:pt idx="65">
                  <c:v>7.7024182400000007E-3</c:v>
                </c:pt>
                <c:pt idx="66">
                  <c:v>7.6192062099999999E-3</c:v>
                </c:pt>
                <c:pt idx="67">
                  <c:v>7.5410204100000008E-3</c:v>
                </c:pt>
                <c:pt idx="68">
                  <c:v>7.4684193100000009E-3</c:v>
                </c:pt>
                <c:pt idx="69">
                  <c:v>7.400844440000001E-3</c:v>
                </c:pt>
                <c:pt idx="70">
                  <c:v>7.3382958000000002E-3</c:v>
                </c:pt>
                <c:pt idx="71">
                  <c:v>7.2813318600000003E-3</c:v>
                </c:pt>
                <c:pt idx="72">
                  <c:v>7.2282772100000009E-3</c:v>
                </c:pt>
                <c:pt idx="73">
                  <c:v>7.1796903200000003E-3</c:v>
                </c:pt>
                <c:pt idx="74">
                  <c:v>7.1350127200000011E-3</c:v>
                </c:pt>
                <c:pt idx="75">
                  <c:v>7.0942444100000005E-3</c:v>
                </c:pt>
                <c:pt idx="76">
                  <c:v>7.0562684500000009E-3</c:v>
                </c:pt>
                <c:pt idx="77">
                  <c:v>7.0210848400000005E-3</c:v>
                </c:pt>
                <c:pt idx="78">
                  <c:v>6.9881351099999999E-3</c:v>
                </c:pt>
                <c:pt idx="79">
                  <c:v>6.9574192600000001E-3</c:v>
                </c:pt>
                <c:pt idx="80">
                  <c:v>6.9289372900000002E-3</c:v>
                </c:pt>
                <c:pt idx="81">
                  <c:v>6.9015722600000006E-3</c:v>
                </c:pt>
                <c:pt idx="82">
                  <c:v>6.8753241700000006E-3</c:v>
                </c:pt>
                <c:pt idx="83">
                  <c:v>6.8507514899999993E-3</c:v>
                </c:pt>
                <c:pt idx="84">
                  <c:v>6.8261788099999998E-3</c:v>
                </c:pt>
                <c:pt idx="85">
                  <c:v>6.8027230699999998E-3</c:v>
                </c:pt>
                <c:pt idx="86">
                  <c:v>6.7798258E-3</c:v>
                </c:pt>
                <c:pt idx="87">
                  <c:v>6.7574870000000004E-3</c:v>
                </c:pt>
                <c:pt idx="88">
                  <c:v>6.7351482000000008E-3</c:v>
                </c:pt>
                <c:pt idx="89">
                  <c:v>6.7128094000000003E-3</c:v>
                </c:pt>
                <c:pt idx="90">
                  <c:v>6.6910290700000008E-3</c:v>
                </c:pt>
                <c:pt idx="91">
                  <c:v>6.6686902700000003E-3</c:v>
                </c:pt>
                <c:pt idx="92">
                  <c:v>6.6463514699999999E-3</c:v>
                </c:pt>
                <c:pt idx="93">
                  <c:v>6.6234542E-3</c:v>
                </c:pt>
                <c:pt idx="94">
                  <c:v>6.6005569300000002E-3</c:v>
                </c:pt>
                <c:pt idx="95">
                  <c:v>6.5776596600000004E-3</c:v>
                </c:pt>
                <c:pt idx="96">
                  <c:v>6.5542039200000004E-3</c:v>
                </c:pt>
                <c:pt idx="97">
                  <c:v>6.5301897099999994E-3</c:v>
                </c:pt>
                <c:pt idx="98">
                  <c:v>6.5056170300000007E-3</c:v>
                </c:pt>
                <c:pt idx="99">
                  <c:v>6.4804858800000002E-3</c:v>
                </c:pt>
                <c:pt idx="100">
                  <c:v>6.4553547299999996E-3</c:v>
                </c:pt>
                <c:pt idx="101">
                  <c:v>6.4296651100000006E-3</c:v>
                </c:pt>
                <c:pt idx="102">
                  <c:v>6.4028585499999995E-3</c:v>
                </c:pt>
                <c:pt idx="103">
                  <c:v>6.3760519900000001E-3</c:v>
                </c:pt>
                <c:pt idx="104">
                  <c:v>6.3486869599999997E-3</c:v>
                </c:pt>
                <c:pt idx="105">
                  <c:v>6.2219142700000001E-3</c:v>
                </c:pt>
                <c:pt idx="106">
                  <c:v>6.0577240900000001E-3</c:v>
                </c:pt>
                <c:pt idx="107">
                  <c:v>5.89576779E-3</c:v>
                </c:pt>
                <c:pt idx="108">
                  <c:v>5.73939619E-3</c:v>
                </c:pt>
                <c:pt idx="109">
                  <c:v>5.5914016400000002E-3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8B4-49FC-BBC1-7902A1402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821376"/>
        <c:axId val="246821952"/>
      </c:scatterChart>
      <c:valAx>
        <c:axId val="246821376"/>
        <c:scaling>
          <c:orientation val="minMax"/>
          <c:max val="160"/>
          <c:min val="90"/>
        </c:scaling>
        <c:delete val="0"/>
        <c:axPos val="b"/>
        <c:numFmt formatCode="0" sourceLinked="0"/>
        <c:majorTickMark val="out"/>
        <c:minorTickMark val="out"/>
        <c:tickLblPos val="nextTo"/>
        <c:crossAx val="246821952"/>
        <c:crossesAt val="1.0000000000000247E-10"/>
        <c:crossBetween val="midCat"/>
        <c:majorUnit val="10"/>
      </c:valAx>
      <c:valAx>
        <c:axId val="246821952"/>
        <c:scaling>
          <c:logBase val="10"/>
          <c:orientation val="minMax"/>
          <c:min val="1.0000000000000002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Concentration (g/kg</a:t>
                </a:r>
                <a:r>
                  <a:rPr lang="en-US" sz="1200" b="0" baseline="-25000"/>
                  <a:t>H2O</a:t>
                </a:r>
                <a:r>
                  <a:rPr lang="en-US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519118818012917E-2"/>
              <c:y val="0.16696224887776878"/>
            </c:manualLayout>
          </c:layout>
          <c:overlay val="0"/>
        </c:title>
        <c:numFmt formatCode="0.E+00" sourceLinked="0"/>
        <c:majorTickMark val="out"/>
        <c:minorTickMark val="out"/>
        <c:tickLblPos val="nextTo"/>
        <c:crossAx val="2468213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712784216579665"/>
          <c:y val="7.6914048127161669E-2"/>
          <c:w val="0.20440449438202243"/>
          <c:h val="0.65278276547207303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48530662278721"/>
          <c:y val="5.1400554097404488E-2"/>
          <c:w val="0.64489909177477944"/>
          <c:h val="0.8326195683872849"/>
        </c:manualLayout>
      </c:layout>
      <c:scatterChart>
        <c:scatterStyle val="lineMarker"/>
        <c:varyColors val="0"/>
        <c:ser>
          <c:idx val="1"/>
          <c:order val="0"/>
          <c:tx>
            <c:strRef>
              <c:f>convert!$BB$7</c:f>
              <c:strCache>
                <c:ptCount val="1"/>
                <c:pt idx="0">
                  <c:v>pmH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convert!$BB$8:$BB$2001</c:f>
              <c:numCache>
                <c:formatCode>0.00E+00</c:formatCode>
                <c:ptCount val="1994"/>
                <c:pt idx="0">
                  <c:v>8.1038683655365706E-2</c:v>
                </c:pt>
                <c:pt idx="1">
                  <c:v>8.1038683655365706E-2</c:v>
                </c:pt>
                <c:pt idx="2">
                  <c:v>8.1038683655365706E-2</c:v>
                </c:pt>
                <c:pt idx="3">
                  <c:v>8.1038683655365706E-2</c:v>
                </c:pt>
                <c:pt idx="4">
                  <c:v>8.1059147525408465E-2</c:v>
                </c:pt>
                <c:pt idx="5">
                  <c:v>8.1059147525408465E-2</c:v>
                </c:pt>
                <c:pt idx="6">
                  <c:v>8.1059147525408465E-2</c:v>
                </c:pt>
                <c:pt idx="7">
                  <c:v>8.1079612359750225E-2</c:v>
                </c:pt>
                <c:pt idx="8">
                  <c:v>8.1100078158481831E-2</c:v>
                </c:pt>
                <c:pt idx="9">
                  <c:v>8.1161481341924607E-2</c:v>
                </c:pt>
                <c:pt idx="10">
                  <c:v>8.1284313759610496E-2</c:v>
                </c:pt>
                <c:pt idx="11">
                  <c:v>8.1509596795052236E-2</c:v>
                </c:pt>
                <c:pt idx="12">
                  <c:v>8.173499675297391E-2</c:v>
                </c:pt>
                <c:pt idx="13">
                  <c:v>8.196051375480469E-2</c:v>
                </c:pt>
                <c:pt idx="14">
                  <c:v>8.2186147922162944E-2</c:v>
                </c:pt>
                <c:pt idx="15">
                  <c:v>8.241189937685682E-2</c:v>
                </c:pt>
                <c:pt idx="16">
                  <c:v>8.2658307600149777E-2</c:v>
                </c:pt>
                <c:pt idx="17">
                  <c:v>8.2884304686449112E-2</c:v>
                </c:pt>
                <c:pt idx="18">
                  <c:v>8.311041943778516E-2</c:v>
                </c:pt>
                <c:pt idx="19">
                  <c:v>8.3357224416147305E-2</c:v>
                </c:pt>
                <c:pt idx="20">
                  <c:v>8.3583585590735018E-2</c:v>
                </c:pt>
                <c:pt idx="21">
                  <c:v>8.3830659687516004E-2</c:v>
                </c:pt>
                <c:pt idx="22">
                  <c:v>8.4077874427023733E-2</c:v>
                </c:pt>
                <c:pt idx="23">
                  <c:v>8.4304611625791961E-2</c:v>
                </c:pt>
                <c:pt idx="24">
                  <c:v>8.4552096378563715E-2</c:v>
                </c:pt>
                <c:pt idx="25">
                  <c:v>8.4799722242102207E-2</c:v>
                </c:pt>
                <c:pt idx="26">
                  <c:v>8.5047489377416033E-2</c:v>
                </c:pt>
                <c:pt idx="27">
                  <c:v>8.5295397945789816E-2</c:v>
                </c:pt>
                <c:pt idx="28">
                  <c:v>8.5543448108784351E-2</c:v>
                </c:pt>
                <c:pt idx="29">
                  <c:v>8.5791640028237443E-2</c:v>
                </c:pt>
                <c:pt idx="30">
                  <c:v>8.6039973866264677E-2</c:v>
                </c:pt>
                <c:pt idx="31">
                  <c:v>8.6288449785259611E-2</c:v>
                </c:pt>
                <c:pt idx="32">
                  <c:v>8.6537067947895077E-2</c:v>
                </c:pt>
                <c:pt idx="33">
                  <c:v>8.678582851712309E-2</c:v>
                </c:pt>
                <c:pt idx="34">
                  <c:v>8.7034731656176076E-2</c:v>
                </c:pt>
                <c:pt idx="35">
                  <c:v>8.7304537799222953E-2</c:v>
                </c:pt>
                <c:pt idx="36">
                  <c:v>8.7553738484243401E-2</c:v>
                </c:pt>
                <c:pt idx="37">
                  <c:v>8.7803082244158934E-2</c:v>
                </c:pt>
                <c:pt idx="38">
                  <c:v>8.8073366297440475E-2</c:v>
                </c:pt>
                <c:pt idx="39">
                  <c:v>8.8323008658349647E-2</c:v>
                </c:pt>
                <c:pt idx="40">
                  <c:v>8.859361658354957E-2</c:v>
                </c:pt>
                <c:pt idx="41">
                  <c:v>8.8843558261487515E-2</c:v>
                </c:pt>
                <c:pt idx="42">
                  <c:v>8.9114490835705759E-2</c:v>
                </c:pt>
                <c:pt idx="43">
                  <c:v>8.9385592535452502E-2</c:v>
                </c:pt>
                <c:pt idx="44">
                  <c:v>8.9635990552423148E-2</c:v>
                </c:pt>
                <c:pt idx="45">
                  <c:v>8.9907418087747618E-2</c:v>
                </c:pt>
                <c:pt idx="46">
                  <c:v>9.0179015367302467E-2</c:v>
                </c:pt>
                <c:pt idx="47">
                  <c:v>9.0450782603528526E-2</c:v>
                </c:pt>
                <c:pt idx="48">
                  <c:v>9.0722720009265484E-2</c:v>
                </c:pt>
                <c:pt idx="49">
                  <c:v>9.0994827797753267E-2</c:v>
                </c:pt>
                <c:pt idx="50">
                  <c:v>9.1267106182632798E-2</c:v>
                </c:pt>
                <c:pt idx="51">
                  <c:v>9.1539555377947321E-2</c:v>
                </c:pt>
                <c:pt idx="52">
                  <c:v>9.1812175598142587E-2</c:v>
                </c:pt>
                <c:pt idx="53">
                  <c:v>9.2084967058069067E-2</c:v>
                </c:pt>
                <c:pt idx="54">
                  <c:v>9.2378934228150383E-2</c:v>
                </c:pt>
                <c:pt idx="55">
                  <c:v>9.2652082028090027E-2</c:v>
                </c:pt>
                <c:pt idx="56">
                  <c:v>9.2925401731383792E-2</c:v>
                </c:pt>
                <c:pt idx="57">
                  <c:v>9.3219938522532922E-2</c:v>
                </c:pt>
                <c:pt idx="58">
                  <c:v>9.3493615948140832E-2</c:v>
                </c:pt>
                <c:pt idx="59">
                  <c:v>9.3788538483079817E-2</c:v>
                </c:pt>
                <c:pt idx="60">
                  <c:v>9.406257456860663E-2</c:v>
                </c:pt>
                <c:pt idx="61">
                  <c:v>9.4357883859048877E-2</c:v>
                </c:pt>
                <c:pt idx="62">
                  <c:v>9.4632279545790773E-2</c:v>
                </c:pt>
                <c:pt idx="63">
                  <c:v>9.4927976607435113E-2</c:v>
                </c:pt>
                <c:pt idx="64">
                  <c:v>9.522387513682247E-2</c:v>
                </c:pt>
                <c:pt idx="65">
                  <c:v>9.5519975408672672E-2</c:v>
                </c:pt>
                <c:pt idx="66">
                  <c:v>9.5795106543565392E-2</c:v>
                </c:pt>
                <c:pt idx="67">
                  <c:v>9.6091596668049353E-2</c:v>
                </c:pt>
                <c:pt idx="68">
                  <c:v>9.6388289342773187E-2</c:v>
                </c:pt>
                <c:pt idx="69">
                  <c:v>9.6685184844674588E-2</c:v>
                </c:pt>
                <c:pt idx="70">
                  <c:v>9.6982283451259699E-2</c:v>
                </c:pt>
                <c:pt idx="71">
                  <c:v>9.727958544060436E-2</c:v>
                </c:pt>
                <c:pt idx="72">
                  <c:v>9.7577091091356094E-2</c:v>
                </c:pt>
                <c:pt idx="73">
                  <c:v>9.7896073464787764E-2</c:v>
                </c:pt>
                <c:pt idx="74">
                  <c:v>9.8194001874484418E-2</c:v>
                </c:pt>
                <c:pt idx="75">
                  <c:v>9.849213480502364E-2</c:v>
                </c:pt>
                <c:pt idx="76">
                  <c:v>9.8790472537395868E-2</c:v>
                </c:pt>
                <c:pt idx="77">
                  <c:v>9.9110347695042317E-2</c:v>
                </c:pt>
                <c:pt idx="78">
                  <c:v>9.9409110556151203E-2</c:v>
                </c:pt>
                <c:pt idx="79">
                  <c:v>9.9729441858188925E-2</c:v>
                </c:pt>
                <c:pt idx="80">
                  <c:v>0.10002863106137325</c:v>
                </c:pt>
                <c:pt idx="81">
                  <c:v>0.10034941981059081</c:v>
                </c:pt>
                <c:pt idx="82">
                  <c:v>0.10064903657439112</c:v>
                </c:pt>
                <c:pt idx="83">
                  <c:v>0.10097028407916618</c:v>
                </c:pt>
                <c:pt idx="84">
                  <c:v>0.10129176938654259</c:v>
                </c:pt>
                <c:pt idx="85">
                  <c:v>0.10161349284884667</c:v>
                </c:pt>
                <c:pt idx="86">
                  <c:v>0.10191398326049084</c:v>
                </c:pt>
                <c:pt idx="87">
                  <c:v>0.1022361681576108</c:v>
                </c:pt>
                <c:pt idx="88">
                  <c:v>0.10255859224767797</c:v>
                </c:pt>
                <c:pt idx="89">
                  <c:v>0.10288125588611412</c:v>
                </c:pt>
                <c:pt idx="90">
                  <c:v>0.1032041594291339</c:v>
                </c:pt>
                <c:pt idx="91">
                  <c:v>0.10352730323374706</c:v>
                </c:pt>
                <c:pt idx="92">
                  <c:v>0.10385068765776091</c:v>
                </c:pt>
                <c:pt idx="93">
                  <c:v>0.10417431305978256</c:v>
                </c:pt>
                <c:pt idx="94">
                  <c:v>0.10451977950488858</c:v>
                </c:pt>
                <c:pt idx="95">
                  <c:v>0.10484390406796171</c:v>
                </c:pt>
                <c:pt idx="96">
                  <c:v>0.1051682707137843</c:v>
                </c:pt>
                <c:pt idx="97">
                  <c:v>0.10551452903940435</c:v>
                </c:pt>
                <c:pt idx="98">
                  <c:v>0.10583939713726323</c:v>
                </c:pt>
                <c:pt idx="99">
                  <c:v>0.10618619117228252</c:v>
                </c:pt>
                <c:pt idx="100">
                  <c:v>0.10651156227500999</c:v>
                </c:pt>
                <c:pt idx="101">
                  <c:v>0.10685889367963</c:v>
                </c:pt>
                <c:pt idx="102">
                  <c:v>0.1071847693472822</c:v>
                </c:pt>
                <c:pt idx="103">
                  <c:v>0.10753263978943388</c:v>
                </c:pt>
                <c:pt idx="104">
                  <c:v>0.10788078909964847</c:v>
                </c:pt>
                <c:pt idx="105">
                  <c:v>0.10820743274472813</c:v>
                </c:pt>
                <c:pt idx="106">
                  <c:v>0.10855612363612374</c:v>
                </c:pt>
                <c:pt idx="107">
                  <c:v>0.10890509471307894</c:v>
                </c:pt>
                <c:pt idx="108">
                  <c:v>0.10925434642623415</c:v>
                </c:pt>
                <c:pt idx="109">
                  <c:v>0.10960387922731747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07-4F05-8BBC-C8B4A9A43E62}"/>
            </c:ext>
          </c:extLst>
        </c:ser>
        <c:ser>
          <c:idx val="14"/>
          <c:order val="1"/>
          <c:tx>
            <c:strRef>
              <c:f>convert!$H$7</c:f>
              <c:strCache>
                <c:ptCount val="1"/>
                <c:pt idx="0">
                  <c:v>pH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convert!$H$8:$H$2001</c:f>
              <c:numCache>
                <c:formatCode>General</c:formatCode>
                <c:ptCount val="1994"/>
                <c:pt idx="0">
                  <c:v>5.4554999999999998</c:v>
                </c:pt>
                <c:pt idx="1">
                  <c:v>5.4509999999999996</c:v>
                </c:pt>
                <c:pt idx="2">
                  <c:v>5.4509999999999996</c:v>
                </c:pt>
                <c:pt idx="3">
                  <c:v>5.4509999999999996</c:v>
                </c:pt>
                <c:pt idx="4">
                  <c:v>5.4509999999999996</c:v>
                </c:pt>
                <c:pt idx="5">
                  <c:v>5.4511000000000003</c:v>
                </c:pt>
                <c:pt idx="6">
                  <c:v>5.4511000000000003</c:v>
                </c:pt>
                <c:pt idx="7" formatCode="0.00E+00">
                  <c:v>5.4512</c:v>
                </c:pt>
                <c:pt idx="8">
                  <c:v>5.4513999999999996</c:v>
                </c:pt>
                <c:pt idx="9">
                  <c:v>5.4516999999999998</c:v>
                </c:pt>
                <c:pt idx="10">
                  <c:v>5.4523999999999999</c:v>
                </c:pt>
                <c:pt idx="11">
                  <c:v>5.4538000000000002</c:v>
                </c:pt>
                <c:pt idx="12">
                  <c:v>5.4551999999999996</c:v>
                </c:pt>
                <c:pt idx="13">
                  <c:v>5.4565000000000001</c:v>
                </c:pt>
                <c:pt idx="14">
                  <c:v>5.4577999999999998</c:v>
                </c:pt>
                <c:pt idx="15">
                  <c:v>5.4591000000000003</c:v>
                </c:pt>
                <c:pt idx="16">
                  <c:v>5.4602000000000004</c:v>
                </c:pt>
                <c:pt idx="17">
                  <c:v>5.4611999999999998</c:v>
                </c:pt>
                <c:pt idx="18">
                  <c:v>5.4621000000000004</c:v>
                </c:pt>
                <c:pt idx="19">
                  <c:v>5.4627999999999997</c:v>
                </c:pt>
                <c:pt idx="20">
                  <c:v>5.4634999999999998</c:v>
                </c:pt>
                <c:pt idx="21">
                  <c:v>5.4642999999999997</c:v>
                </c:pt>
                <c:pt idx="22">
                  <c:v>5.4650999999999996</c:v>
                </c:pt>
                <c:pt idx="23">
                  <c:v>5.4661</c:v>
                </c:pt>
                <c:pt idx="24">
                  <c:v>5.4671000000000003</c:v>
                </c:pt>
                <c:pt idx="25">
                  <c:v>5.4682000000000004</c:v>
                </c:pt>
                <c:pt idx="26">
                  <c:v>5.4694000000000003</c:v>
                </c:pt>
                <c:pt idx="27">
                  <c:v>5.4706000000000001</c:v>
                </c:pt>
                <c:pt idx="28">
                  <c:v>5.4718999999999998</c:v>
                </c:pt>
                <c:pt idx="29">
                  <c:v>5.4730999999999996</c:v>
                </c:pt>
                <c:pt idx="30">
                  <c:v>5.4741999999999997</c:v>
                </c:pt>
                <c:pt idx="31">
                  <c:v>5.4753999999999996</c:v>
                </c:pt>
                <c:pt idx="32">
                  <c:v>5.4766000000000004</c:v>
                </c:pt>
                <c:pt idx="33">
                  <c:v>5.4776999999999996</c:v>
                </c:pt>
                <c:pt idx="34">
                  <c:v>5.4787999999999997</c:v>
                </c:pt>
                <c:pt idx="35">
                  <c:v>5.48</c:v>
                </c:pt>
                <c:pt idx="36">
                  <c:v>5.4809999999999999</c:v>
                </c:pt>
                <c:pt idx="37">
                  <c:v>5.4821</c:v>
                </c:pt>
                <c:pt idx="38">
                  <c:v>5.4831000000000003</c:v>
                </c:pt>
                <c:pt idx="39">
                  <c:v>5.4840999999999998</c:v>
                </c:pt>
                <c:pt idx="40">
                  <c:v>5.4850000000000003</c:v>
                </c:pt>
                <c:pt idx="41">
                  <c:v>5.4859</c:v>
                </c:pt>
                <c:pt idx="42">
                  <c:v>5.4866999999999999</c:v>
                </c:pt>
                <c:pt idx="43">
                  <c:v>5.4874000000000001</c:v>
                </c:pt>
                <c:pt idx="44">
                  <c:v>5.4881000000000002</c:v>
                </c:pt>
                <c:pt idx="45">
                  <c:v>5.4888000000000003</c:v>
                </c:pt>
                <c:pt idx="46">
                  <c:v>5.4893000000000001</c:v>
                </c:pt>
                <c:pt idx="47">
                  <c:v>5.4898999999999996</c:v>
                </c:pt>
                <c:pt idx="48">
                  <c:v>5.4904000000000002</c:v>
                </c:pt>
                <c:pt idx="49">
                  <c:v>5.4908000000000001</c:v>
                </c:pt>
                <c:pt idx="50">
                  <c:v>5.4912999999999998</c:v>
                </c:pt>
                <c:pt idx="51">
                  <c:v>5.4916999999999998</c:v>
                </c:pt>
                <c:pt idx="52">
                  <c:v>5.4922000000000004</c:v>
                </c:pt>
                <c:pt idx="53">
                  <c:v>5.4926000000000004</c:v>
                </c:pt>
                <c:pt idx="54">
                  <c:v>5.4931000000000001</c:v>
                </c:pt>
                <c:pt idx="55">
                  <c:v>5.4936999999999996</c:v>
                </c:pt>
                <c:pt idx="56">
                  <c:v>5.4942000000000002</c:v>
                </c:pt>
                <c:pt idx="57">
                  <c:v>5.4949000000000003</c:v>
                </c:pt>
                <c:pt idx="58">
                  <c:v>5.4955999999999996</c:v>
                </c:pt>
                <c:pt idx="59">
                  <c:v>5.4962999999999997</c:v>
                </c:pt>
                <c:pt idx="60">
                  <c:v>5.4970999999999997</c:v>
                </c:pt>
                <c:pt idx="61">
                  <c:v>5.4980000000000002</c:v>
                </c:pt>
                <c:pt idx="62">
                  <c:v>5.4988999999999999</c:v>
                </c:pt>
                <c:pt idx="63">
                  <c:v>5.4997999999999996</c:v>
                </c:pt>
                <c:pt idx="64">
                  <c:v>5.5008999999999997</c:v>
                </c:pt>
                <c:pt idx="65">
                  <c:v>5.5019</c:v>
                </c:pt>
                <c:pt idx="66">
                  <c:v>5.5030000000000001</c:v>
                </c:pt>
                <c:pt idx="67">
                  <c:v>5.5042</c:v>
                </c:pt>
                <c:pt idx="68">
                  <c:v>5.5053999999999998</c:v>
                </c:pt>
                <c:pt idx="69">
                  <c:v>5.5065999999999997</c:v>
                </c:pt>
                <c:pt idx="70">
                  <c:v>5.5077999999999996</c:v>
                </c:pt>
                <c:pt idx="71">
                  <c:v>5.5091000000000001</c:v>
                </c:pt>
                <c:pt idx="72">
                  <c:v>5.5103999999999997</c:v>
                </c:pt>
                <c:pt idx="73">
                  <c:v>5.5117000000000003</c:v>
                </c:pt>
                <c:pt idx="74">
                  <c:v>5.5130999999999997</c:v>
                </c:pt>
                <c:pt idx="75">
                  <c:v>5.5144000000000002</c:v>
                </c:pt>
                <c:pt idx="76">
                  <c:v>5.5157999999999996</c:v>
                </c:pt>
                <c:pt idx="77">
                  <c:v>5.5171000000000001</c:v>
                </c:pt>
                <c:pt idx="78">
                  <c:v>5.5185000000000004</c:v>
                </c:pt>
                <c:pt idx="79">
                  <c:v>5.5198999999999998</c:v>
                </c:pt>
                <c:pt idx="80">
                  <c:v>5.5213000000000001</c:v>
                </c:pt>
                <c:pt idx="81">
                  <c:v>5.5227000000000004</c:v>
                </c:pt>
                <c:pt idx="82">
                  <c:v>5.5242000000000004</c:v>
                </c:pt>
                <c:pt idx="83">
                  <c:v>5.5255999999999998</c:v>
                </c:pt>
                <c:pt idx="84">
                  <c:v>5.5270000000000001</c:v>
                </c:pt>
                <c:pt idx="85">
                  <c:v>5.5284000000000004</c:v>
                </c:pt>
                <c:pt idx="86">
                  <c:v>5.5297999999999998</c:v>
                </c:pt>
                <c:pt idx="87">
                  <c:v>5.5312999999999999</c:v>
                </c:pt>
                <c:pt idx="88">
                  <c:v>5.5327000000000002</c:v>
                </c:pt>
                <c:pt idx="89">
                  <c:v>5.5340999999999996</c:v>
                </c:pt>
                <c:pt idx="90">
                  <c:v>5.5354999999999999</c:v>
                </c:pt>
                <c:pt idx="91">
                  <c:v>5.5369000000000002</c:v>
                </c:pt>
                <c:pt idx="92">
                  <c:v>5.5384000000000002</c:v>
                </c:pt>
                <c:pt idx="93">
                  <c:v>5.5397999999999996</c:v>
                </c:pt>
                <c:pt idx="94">
                  <c:v>5.5411999999999999</c:v>
                </c:pt>
                <c:pt idx="95">
                  <c:v>5.5425000000000004</c:v>
                </c:pt>
                <c:pt idx="96">
                  <c:v>5.5438999999999998</c:v>
                </c:pt>
                <c:pt idx="97">
                  <c:v>5.5453000000000001</c:v>
                </c:pt>
                <c:pt idx="98">
                  <c:v>5.5467000000000004</c:v>
                </c:pt>
                <c:pt idx="99">
                  <c:v>5.548</c:v>
                </c:pt>
                <c:pt idx="100">
                  <c:v>5.5492999999999997</c:v>
                </c:pt>
                <c:pt idx="101">
                  <c:v>5.5506000000000002</c:v>
                </c:pt>
                <c:pt idx="102">
                  <c:v>5.5518999999999998</c:v>
                </c:pt>
                <c:pt idx="103">
                  <c:v>5.5532000000000004</c:v>
                </c:pt>
                <c:pt idx="104">
                  <c:v>5.5545</c:v>
                </c:pt>
                <c:pt idx="105">
                  <c:v>5.5556000000000001</c:v>
                </c:pt>
                <c:pt idx="106">
                  <c:v>5.5567000000000002</c:v>
                </c:pt>
                <c:pt idx="107">
                  <c:v>5.5578000000000003</c:v>
                </c:pt>
                <c:pt idx="108">
                  <c:v>5.5589000000000004</c:v>
                </c:pt>
                <c:pt idx="109">
                  <c:v>5.5598999999999998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07-4F05-8BBC-C8B4A9A43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454016"/>
        <c:axId val="251454592"/>
      </c:scatterChart>
      <c:scatterChart>
        <c:scatterStyle val="lineMarker"/>
        <c:varyColors val="0"/>
        <c:ser>
          <c:idx val="0"/>
          <c:order val="2"/>
          <c:tx>
            <c:strRef>
              <c:f>convert!$K$7</c:f>
              <c:strCache>
                <c:ptCount val="1"/>
                <c:pt idx="0">
                  <c:v>osmo.P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convert!$A$8:$A$2001</c:f>
              <c:numCache>
                <c:formatCode>0.0</c:formatCode>
                <c:ptCount val="1994"/>
                <c:pt idx="0">
                  <c:v>92.001000000000005</c:v>
                </c:pt>
                <c:pt idx="1">
                  <c:v>92.001000000000005</c:v>
                </c:pt>
                <c:pt idx="2">
                  <c:v>92.001999999999995</c:v>
                </c:pt>
                <c:pt idx="3">
                  <c:v>92.004999999999995</c:v>
                </c:pt>
                <c:pt idx="4">
                  <c:v>92.010999999999996</c:v>
                </c:pt>
                <c:pt idx="5">
                  <c:v>92.022999999999996</c:v>
                </c:pt>
                <c:pt idx="6">
                  <c:v>92.046999999999997</c:v>
                </c:pt>
                <c:pt idx="7">
                  <c:v>92.093999999999994</c:v>
                </c:pt>
                <c:pt idx="8">
                  <c:v>92.188999999999993</c:v>
                </c:pt>
                <c:pt idx="9">
                  <c:v>92.379000000000005</c:v>
                </c:pt>
                <c:pt idx="10">
                  <c:v>92.759</c:v>
                </c:pt>
                <c:pt idx="11">
                  <c:v>93.5</c:v>
                </c:pt>
                <c:pt idx="12">
                  <c:v>94.241</c:v>
                </c:pt>
                <c:pt idx="13">
                  <c:v>94.983000000000004</c:v>
                </c:pt>
                <c:pt idx="14">
                  <c:v>95.724999999999994</c:v>
                </c:pt>
                <c:pt idx="15">
                  <c:v>96.466999999999999</c:v>
                </c:pt>
                <c:pt idx="16">
                  <c:v>97.207999999999998</c:v>
                </c:pt>
                <c:pt idx="17">
                  <c:v>97.95</c:v>
                </c:pt>
                <c:pt idx="18">
                  <c:v>98.691999999999993</c:v>
                </c:pt>
                <c:pt idx="19">
                  <c:v>99.433999999999997</c:v>
                </c:pt>
                <c:pt idx="20">
                  <c:v>100.176</c:v>
                </c:pt>
                <c:pt idx="21">
                  <c:v>100.919</c:v>
                </c:pt>
                <c:pt idx="22">
                  <c:v>101.661</c:v>
                </c:pt>
                <c:pt idx="23">
                  <c:v>102.40300000000001</c:v>
                </c:pt>
                <c:pt idx="24">
                  <c:v>103.146</c:v>
                </c:pt>
                <c:pt idx="25">
                  <c:v>103.88800000000001</c:v>
                </c:pt>
                <c:pt idx="26">
                  <c:v>104.631</c:v>
                </c:pt>
                <c:pt idx="27">
                  <c:v>105.373</c:v>
                </c:pt>
                <c:pt idx="28">
                  <c:v>106.116</c:v>
                </c:pt>
                <c:pt idx="29">
                  <c:v>106.858</c:v>
                </c:pt>
                <c:pt idx="30">
                  <c:v>107.601</c:v>
                </c:pt>
                <c:pt idx="31">
                  <c:v>108.34399999999999</c:v>
                </c:pt>
                <c:pt idx="32">
                  <c:v>109.087</c:v>
                </c:pt>
                <c:pt idx="33">
                  <c:v>109.83</c:v>
                </c:pt>
                <c:pt idx="34">
                  <c:v>110.57299999999999</c:v>
                </c:pt>
                <c:pt idx="35">
                  <c:v>111.316</c:v>
                </c:pt>
                <c:pt idx="36">
                  <c:v>112.059</c:v>
                </c:pt>
                <c:pt idx="37">
                  <c:v>112.80200000000001</c:v>
                </c:pt>
                <c:pt idx="38">
                  <c:v>113.545</c:v>
                </c:pt>
                <c:pt idx="39">
                  <c:v>114.289</c:v>
                </c:pt>
                <c:pt idx="40">
                  <c:v>115.032</c:v>
                </c:pt>
                <c:pt idx="41">
                  <c:v>115.77500000000001</c:v>
                </c:pt>
                <c:pt idx="42">
                  <c:v>116.51900000000001</c:v>
                </c:pt>
                <c:pt idx="43">
                  <c:v>117.262</c:v>
                </c:pt>
                <c:pt idx="44">
                  <c:v>118.006</c:v>
                </c:pt>
                <c:pt idx="45">
                  <c:v>118.749</c:v>
                </c:pt>
                <c:pt idx="46">
                  <c:v>119.49299999999999</c:v>
                </c:pt>
                <c:pt idx="47">
                  <c:v>120.236</c:v>
                </c:pt>
                <c:pt idx="48">
                  <c:v>120.98</c:v>
                </c:pt>
                <c:pt idx="49">
                  <c:v>121.724</c:v>
                </c:pt>
                <c:pt idx="50">
                  <c:v>122.467</c:v>
                </c:pt>
                <c:pt idx="51">
                  <c:v>123.211</c:v>
                </c:pt>
                <c:pt idx="52">
                  <c:v>123.955</c:v>
                </c:pt>
                <c:pt idx="53">
                  <c:v>124.699</c:v>
                </c:pt>
                <c:pt idx="54">
                  <c:v>125.443</c:v>
                </c:pt>
                <c:pt idx="55">
                  <c:v>126.187</c:v>
                </c:pt>
                <c:pt idx="56">
                  <c:v>126.931</c:v>
                </c:pt>
                <c:pt idx="57">
                  <c:v>127.675</c:v>
                </c:pt>
                <c:pt idx="58">
                  <c:v>128.41800000000001</c:v>
                </c:pt>
                <c:pt idx="59">
                  <c:v>129.16200000000001</c:v>
                </c:pt>
                <c:pt idx="60">
                  <c:v>129.90700000000001</c:v>
                </c:pt>
                <c:pt idx="61">
                  <c:v>130.65100000000001</c:v>
                </c:pt>
                <c:pt idx="62">
                  <c:v>131.39500000000001</c:v>
                </c:pt>
                <c:pt idx="63">
                  <c:v>132.13900000000001</c:v>
                </c:pt>
                <c:pt idx="64">
                  <c:v>132.88300000000001</c:v>
                </c:pt>
                <c:pt idx="65">
                  <c:v>133.62700000000001</c:v>
                </c:pt>
                <c:pt idx="66">
                  <c:v>134.37100000000001</c:v>
                </c:pt>
                <c:pt idx="67">
                  <c:v>135.11500000000001</c:v>
                </c:pt>
                <c:pt idx="68">
                  <c:v>135.85900000000001</c:v>
                </c:pt>
                <c:pt idx="69">
                  <c:v>136.60400000000001</c:v>
                </c:pt>
                <c:pt idx="70">
                  <c:v>137.34800000000001</c:v>
                </c:pt>
                <c:pt idx="71">
                  <c:v>138.09200000000001</c:v>
                </c:pt>
                <c:pt idx="72">
                  <c:v>138.83600000000001</c:v>
                </c:pt>
                <c:pt idx="73">
                  <c:v>139.58000000000001</c:v>
                </c:pt>
                <c:pt idx="74">
                  <c:v>140.32499999999999</c:v>
                </c:pt>
                <c:pt idx="75">
                  <c:v>141.06899999999999</c:v>
                </c:pt>
                <c:pt idx="76">
                  <c:v>141.81299999999999</c:v>
                </c:pt>
                <c:pt idx="77">
                  <c:v>142.55699999999999</c:v>
                </c:pt>
                <c:pt idx="78">
                  <c:v>143.30099999999999</c:v>
                </c:pt>
                <c:pt idx="79">
                  <c:v>144.04599999999999</c:v>
                </c:pt>
                <c:pt idx="80">
                  <c:v>144.79</c:v>
                </c:pt>
                <c:pt idx="81">
                  <c:v>145.53399999999999</c:v>
                </c:pt>
                <c:pt idx="82">
                  <c:v>146.27799999999999</c:v>
                </c:pt>
                <c:pt idx="83">
                  <c:v>147.02199999999999</c:v>
                </c:pt>
                <c:pt idx="84">
                  <c:v>147.76599999999999</c:v>
                </c:pt>
                <c:pt idx="85">
                  <c:v>148.511</c:v>
                </c:pt>
                <c:pt idx="86">
                  <c:v>149.255</c:v>
                </c:pt>
                <c:pt idx="87">
                  <c:v>149.999</c:v>
                </c:pt>
                <c:pt idx="88">
                  <c:v>150.74299999999999</c:v>
                </c:pt>
                <c:pt idx="89">
                  <c:v>151.48699999999999</c:v>
                </c:pt>
                <c:pt idx="90">
                  <c:v>152.23099999999999</c:v>
                </c:pt>
                <c:pt idx="91">
                  <c:v>152.97499999999999</c:v>
                </c:pt>
                <c:pt idx="92">
                  <c:v>153.71899999999999</c:v>
                </c:pt>
                <c:pt idx="93">
                  <c:v>154.46299999999999</c:v>
                </c:pt>
                <c:pt idx="94">
                  <c:v>155.20699999999999</c:v>
                </c:pt>
                <c:pt idx="95">
                  <c:v>155.95099999999999</c:v>
                </c:pt>
                <c:pt idx="96">
                  <c:v>156.69499999999999</c:v>
                </c:pt>
                <c:pt idx="97">
                  <c:v>157.43899999999999</c:v>
                </c:pt>
                <c:pt idx="98">
                  <c:v>158.18299999999999</c:v>
                </c:pt>
                <c:pt idx="99">
                  <c:v>158.92599999999999</c:v>
                </c:pt>
                <c:pt idx="100">
                  <c:v>159.66999999999999</c:v>
                </c:pt>
                <c:pt idx="101">
                  <c:v>160.41399999999999</c:v>
                </c:pt>
                <c:pt idx="102">
                  <c:v>161.15700000000001</c:v>
                </c:pt>
                <c:pt idx="103">
                  <c:v>161.90100000000001</c:v>
                </c:pt>
                <c:pt idx="104">
                  <c:v>162.64500000000001</c:v>
                </c:pt>
                <c:pt idx="105">
                  <c:v>163.38800000000001</c:v>
                </c:pt>
                <c:pt idx="106">
                  <c:v>164.13200000000001</c:v>
                </c:pt>
                <c:pt idx="107">
                  <c:v>164.875</c:v>
                </c:pt>
                <c:pt idx="108">
                  <c:v>165.61799999999999</c:v>
                </c:pt>
                <c:pt idx="109">
                  <c:v>166.345</c:v>
                </c:pt>
              </c:numCache>
            </c:numRef>
          </c:xVal>
          <c:yVal>
            <c:numRef>
              <c:f>convert!$K$8:$K$1003</c:f>
              <c:numCache>
                <c:formatCode>General</c:formatCode>
                <c:ptCount val="996"/>
                <c:pt idx="0">
                  <c:v>100.256</c:v>
                </c:pt>
                <c:pt idx="1">
                  <c:v>100.367</c:v>
                </c:pt>
                <c:pt idx="2">
                  <c:v>100.367</c:v>
                </c:pt>
                <c:pt idx="3">
                  <c:v>100.36799999999999</c:v>
                </c:pt>
                <c:pt idx="4">
                  <c:v>100.369</c:v>
                </c:pt>
                <c:pt idx="5">
                  <c:v>100.372</c:v>
                </c:pt>
                <c:pt idx="6">
                  <c:v>100.377</c:v>
                </c:pt>
                <c:pt idx="7">
                  <c:v>100.38800000000001</c:v>
                </c:pt>
                <c:pt idx="8">
                  <c:v>100.41</c:v>
                </c:pt>
                <c:pt idx="9">
                  <c:v>100.453</c:v>
                </c:pt>
                <c:pt idx="10">
                  <c:v>100.539</c:v>
                </c:pt>
                <c:pt idx="11">
                  <c:v>100.706</c:v>
                </c:pt>
                <c:pt idx="12">
                  <c:v>100.873</c:v>
                </c:pt>
                <c:pt idx="13">
                  <c:v>101.038</c:v>
                </c:pt>
                <c:pt idx="14">
                  <c:v>101.197</c:v>
                </c:pt>
                <c:pt idx="15">
                  <c:v>101.355</c:v>
                </c:pt>
                <c:pt idx="16">
                  <c:v>101.51300000000001</c:v>
                </c:pt>
                <c:pt idx="17">
                  <c:v>101.67100000000001</c:v>
                </c:pt>
                <c:pt idx="18">
                  <c:v>101.827</c:v>
                </c:pt>
                <c:pt idx="19">
                  <c:v>101.98099999999999</c:v>
                </c:pt>
                <c:pt idx="20">
                  <c:v>102.133</c:v>
                </c:pt>
                <c:pt idx="21">
                  <c:v>102.28400000000001</c:v>
                </c:pt>
                <c:pt idx="22">
                  <c:v>102.43300000000001</c:v>
                </c:pt>
                <c:pt idx="23">
                  <c:v>102.583</c:v>
                </c:pt>
                <c:pt idx="24">
                  <c:v>102.732</c:v>
                </c:pt>
                <c:pt idx="25">
                  <c:v>102.881</c:v>
                </c:pt>
                <c:pt idx="26">
                  <c:v>103.029</c:v>
                </c:pt>
                <c:pt idx="27">
                  <c:v>103.178</c:v>
                </c:pt>
                <c:pt idx="28">
                  <c:v>103.32599999999999</c:v>
                </c:pt>
                <c:pt idx="29">
                  <c:v>103.474</c:v>
                </c:pt>
                <c:pt idx="30">
                  <c:v>103.621</c:v>
                </c:pt>
                <c:pt idx="31">
                  <c:v>103.768</c:v>
                </c:pt>
                <c:pt idx="32">
                  <c:v>103.914</c:v>
                </c:pt>
                <c:pt idx="33">
                  <c:v>104.06</c:v>
                </c:pt>
                <c:pt idx="34">
                  <c:v>104.205</c:v>
                </c:pt>
                <c:pt idx="35">
                  <c:v>104.35</c:v>
                </c:pt>
                <c:pt idx="36">
                  <c:v>104.494</c:v>
                </c:pt>
                <c:pt idx="37">
                  <c:v>104.637</c:v>
                </c:pt>
                <c:pt idx="38">
                  <c:v>104.78</c:v>
                </c:pt>
                <c:pt idx="39">
                  <c:v>104.922</c:v>
                </c:pt>
                <c:pt idx="40">
                  <c:v>105.06399999999999</c:v>
                </c:pt>
                <c:pt idx="41">
                  <c:v>105.205</c:v>
                </c:pt>
                <c:pt idx="42">
                  <c:v>105.346</c:v>
                </c:pt>
                <c:pt idx="43">
                  <c:v>105.486</c:v>
                </c:pt>
                <c:pt idx="44">
                  <c:v>105.626</c:v>
                </c:pt>
                <c:pt idx="45">
                  <c:v>105.764</c:v>
                </c:pt>
                <c:pt idx="46">
                  <c:v>105.90300000000001</c:v>
                </c:pt>
                <c:pt idx="47">
                  <c:v>106.04</c:v>
                </c:pt>
                <c:pt idx="48">
                  <c:v>106.17700000000001</c:v>
                </c:pt>
                <c:pt idx="49">
                  <c:v>106.31399999999999</c:v>
                </c:pt>
                <c:pt idx="50">
                  <c:v>106.45</c:v>
                </c:pt>
                <c:pt idx="51">
                  <c:v>106.58499999999999</c:v>
                </c:pt>
                <c:pt idx="52">
                  <c:v>106.71899999999999</c:v>
                </c:pt>
                <c:pt idx="53">
                  <c:v>106.854</c:v>
                </c:pt>
                <c:pt idx="54">
                  <c:v>106.98699999999999</c:v>
                </c:pt>
                <c:pt idx="55">
                  <c:v>107.12</c:v>
                </c:pt>
                <c:pt idx="56">
                  <c:v>107.252</c:v>
                </c:pt>
                <c:pt idx="57">
                  <c:v>107.384</c:v>
                </c:pt>
                <c:pt idx="58">
                  <c:v>107.515</c:v>
                </c:pt>
                <c:pt idx="59">
                  <c:v>107.646</c:v>
                </c:pt>
                <c:pt idx="60">
                  <c:v>107.776</c:v>
                </c:pt>
                <c:pt idx="61">
                  <c:v>107.905</c:v>
                </c:pt>
                <c:pt idx="62">
                  <c:v>108.03400000000001</c:v>
                </c:pt>
                <c:pt idx="63">
                  <c:v>108.16200000000001</c:v>
                </c:pt>
                <c:pt idx="64">
                  <c:v>108.289</c:v>
                </c:pt>
                <c:pt idx="65">
                  <c:v>108.416</c:v>
                </c:pt>
                <c:pt idx="66">
                  <c:v>108.542</c:v>
                </c:pt>
                <c:pt idx="67">
                  <c:v>108.66800000000001</c:v>
                </c:pt>
                <c:pt idx="68">
                  <c:v>108.79300000000001</c:v>
                </c:pt>
                <c:pt idx="69">
                  <c:v>108.917</c:v>
                </c:pt>
                <c:pt idx="70">
                  <c:v>109.041</c:v>
                </c:pt>
                <c:pt idx="71">
                  <c:v>109.164</c:v>
                </c:pt>
                <c:pt idx="72">
                  <c:v>109.286</c:v>
                </c:pt>
                <c:pt idx="73">
                  <c:v>109.407</c:v>
                </c:pt>
                <c:pt idx="74">
                  <c:v>109.52800000000001</c:v>
                </c:pt>
                <c:pt idx="75">
                  <c:v>109.649</c:v>
                </c:pt>
                <c:pt idx="76">
                  <c:v>109.768</c:v>
                </c:pt>
                <c:pt idx="77">
                  <c:v>109.887</c:v>
                </c:pt>
                <c:pt idx="78">
                  <c:v>110.005</c:v>
                </c:pt>
                <c:pt idx="79">
                  <c:v>110.122</c:v>
                </c:pt>
                <c:pt idx="80">
                  <c:v>110.239</c:v>
                </c:pt>
                <c:pt idx="81">
                  <c:v>110.355</c:v>
                </c:pt>
                <c:pt idx="82">
                  <c:v>110.47</c:v>
                </c:pt>
                <c:pt idx="83">
                  <c:v>110.584</c:v>
                </c:pt>
                <c:pt idx="84">
                  <c:v>110.69799999999999</c:v>
                </c:pt>
                <c:pt idx="85">
                  <c:v>110.81100000000001</c:v>
                </c:pt>
                <c:pt idx="86">
                  <c:v>110.923</c:v>
                </c:pt>
                <c:pt idx="87">
                  <c:v>111.035</c:v>
                </c:pt>
                <c:pt idx="88">
                  <c:v>111.146</c:v>
                </c:pt>
                <c:pt idx="89">
                  <c:v>111.256</c:v>
                </c:pt>
                <c:pt idx="90">
                  <c:v>111.36499999999999</c:v>
                </c:pt>
                <c:pt idx="91">
                  <c:v>111.473</c:v>
                </c:pt>
                <c:pt idx="92">
                  <c:v>111.581</c:v>
                </c:pt>
                <c:pt idx="93">
                  <c:v>111.688</c:v>
                </c:pt>
                <c:pt idx="94">
                  <c:v>111.794</c:v>
                </c:pt>
                <c:pt idx="95">
                  <c:v>111.899</c:v>
                </c:pt>
                <c:pt idx="96">
                  <c:v>112.003</c:v>
                </c:pt>
                <c:pt idx="97">
                  <c:v>112.107</c:v>
                </c:pt>
                <c:pt idx="98">
                  <c:v>112.21</c:v>
                </c:pt>
                <c:pt idx="99">
                  <c:v>112.312</c:v>
                </c:pt>
                <c:pt idx="100">
                  <c:v>112.413</c:v>
                </c:pt>
                <c:pt idx="101">
                  <c:v>112.51300000000001</c:v>
                </c:pt>
                <c:pt idx="102">
                  <c:v>112.613</c:v>
                </c:pt>
                <c:pt idx="103">
                  <c:v>112.712</c:v>
                </c:pt>
                <c:pt idx="104">
                  <c:v>112.81</c:v>
                </c:pt>
                <c:pt idx="105">
                  <c:v>112.907</c:v>
                </c:pt>
                <c:pt idx="106">
                  <c:v>113.003</c:v>
                </c:pt>
                <c:pt idx="107">
                  <c:v>113.099</c:v>
                </c:pt>
                <c:pt idx="108">
                  <c:v>113.193</c:v>
                </c:pt>
                <c:pt idx="109">
                  <c:v>113.285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07-4F05-8BBC-C8B4A9A43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455744"/>
        <c:axId val="251455168"/>
      </c:scatterChart>
      <c:valAx>
        <c:axId val="251454016"/>
        <c:scaling>
          <c:orientation val="minMax"/>
          <c:max val="160"/>
          <c:min val="90"/>
        </c:scaling>
        <c:delete val="0"/>
        <c:axPos val="b"/>
        <c:numFmt formatCode="0" sourceLinked="0"/>
        <c:majorTickMark val="out"/>
        <c:minorTickMark val="out"/>
        <c:tickLblPos val="nextTo"/>
        <c:crossAx val="251454592"/>
        <c:crossesAt val="1.0000000000000247E-10"/>
        <c:crossBetween val="midCat"/>
        <c:majorUnit val="10"/>
      </c:valAx>
      <c:valAx>
        <c:axId val="251454592"/>
        <c:scaling>
          <c:orientation val="minMax"/>
          <c:max val="6"/>
          <c:min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pH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out"/>
        <c:tickLblPos val="nextTo"/>
        <c:crossAx val="251454016"/>
        <c:crosses val="autoZero"/>
        <c:crossBetween val="midCat"/>
      </c:valAx>
      <c:valAx>
        <c:axId val="251455168"/>
        <c:scaling>
          <c:orientation val="minMax"/>
          <c:max val="115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0"/>
                  <a:t>P</a:t>
                </a:r>
                <a:r>
                  <a:rPr lang="en-US" sz="1200" b="0" baseline="-25000"/>
                  <a:t>osmo</a:t>
                </a:r>
                <a:r>
                  <a:rPr lang="en-US" sz="1200" b="0"/>
                  <a:t> (bar)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1455744"/>
        <c:crosses val="max"/>
        <c:crossBetween val="midCat"/>
        <c:majorUnit val="5"/>
      </c:valAx>
      <c:valAx>
        <c:axId val="25145574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25145516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9620798050438751"/>
          <c:y val="8.0402010050251257E-2"/>
          <c:w val="0.20186211769042528"/>
          <c:h val="0.21169073715031853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565150</xdr:colOff>
      <xdr:row>23</xdr:row>
      <xdr:rowOff>114300</xdr:rowOff>
    </xdr:from>
    <xdr:to>
      <xdr:col>21</xdr:col>
      <xdr:colOff>520700</xdr:colOff>
      <xdr:row>42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95250</xdr:rowOff>
    </xdr:from>
    <xdr:to>
      <xdr:col>9</xdr:col>
      <xdr:colOff>165100</xdr:colOff>
      <xdr:row>24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6350</xdr:colOff>
      <xdr:row>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10</xdr:col>
      <xdr:colOff>6350</xdr:colOff>
      <xdr:row>43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7</xdr:row>
      <xdr:rowOff>95250</xdr:rowOff>
    </xdr:from>
    <xdr:to>
      <xdr:col>21</xdr:col>
      <xdr:colOff>63500</xdr:colOff>
      <xdr:row>24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25400</xdr:colOff>
      <xdr:row>0</xdr:row>
      <xdr:rowOff>6350</xdr:rowOff>
    </xdr:from>
    <xdr:to>
      <xdr:col>19</xdr:col>
      <xdr:colOff>539750</xdr:colOff>
      <xdr:row>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3"/>
  <sheetViews>
    <sheetView tabSelected="1" workbookViewId="0">
      <selection activeCell="A2" sqref="A2"/>
    </sheetView>
  </sheetViews>
  <sheetFormatPr defaultRowHeight="12.3" x14ac:dyDescent="0.4"/>
  <cols>
    <col min="2" max="2" width="15.77734375" customWidth="1"/>
    <col min="3" max="3" width="10.5546875" customWidth="1"/>
    <col min="64" max="64" width="10.21875" customWidth="1"/>
  </cols>
  <sheetData>
    <row r="1" spans="1:64" x14ac:dyDescent="0.4">
      <c r="A1" s="6" t="s">
        <v>71</v>
      </c>
    </row>
    <row r="2" spans="1:64" x14ac:dyDescent="0.4">
      <c r="A2" s="6" t="s">
        <v>72</v>
      </c>
    </row>
    <row r="3" spans="1:64" x14ac:dyDescent="0.4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64" x14ac:dyDescent="0.4">
      <c r="A4" s="6" t="s">
        <v>73</v>
      </c>
      <c r="B4" s="6"/>
      <c r="C4" s="6"/>
      <c r="D4" s="6"/>
      <c r="E4" s="6"/>
      <c r="F4" s="6" t="s">
        <v>74</v>
      </c>
      <c r="G4" s="6"/>
      <c r="H4" s="6"/>
      <c r="I4" s="6"/>
      <c r="J4" s="6"/>
      <c r="K4" s="6" t="s">
        <v>77</v>
      </c>
      <c r="L4" s="6"/>
      <c r="M4" s="6"/>
    </row>
    <row r="5" spans="1:64" x14ac:dyDescent="0.4">
      <c r="A5" s="6" t="s">
        <v>84</v>
      </c>
      <c r="B5" s="5"/>
      <c r="C5" s="1"/>
      <c r="F5" s="6" t="s">
        <v>79</v>
      </c>
    </row>
    <row r="6" spans="1:64" x14ac:dyDescent="0.4">
      <c r="A6" t="s">
        <v>12</v>
      </c>
    </row>
    <row r="7" spans="1:64" x14ac:dyDescent="0.4">
      <c r="A7" t="s">
        <v>76</v>
      </c>
      <c r="B7" s="5" t="s">
        <v>2</v>
      </c>
      <c r="C7" t="s">
        <v>3</v>
      </c>
      <c r="D7" t="s">
        <v>14</v>
      </c>
      <c r="E7" t="s">
        <v>4</v>
      </c>
      <c r="F7" t="s">
        <v>5</v>
      </c>
      <c r="G7" t="s">
        <v>6</v>
      </c>
      <c r="H7" t="s">
        <v>0</v>
      </c>
      <c r="I7" t="s">
        <v>7</v>
      </c>
      <c r="J7" t="s">
        <v>15</v>
      </c>
      <c r="K7" t="s">
        <v>45</v>
      </c>
      <c r="L7" t="s">
        <v>8</v>
      </c>
      <c r="M7" t="s">
        <v>16</v>
      </c>
      <c r="N7" t="s">
        <v>20</v>
      </c>
      <c r="O7" t="s">
        <v>24</v>
      </c>
      <c r="P7" t="s">
        <v>18</v>
      </c>
      <c r="Q7" t="s">
        <v>46</v>
      </c>
      <c r="R7" t="s">
        <v>25</v>
      </c>
      <c r="S7" t="s">
        <v>47</v>
      </c>
      <c r="T7" t="s">
        <v>19</v>
      </c>
      <c r="U7" t="s">
        <v>22</v>
      </c>
      <c r="V7" t="s">
        <v>48</v>
      </c>
      <c r="W7" t="s">
        <v>21</v>
      </c>
      <c r="X7" t="s">
        <v>23</v>
      </c>
      <c r="Y7" t="s">
        <v>26</v>
      </c>
      <c r="Z7" t="s">
        <v>49</v>
      </c>
      <c r="AA7" t="s">
        <v>50</v>
      </c>
      <c r="AB7" t="s">
        <v>17</v>
      </c>
      <c r="AC7" t="s">
        <v>51</v>
      </c>
      <c r="AD7" t="s">
        <v>52</v>
      </c>
      <c r="AE7" t="s">
        <v>53</v>
      </c>
      <c r="AF7" t="s">
        <v>34</v>
      </c>
      <c r="AG7" t="s">
        <v>54</v>
      </c>
      <c r="AH7" t="s">
        <v>55</v>
      </c>
      <c r="AI7" t="s">
        <v>56</v>
      </c>
      <c r="AJ7" t="s">
        <v>57</v>
      </c>
      <c r="AK7" t="s">
        <v>58</v>
      </c>
      <c r="AL7" t="s">
        <v>59</v>
      </c>
      <c r="AM7" t="s">
        <v>60</v>
      </c>
      <c r="AN7" t="s">
        <v>9</v>
      </c>
      <c r="AO7" t="s">
        <v>61</v>
      </c>
      <c r="AP7" t="s">
        <v>62</v>
      </c>
      <c r="AQ7" t="s">
        <v>63</v>
      </c>
      <c r="AR7" t="s">
        <v>13</v>
      </c>
      <c r="AS7" t="s">
        <v>64</v>
      </c>
      <c r="AT7" t="s">
        <v>29</v>
      </c>
      <c r="AU7" t="s">
        <v>65</v>
      </c>
      <c r="AV7" t="s">
        <v>66</v>
      </c>
      <c r="AW7" t="s">
        <v>39</v>
      </c>
      <c r="AX7" t="s">
        <v>33</v>
      </c>
      <c r="BB7" t="s">
        <v>35</v>
      </c>
    </row>
    <row r="8" spans="1:64" x14ac:dyDescent="0.4">
      <c r="A8" s="2">
        <f>+G8</f>
        <v>92.001000000000005</v>
      </c>
      <c r="B8" s="5" t="s">
        <v>1</v>
      </c>
      <c r="C8" s="3">
        <v>0</v>
      </c>
      <c r="D8" s="4">
        <v>10</v>
      </c>
      <c r="E8" s="4">
        <v>0</v>
      </c>
      <c r="F8" s="4">
        <v>1</v>
      </c>
      <c r="G8">
        <v>92.001000000000005</v>
      </c>
      <c r="H8">
        <v>5.4554999999999998</v>
      </c>
      <c r="I8">
        <v>1.77363</v>
      </c>
      <c r="J8">
        <v>0.94284999999999997</v>
      </c>
      <c r="K8" s="4">
        <v>100.256</v>
      </c>
      <c r="L8" s="4">
        <v>1</v>
      </c>
      <c r="M8" s="4">
        <v>9.9999999999999998E-13</v>
      </c>
      <c r="N8" s="4">
        <v>1.5327</v>
      </c>
      <c r="O8" s="4">
        <v>5.1027000000000003E-2</v>
      </c>
      <c r="P8" s="4">
        <v>7.2349999999999998E-2</v>
      </c>
      <c r="Q8" s="4">
        <v>4.2849999999999998E-5</v>
      </c>
      <c r="R8" s="4">
        <v>7.4574000000000005E-4</v>
      </c>
      <c r="S8" s="4">
        <v>1.1526E-7</v>
      </c>
      <c r="T8" s="4">
        <v>1.8700999999999999E-2</v>
      </c>
      <c r="U8" s="4">
        <v>8.4800000000000001E-4</v>
      </c>
      <c r="V8" s="4">
        <v>1.8937000000000001E-4</v>
      </c>
      <c r="W8" s="4">
        <v>2.1222999999999999E-2</v>
      </c>
      <c r="X8" s="4">
        <v>1.5798000000000001</v>
      </c>
      <c r="Y8" s="4">
        <v>1.5898999999999999E-4</v>
      </c>
      <c r="Z8" s="4">
        <v>3.1949000000000002E-4</v>
      </c>
      <c r="AA8" s="4">
        <v>6.6083000000000001E-3</v>
      </c>
      <c r="AB8" s="4">
        <v>1.2328E-3</v>
      </c>
      <c r="AC8" s="4">
        <v>1.3740000000000001E-6</v>
      </c>
      <c r="AD8" s="4">
        <v>1.2973999999999999E-2</v>
      </c>
      <c r="AE8" s="4">
        <v>2.3513000000000002E-3</v>
      </c>
      <c r="AF8" s="4">
        <v>4.2278999999999998E-6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18.378</v>
      </c>
      <c r="AX8" s="4">
        <v>3.4779E-5</v>
      </c>
      <c r="AY8" s="4"/>
      <c r="AZ8" s="4"/>
      <c r="BA8" s="4"/>
      <c r="BB8" s="4">
        <f>-LOG(W8)</f>
        <v>1.6731932259315621</v>
      </c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x14ac:dyDescent="0.4">
      <c r="A9" s="2">
        <f t="shared" ref="A9:A72" si="0">+G9</f>
        <v>92.001000000000005</v>
      </c>
      <c r="B9" s="5" t="s">
        <v>1</v>
      </c>
      <c r="C9" s="4">
        <v>3.1688789999999999E-8</v>
      </c>
      <c r="D9" s="4">
        <v>10</v>
      </c>
      <c r="E9" s="4">
        <v>0</v>
      </c>
      <c r="F9" s="4">
        <v>1</v>
      </c>
      <c r="G9">
        <v>92.001000000000005</v>
      </c>
      <c r="H9">
        <v>5.4509999999999996</v>
      </c>
      <c r="I9">
        <v>1.7737499999999999</v>
      </c>
      <c r="J9">
        <v>0.94279000000000002</v>
      </c>
      <c r="K9" s="4">
        <v>100.367</v>
      </c>
      <c r="L9" s="4">
        <v>1</v>
      </c>
      <c r="M9" s="4">
        <v>9.9999999999999998E-13</v>
      </c>
      <c r="N9" s="4">
        <v>1.5327</v>
      </c>
      <c r="O9" s="4">
        <v>5.1027000000000003E-2</v>
      </c>
      <c r="P9" s="4">
        <v>7.2349999999999998E-2</v>
      </c>
      <c r="Q9" s="4">
        <v>4.2849999999999998E-5</v>
      </c>
      <c r="R9" s="4">
        <v>7.4574000000000005E-4</v>
      </c>
      <c r="S9" s="4">
        <v>1.1526E-7</v>
      </c>
      <c r="T9" s="4">
        <v>1.8700999999999999E-2</v>
      </c>
      <c r="U9" s="4">
        <v>8.4800000000000001E-4</v>
      </c>
      <c r="V9" s="4">
        <v>1.8937000000000001E-4</v>
      </c>
      <c r="W9" s="4">
        <v>2.1222999999999999E-2</v>
      </c>
      <c r="X9" s="4">
        <v>1.5798000000000001</v>
      </c>
      <c r="Y9" s="4">
        <v>1.5898999999999999E-4</v>
      </c>
      <c r="Z9" s="4">
        <v>3.1949000000000002E-4</v>
      </c>
      <c r="AA9" s="4">
        <v>6.6083000000000001E-3</v>
      </c>
      <c r="AB9" s="4">
        <v>1.2328E-3</v>
      </c>
      <c r="AC9" s="4">
        <v>1.3740000000000001E-6</v>
      </c>
      <c r="AD9" s="4">
        <v>1.2973999999999999E-2</v>
      </c>
      <c r="AE9" s="4">
        <v>2.3513000000000002E-3</v>
      </c>
      <c r="AF9" s="4">
        <v>4.2382999999999997E-6</v>
      </c>
      <c r="AG9" s="4">
        <v>3.8557999999999998E-12</v>
      </c>
      <c r="AH9" s="4">
        <v>0</v>
      </c>
      <c r="AI9" s="4">
        <v>5.3930000000000003E-13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1.583E-8</v>
      </c>
      <c r="AT9" s="4">
        <v>0</v>
      </c>
      <c r="AU9" s="4">
        <v>0</v>
      </c>
      <c r="AV9" s="4">
        <v>0</v>
      </c>
      <c r="AW9" s="4">
        <v>8.8219999999999992</v>
      </c>
      <c r="AX9" s="4">
        <v>3.4777999999999998E-5</v>
      </c>
      <c r="AY9" s="4"/>
      <c r="AZ9" s="4"/>
      <c r="BA9" s="4"/>
      <c r="BB9" s="4">
        <f t="shared" ref="BB9:BB72" si="1">-LOG(W9)</f>
        <v>1.6731932259315621</v>
      </c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x14ac:dyDescent="0.4">
      <c r="A10" s="2">
        <f t="shared" si="0"/>
        <v>92.001999999999995</v>
      </c>
      <c r="B10" s="5" t="s">
        <v>1</v>
      </c>
      <c r="C10" s="4">
        <v>9.5066370000000005E-8</v>
      </c>
      <c r="D10" s="4">
        <v>10</v>
      </c>
      <c r="E10" s="4">
        <v>0</v>
      </c>
      <c r="F10" s="4">
        <v>1</v>
      </c>
      <c r="G10">
        <v>92.001999999999995</v>
      </c>
      <c r="H10">
        <v>5.4509999999999996</v>
      </c>
      <c r="I10">
        <v>1.7737499999999999</v>
      </c>
      <c r="J10">
        <v>0.94279000000000002</v>
      </c>
      <c r="K10" s="4">
        <v>100.367</v>
      </c>
      <c r="L10" s="4">
        <v>1</v>
      </c>
      <c r="M10" s="4">
        <v>9.9999999999999998E-13</v>
      </c>
      <c r="N10" s="4">
        <v>1.5327</v>
      </c>
      <c r="O10" s="4">
        <v>5.1027000000000003E-2</v>
      </c>
      <c r="P10" s="4">
        <v>7.2349999999999998E-2</v>
      </c>
      <c r="Q10" s="4">
        <v>4.2849999999999998E-5</v>
      </c>
      <c r="R10" s="4">
        <v>7.4574000000000005E-4</v>
      </c>
      <c r="S10" s="4">
        <v>1.1526E-7</v>
      </c>
      <c r="T10" s="4">
        <v>1.8700999999999999E-2</v>
      </c>
      <c r="U10" s="4">
        <v>8.4800000000000001E-4</v>
      </c>
      <c r="V10" s="4">
        <v>1.8937000000000001E-4</v>
      </c>
      <c r="W10" s="4">
        <v>2.1222999999999999E-2</v>
      </c>
      <c r="X10" s="4">
        <v>1.5798000000000001</v>
      </c>
      <c r="Y10" s="4">
        <v>1.5898999999999999E-4</v>
      </c>
      <c r="Z10" s="4">
        <v>3.1949000000000002E-4</v>
      </c>
      <c r="AA10" s="4">
        <v>6.6083000000000001E-3</v>
      </c>
      <c r="AB10" s="4">
        <v>1.2328E-3</v>
      </c>
      <c r="AC10" s="4">
        <v>1.3740000000000001E-6</v>
      </c>
      <c r="AD10" s="4">
        <v>1.2973999999999999E-2</v>
      </c>
      <c r="AE10" s="4">
        <v>2.3513000000000002E-3</v>
      </c>
      <c r="AF10" s="4">
        <v>4.2382999999999997E-6</v>
      </c>
      <c r="AG10" s="4">
        <v>1.1564999999999999E-11</v>
      </c>
      <c r="AH10" s="4">
        <v>0</v>
      </c>
      <c r="AI10" s="4">
        <v>1.6183000000000001E-12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4.7453000000000001E-8</v>
      </c>
      <c r="AT10" s="4">
        <v>0</v>
      </c>
      <c r="AU10" s="4">
        <v>0</v>
      </c>
      <c r="AV10" s="4">
        <v>0</v>
      </c>
      <c r="AW10" s="4">
        <v>8.8219999999999992</v>
      </c>
      <c r="AX10" s="4">
        <v>3.4777999999999998E-5</v>
      </c>
      <c r="AY10" s="4"/>
      <c r="AZ10" s="4"/>
      <c r="BA10" s="4"/>
      <c r="BB10" s="4">
        <f t="shared" si="1"/>
        <v>1.6731932259315621</v>
      </c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x14ac:dyDescent="0.4">
      <c r="A11" s="2">
        <f t="shared" si="0"/>
        <v>92.004999999999995</v>
      </c>
      <c r="B11" s="5" t="s">
        <v>1</v>
      </c>
      <c r="C11" s="4">
        <v>2.218215E-7</v>
      </c>
      <c r="D11" s="4">
        <v>10</v>
      </c>
      <c r="E11" s="4">
        <v>0</v>
      </c>
      <c r="F11" s="4">
        <v>1</v>
      </c>
      <c r="G11">
        <v>92.004999999999995</v>
      </c>
      <c r="H11">
        <v>5.4509999999999996</v>
      </c>
      <c r="I11">
        <v>1.7737499999999999</v>
      </c>
      <c r="J11">
        <v>0.94279000000000002</v>
      </c>
      <c r="K11" s="4">
        <v>100.36799999999999</v>
      </c>
      <c r="L11" s="4">
        <v>1</v>
      </c>
      <c r="M11" s="4">
        <v>9.9999999999999998E-13</v>
      </c>
      <c r="N11" s="4">
        <v>1.5327</v>
      </c>
      <c r="O11" s="4">
        <v>5.1027000000000003E-2</v>
      </c>
      <c r="P11" s="4">
        <v>7.2349999999999998E-2</v>
      </c>
      <c r="Q11" s="4">
        <v>4.2849999999999998E-5</v>
      </c>
      <c r="R11" s="4">
        <v>7.4574000000000005E-4</v>
      </c>
      <c r="S11" s="4">
        <v>1.1526E-7</v>
      </c>
      <c r="T11" s="4">
        <v>1.8700999999999999E-2</v>
      </c>
      <c r="U11" s="4">
        <v>8.4800000000000001E-4</v>
      </c>
      <c r="V11" s="4">
        <v>1.8937000000000001E-4</v>
      </c>
      <c r="W11" s="4">
        <v>2.1222999999999999E-2</v>
      </c>
      <c r="X11" s="4">
        <v>1.5798000000000001</v>
      </c>
      <c r="Y11" s="4">
        <v>1.5898E-4</v>
      </c>
      <c r="Z11" s="4">
        <v>3.1949000000000002E-4</v>
      </c>
      <c r="AA11" s="4">
        <v>6.6083000000000001E-3</v>
      </c>
      <c r="AB11" s="4">
        <v>1.2328E-3</v>
      </c>
      <c r="AC11" s="4">
        <v>1.3739000000000001E-6</v>
      </c>
      <c r="AD11" s="4">
        <v>1.2973999999999999E-2</v>
      </c>
      <c r="AE11" s="4">
        <v>2.3513000000000002E-3</v>
      </c>
      <c r="AF11" s="4">
        <v>4.2382999999999997E-6</v>
      </c>
      <c r="AG11" s="4">
        <v>2.6973000000000001E-11</v>
      </c>
      <c r="AH11" s="4">
        <v>0</v>
      </c>
      <c r="AI11" s="4">
        <v>3.7776999999999999E-12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1.1056000000000001E-7</v>
      </c>
      <c r="AT11" s="4">
        <v>0</v>
      </c>
      <c r="AU11" s="4">
        <v>0</v>
      </c>
      <c r="AV11" s="4">
        <v>0</v>
      </c>
      <c r="AW11" s="4">
        <v>8.8221000000000007</v>
      </c>
      <c r="AX11" s="4">
        <v>3.4777999999999998E-5</v>
      </c>
      <c r="AY11" s="4"/>
      <c r="AZ11" s="4"/>
      <c r="BA11" s="4"/>
      <c r="BB11" s="4">
        <f t="shared" si="1"/>
        <v>1.6731932259315621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x14ac:dyDescent="0.4">
      <c r="A12" s="2">
        <f t="shared" si="0"/>
        <v>92.010999999999996</v>
      </c>
      <c r="B12" s="5" t="s">
        <v>1</v>
      </c>
      <c r="C12" s="4">
        <v>4.7533190000000002E-7</v>
      </c>
      <c r="D12" s="4">
        <v>10</v>
      </c>
      <c r="E12" s="4">
        <v>0</v>
      </c>
      <c r="F12" s="4">
        <v>1</v>
      </c>
      <c r="G12">
        <v>92.010999999999996</v>
      </c>
      <c r="H12">
        <v>5.4509999999999996</v>
      </c>
      <c r="I12">
        <v>1.7737499999999999</v>
      </c>
      <c r="J12">
        <v>0.94279000000000002</v>
      </c>
      <c r="K12" s="4">
        <v>100.369</v>
      </c>
      <c r="L12" s="4">
        <v>1.0000100000000001</v>
      </c>
      <c r="M12" s="4">
        <v>9.9999999999999998E-13</v>
      </c>
      <c r="N12" s="4">
        <v>1.5327</v>
      </c>
      <c r="O12" s="4">
        <v>5.1026000000000002E-2</v>
      </c>
      <c r="P12" s="4">
        <v>7.2349999999999998E-2</v>
      </c>
      <c r="Q12" s="4">
        <v>4.2849999999999998E-5</v>
      </c>
      <c r="R12" s="4">
        <v>7.4574000000000005E-4</v>
      </c>
      <c r="S12" s="4">
        <v>1.1526E-7</v>
      </c>
      <c r="T12" s="4">
        <v>1.8700999999999999E-2</v>
      </c>
      <c r="U12" s="4">
        <v>8.4800000000000001E-4</v>
      </c>
      <c r="V12" s="4">
        <v>1.8937000000000001E-4</v>
      </c>
      <c r="W12" s="4">
        <v>2.1222000000000001E-2</v>
      </c>
      <c r="X12" s="4">
        <v>1.5798000000000001</v>
      </c>
      <c r="Y12" s="4">
        <v>1.5898E-4</v>
      </c>
      <c r="Z12" s="4">
        <v>3.1949000000000002E-4</v>
      </c>
      <c r="AA12" s="4">
        <v>6.6081999999999998E-3</v>
      </c>
      <c r="AB12" s="4">
        <v>1.2328E-3</v>
      </c>
      <c r="AC12" s="4">
        <v>1.3738000000000001E-6</v>
      </c>
      <c r="AD12" s="4">
        <v>1.2973999999999999E-2</v>
      </c>
      <c r="AE12" s="4">
        <v>2.3513000000000002E-3</v>
      </c>
      <c r="AF12" s="4">
        <v>4.2382000000000004E-6</v>
      </c>
      <c r="AG12" s="4">
        <v>5.7747000000000001E-11</v>
      </c>
      <c r="AH12" s="4">
        <v>0</v>
      </c>
      <c r="AI12" s="4">
        <v>8.1025000000000003E-12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2.3621E-7</v>
      </c>
      <c r="AT12" s="4">
        <v>0</v>
      </c>
      <c r="AU12" s="4">
        <v>0</v>
      </c>
      <c r="AV12" s="4">
        <v>0</v>
      </c>
      <c r="AW12" s="4">
        <v>8.8223000000000003</v>
      </c>
      <c r="AX12" s="4">
        <v>3.4777000000000003E-5</v>
      </c>
      <c r="AY12" s="4"/>
      <c r="AZ12" s="4"/>
      <c r="BA12" s="4"/>
      <c r="BB12" s="4">
        <f t="shared" si="1"/>
        <v>1.6732136898016048</v>
      </c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x14ac:dyDescent="0.4">
      <c r="A13" s="2">
        <f t="shared" si="0"/>
        <v>92.022999999999996</v>
      </c>
      <c r="B13" s="5" t="s">
        <v>1</v>
      </c>
      <c r="C13" s="4">
        <v>9.8235249999999997E-7</v>
      </c>
      <c r="D13" s="4">
        <v>10</v>
      </c>
      <c r="E13" s="4">
        <v>0</v>
      </c>
      <c r="F13" s="4">
        <v>1</v>
      </c>
      <c r="G13">
        <v>92.022999999999996</v>
      </c>
      <c r="H13">
        <v>5.4511000000000003</v>
      </c>
      <c r="I13">
        <v>1.7737499999999999</v>
      </c>
      <c r="J13">
        <v>0.94279000000000002</v>
      </c>
      <c r="K13" s="4">
        <v>100.372</v>
      </c>
      <c r="L13" s="4">
        <v>1.0000199999999999</v>
      </c>
      <c r="M13" s="4">
        <v>9.9999999999999998E-13</v>
      </c>
      <c r="N13" s="4">
        <v>1.5327</v>
      </c>
      <c r="O13" s="4">
        <v>5.1026000000000002E-2</v>
      </c>
      <c r="P13" s="4">
        <v>7.2348999999999997E-2</v>
      </c>
      <c r="Q13" s="4">
        <v>4.2849000000000003E-5</v>
      </c>
      <c r="R13" s="4">
        <v>7.4573E-4</v>
      </c>
      <c r="S13" s="4">
        <v>1.1526E-7</v>
      </c>
      <c r="T13" s="4">
        <v>1.8700999999999999E-2</v>
      </c>
      <c r="U13" s="4">
        <v>8.4798999999999996E-4</v>
      </c>
      <c r="V13" s="4">
        <v>1.8937000000000001E-4</v>
      </c>
      <c r="W13" s="4">
        <v>2.1222000000000001E-2</v>
      </c>
      <c r="X13" s="4">
        <v>1.5798000000000001</v>
      </c>
      <c r="Y13" s="4">
        <v>1.5898E-4</v>
      </c>
      <c r="Z13" s="4">
        <v>3.1949000000000002E-4</v>
      </c>
      <c r="AA13" s="4">
        <v>6.6081999999999998E-3</v>
      </c>
      <c r="AB13" s="4">
        <v>1.2328E-3</v>
      </c>
      <c r="AC13" s="4">
        <v>1.3735000000000001E-6</v>
      </c>
      <c r="AD13" s="4">
        <v>1.2973999999999999E-2</v>
      </c>
      <c r="AE13" s="4">
        <v>2.3511999999999999E-3</v>
      </c>
      <c r="AF13" s="4">
        <v>4.2382000000000004E-6</v>
      </c>
      <c r="AG13" s="4">
        <v>1.1913000000000001E-10</v>
      </c>
      <c r="AH13" s="4">
        <v>0</v>
      </c>
      <c r="AI13" s="4">
        <v>1.6776E-11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4.8526999999999995E-7</v>
      </c>
      <c r="AT13" s="4">
        <v>0</v>
      </c>
      <c r="AU13" s="4">
        <v>0</v>
      </c>
      <c r="AV13" s="4">
        <v>0</v>
      </c>
      <c r="AW13" s="4">
        <v>8.8225999999999996</v>
      </c>
      <c r="AX13" s="4">
        <v>3.4777000000000003E-5</v>
      </c>
      <c r="AY13" s="4"/>
      <c r="AZ13" s="4"/>
      <c r="BA13" s="4"/>
      <c r="BB13" s="4">
        <f t="shared" si="1"/>
        <v>1.6732136898016048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x14ac:dyDescent="0.4">
      <c r="A14" s="2">
        <f t="shared" si="0"/>
        <v>92.046999999999997</v>
      </c>
      <c r="B14" s="5" t="s">
        <v>1</v>
      </c>
      <c r="C14" s="4">
        <v>1.9963939999999999E-6</v>
      </c>
      <c r="D14" s="4">
        <v>10</v>
      </c>
      <c r="E14" s="4">
        <v>0</v>
      </c>
      <c r="F14" s="4">
        <v>1</v>
      </c>
      <c r="G14">
        <v>92.046999999999997</v>
      </c>
      <c r="H14">
        <v>5.4511000000000003</v>
      </c>
      <c r="I14">
        <v>1.7737400000000001</v>
      </c>
      <c r="J14">
        <v>0.94279000000000002</v>
      </c>
      <c r="K14" s="4">
        <v>100.377</v>
      </c>
      <c r="L14" s="4">
        <v>1.00003</v>
      </c>
      <c r="M14" s="4">
        <v>9.9999999999999998E-13</v>
      </c>
      <c r="N14" s="4">
        <v>1.5327</v>
      </c>
      <c r="O14" s="4">
        <v>5.1025000000000001E-2</v>
      </c>
      <c r="P14" s="4">
        <v>7.2347999999999996E-2</v>
      </c>
      <c r="Q14" s="4">
        <v>4.2849000000000003E-5</v>
      </c>
      <c r="R14" s="4">
        <v>7.4571999999999995E-4</v>
      </c>
      <c r="S14" s="4">
        <v>1.1526E-7</v>
      </c>
      <c r="T14" s="4">
        <v>1.8700000000000001E-2</v>
      </c>
      <c r="U14" s="4">
        <v>8.4796999999999997E-4</v>
      </c>
      <c r="V14" s="4">
        <v>1.8937000000000001E-4</v>
      </c>
      <c r="W14" s="4">
        <v>2.1222000000000001E-2</v>
      </c>
      <c r="X14" s="4">
        <v>1.5797000000000001</v>
      </c>
      <c r="Y14" s="4">
        <v>1.5898E-4</v>
      </c>
      <c r="Z14" s="4">
        <v>3.1948000000000002E-4</v>
      </c>
      <c r="AA14" s="4">
        <v>6.6081000000000004E-3</v>
      </c>
      <c r="AB14" s="4">
        <v>1.2328E-3</v>
      </c>
      <c r="AC14" s="4">
        <v>1.373E-6</v>
      </c>
      <c r="AD14" s="4">
        <v>1.2973999999999999E-2</v>
      </c>
      <c r="AE14" s="4">
        <v>2.3511999999999999E-3</v>
      </c>
      <c r="AF14" s="4">
        <v>4.2379999999999999E-6</v>
      </c>
      <c r="AG14" s="4">
        <v>2.4125000000000002E-10</v>
      </c>
      <c r="AH14" s="4">
        <v>0</v>
      </c>
      <c r="AI14" s="4">
        <v>3.4218000000000001E-11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9.7449999999999994E-7</v>
      </c>
      <c r="AT14" s="4">
        <v>0</v>
      </c>
      <c r="AU14" s="4">
        <v>0</v>
      </c>
      <c r="AV14" s="4">
        <v>0</v>
      </c>
      <c r="AW14" s="4">
        <v>8.8232999999999997</v>
      </c>
      <c r="AX14" s="4">
        <v>3.4776E-5</v>
      </c>
      <c r="AY14" s="4"/>
      <c r="AZ14" s="4"/>
      <c r="BA14" s="4"/>
      <c r="BB14" s="4">
        <f t="shared" si="1"/>
        <v>1.6732136898016048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x14ac:dyDescent="0.4">
      <c r="A15" s="2">
        <f t="shared" si="0"/>
        <v>92.093999999999994</v>
      </c>
      <c r="B15" s="5" t="s">
        <v>1</v>
      </c>
      <c r="C15" s="4">
        <v>4.0244760000000004E-6</v>
      </c>
      <c r="D15" s="4">
        <v>10</v>
      </c>
      <c r="E15" s="4">
        <v>0</v>
      </c>
      <c r="F15" s="4">
        <v>1</v>
      </c>
      <c r="G15">
        <v>92.093999999999994</v>
      </c>
      <c r="H15" s="4">
        <v>5.4512</v>
      </c>
      <c r="I15">
        <v>1.7737400000000001</v>
      </c>
      <c r="J15">
        <v>0.94279000000000002</v>
      </c>
      <c r="K15" s="4">
        <v>100.38800000000001</v>
      </c>
      <c r="L15" s="4">
        <v>1.00007</v>
      </c>
      <c r="M15" s="4">
        <v>9.9999999999999998E-13</v>
      </c>
      <c r="N15" s="4">
        <v>1.5326</v>
      </c>
      <c r="O15" s="4">
        <v>5.1022999999999999E-2</v>
      </c>
      <c r="P15" s="4">
        <v>7.2345000000000007E-2</v>
      </c>
      <c r="Q15" s="4">
        <v>4.2846999999999998E-5</v>
      </c>
      <c r="R15" s="4">
        <v>7.4569999999999997E-4</v>
      </c>
      <c r="S15" s="4">
        <v>1.1526E-7</v>
      </c>
      <c r="T15" s="4">
        <v>1.8700000000000001E-2</v>
      </c>
      <c r="U15" s="4">
        <v>8.4794999999999998E-4</v>
      </c>
      <c r="V15" s="4">
        <v>1.8935999999999999E-4</v>
      </c>
      <c r="W15" s="4">
        <v>2.1221E-2</v>
      </c>
      <c r="X15" s="4">
        <v>1.5797000000000001</v>
      </c>
      <c r="Y15" s="4">
        <v>1.5898E-4</v>
      </c>
      <c r="Z15" s="4">
        <v>3.1946999999999998E-4</v>
      </c>
      <c r="AA15" s="4">
        <v>6.6078999999999999E-3</v>
      </c>
      <c r="AB15" s="4">
        <v>1.2327E-3</v>
      </c>
      <c r="AC15" s="4">
        <v>1.372E-6</v>
      </c>
      <c r="AD15" s="4">
        <v>1.2973E-2</v>
      </c>
      <c r="AE15" s="4">
        <v>2.3511000000000001E-3</v>
      </c>
      <c r="AF15" s="4">
        <v>4.2377000000000001E-6</v>
      </c>
      <c r="AG15" s="4">
        <v>4.8282999999999998E-10</v>
      </c>
      <c r="AH15" s="4">
        <v>0</v>
      </c>
      <c r="AI15" s="4">
        <v>6.9485000000000006E-11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1.9178999999999999E-6</v>
      </c>
      <c r="AT15" s="4">
        <v>0</v>
      </c>
      <c r="AU15" s="4">
        <v>0</v>
      </c>
      <c r="AV15" s="4">
        <v>0</v>
      </c>
      <c r="AW15" s="4">
        <v>8.8247</v>
      </c>
      <c r="AX15" s="4">
        <v>3.4774000000000003E-5</v>
      </c>
      <c r="AY15" s="4"/>
      <c r="AZ15" s="4"/>
      <c r="BA15" s="4"/>
      <c r="BB15" s="4">
        <f t="shared" si="1"/>
        <v>1.6732341546359466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x14ac:dyDescent="0.4">
      <c r="A16" s="2">
        <f t="shared" si="0"/>
        <v>92.188999999999993</v>
      </c>
      <c r="B16" s="5" t="s">
        <v>1</v>
      </c>
      <c r="C16" s="4">
        <v>8.0806420000000001E-6</v>
      </c>
      <c r="D16" s="4">
        <v>10</v>
      </c>
      <c r="E16" s="4">
        <v>0</v>
      </c>
      <c r="F16" s="4">
        <v>1</v>
      </c>
      <c r="G16">
        <v>92.188999999999993</v>
      </c>
      <c r="H16">
        <v>5.4513999999999996</v>
      </c>
      <c r="I16">
        <v>1.7737400000000001</v>
      </c>
      <c r="J16">
        <v>0.94279000000000002</v>
      </c>
      <c r="K16" s="4">
        <v>100.41</v>
      </c>
      <c r="L16" s="4">
        <v>1.00013</v>
      </c>
      <c r="M16" s="4">
        <v>9.9999999999999998E-13</v>
      </c>
      <c r="N16" s="4">
        <v>1.5325</v>
      </c>
      <c r="O16" s="4">
        <v>5.1020000000000003E-2</v>
      </c>
      <c r="P16" s="4">
        <v>7.2341000000000003E-2</v>
      </c>
      <c r="Q16" s="4">
        <v>4.2843999999999998E-5</v>
      </c>
      <c r="R16" s="4">
        <v>7.4565000000000005E-4</v>
      </c>
      <c r="S16" s="4">
        <v>1.1525E-7</v>
      </c>
      <c r="T16" s="4">
        <v>1.8697999999999999E-2</v>
      </c>
      <c r="U16" s="4">
        <v>8.4789000000000002E-4</v>
      </c>
      <c r="V16" s="4">
        <v>1.8934999999999999E-4</v>
      </c>
      <c r="W16" s="4">
        <v>2.1219999999999999E-2</v>
      </c>
      <c r="X16" s="4">
        <v>1.5795999999999999</v>
      </c>
      <c r="Y16" s="4">
        <v>1.5896000000000001E-4</v>
      </c>
      <c r="Z16" s="4">
        <v>3.1944999999999999E-4</v>
      </c>
      <c r="AA16" s="4">
        <v>6.6074000000000003E-3</v>
      </c>
      <c r="AB16" s="4">
        <v>1.2327E-3</v>
      </c>
      <c r="AC16" s="4">
        <v>1.3702E-6</v>
      </c>
      <c r="AD16" s="4">
        <v>1.2971999999999999E-2</v>
      </c>
      <c r="AE16" s="4">
        <v>2.3509999999999998E-3</v>
      </c>
      <c r="AF16" s="4">
        <v>4.2370000000000003E-6</v>
      </c>
      <c r="AG16" s="4">
        <v>9.5531000000000009E-10</v>
      </c>
      <c r="AH16" s="4">
        <v>0</v>
      </c>
      <c r="AI16" s="4">
        <v>1.4156E-10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3.6687000000000001E-6</v>
      </c>
      <c r="AT16" s="4">
        <v>0</v>
      </c>
      <c r="AU16" s="4">
        <v>0</v>
      </c>
      <c r="AV16" s="4">
        <v>0</v>
      </c>
      <c r="AW16" s="4">
        <v>8.8274000000000008</v>
      </c>
      <c r="AX16" s="4">
        <v>3.4771999999999998E-5</v>
      </c>
      <c r="AY16" s="4"/>
      <c r="AZ16" s="4"/>
      <c r="BA16" s="4"/>
      <c r="BB16" s="4">
        <f t="shared" si="1"/>
        <v>1.6732546204346781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x14ac:dyDescent="0.4">
      <c r="A17" s="2">
        <f t="shared" si="0"/>
        <v>92.379000000000005</v>
      </c>
      <c r="B17" s="5" t="s">
        <v>1</v>
      </c>
      <c r="C17" s="4">
        <v>1.619297E-5</v>
      </c>
      <c r="D17" s="4">
        <v>10</v>
      </c>
      <c r="E17" s="4">
        <v>0</v>
      </c>
      <c r="F17" s="4">
        <v>1</v>
      </c>
      <c r="G17">
        <v>92.379000000000005</v>
      </c>
      <c r="H17">
        <v>5.4516999999999998</v>
      </c>
      <c r="I17">
        <v>1.77373</v>
      </c>
      <c r="J17">
        <v>0.94279999999999997</v>
      </c>
      <c r="K17" s="4">
        <v>100.453</v>
      </c>
      <c r="L17" s="4">
        <v>1.0002599999999999</v>
      </c>
      <c r="M17" s="4">
        <v>9.9999999999999998E-13</v>
      </c>
      <c r="N17" s="4">
        <v>1.5323</v>
      </c>
      <c r="O17" s="4">
        <v>5.1013000000000003E-2</v>
      </c>
      <c r="P17" s="4">
        <v>7.2331000000000006E-2</v>
      </c>
      <c r="Q17" s="4">
        <v>4.2839000000000001E-5</v>
      </c>
      <c r="R17" s="4">
        <v>7.4554999999999999E-4</v>
      </c>
      <c r="S17" s="4">
        <v>1.1522999999999999E-7</v>
      </c>
      <c r="T17" s="4">
        <v>1.8696000000000001E-2</v>
      </c>
      <c r="U17" s="4">
        <v>8.4778000000000002E-4</v>
      </c>
      <c r="V17" s="4">
        <v>1.8932000000000001E-4</v>
      </c>
      <c r="W17" s="4">
        <v>2.1217E-2</v>
      </c>
      <c r="X17" s="4">
        <v>1.5793999999999999</v>
      </c>
      <c r="Y17" s="4">
        <v>1.5893999999999999E-4</v>
      </c>
      <c r="Z17" s="4">
        <v>3.1941000000000001E-4</v>
      </c>
      <c r="AA17" s="4">
        <v>6.6065000000000004E-3</v>
      </c>
      <c r="AB17" s="4">
        <v>1.2325000000000001E-3</v>
      </c>
      <c r="AC17" s="4">
        <v>1.367E-6</v>
      </c>
      <c r="AD17" s="4">
        <v>1.2971E-2</v>
      </c>
      <c r="AE17" s="4">
        <v>2.3506999999999998E-3</v>
      </c>
      <c r="AF17" s="4">
        <v>4.2355999999999997E-6</v>
      </c>
      <c r="AG17" s="4">
        <v>1.8564999999999999E-9</v>
      </c>
      <c r="AH17" s="4">
        <v>0</v>
      </c>
      <c r="AI17" s="4">
        <v>2.9195999999999999E-10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6.6575000000000002E-6</v>
      </c>
      <c r="AT17" s="4">
        <v>0</v>
      </c>
      <c r="AU17" s="4">
        <v>0</v>
      </c>
      <c r="AV17" s="4">
        <v>0</v>
      </c>
      <c r="AW17" s="4">
        <v>8.8329000000000004</v>
      </c>
      <c r="AX17" s="4">
        <v>3.4767000000000001E-5</v>
      </c>
      <c r="AY17" s="4"/>
      <c r="AZ17" s="4"/>
      <c r="BA17" s="4"/>
      <c r="BB17" s="4">
        <f t="shared" si="1"/>
        <v>1.6733160236181208</v>
      </c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x14ac:dyDescent="0.4">
      <c r="A18" s="2">
        <f t="shared" si="0"/>
        <v>92.759</v>
      </c>
      <c r="B18" s="5" t="s">
        <v>1</v>
      </c>
      <c r="C18" s="4">
        <v>3.2417630000000002E-5</v>
      </c>
      <c r="D18" s="4">
        <v>10</v>
      </c>
      <c r="E18" s="4">
        <v>0</v>
      </c>
      <c r="F18" s="4">
        <v>1</v>
      </c>
      <c r="G18">
        <v>92.759</v>
      </c>
      <c r="H18">
        <v>5.4523999999999999</v>
      </c>
      <c r="I18">
        <v>1.7737099999999999</v>
      </c>
      <c r="J18">
        <v>0.94281000000000004</v>
      </c>
      <c r="K18" s="4">
        <v>100.539</v>
      </c>
      <c r="L18" s="4">
        <v>1.0005299999999999</v>
      </c>
      <c r="M18" s="4">
        <v>9.9999999999999998E-13</v>
      </c>
      <c r="N18" s="4">
        <v>1.5319</v>
      </c>
      <c r="O18" s="4">
        <v>5.0999999999999997E-2</v>
      </c>
      <c r="P18" s="4">
        <v>7.2312000000000001E-2</v>
      </c>
      <c r="Q18" s="4">
        <v>4.2827000000000002E-5</v>
      </c>
      <c r="R18" s="4">
        <v>7.4534999999999998E-4</v>
      </c>
      <c r="S18" s="4">
        <v>1.152E-7</v>
      </c>
      <c r="T18" s="4">
        <v>1.8690999999999999E-2</v>
      </c>
      <c r="U18" s="4">
        <v>8.4754999999999997E-4</v>
      </c>
      <c r="V18" s="4">
        <v>1.8927000000000001E-4</v>
      </c>
      <c r="W18" s="4">
        <v>2.1211000000000001E-2</v>
      </c>
      <c r="X18" s="4">
        <v>1.5789</v>
      </c>
      <c r="Y18" s="4">
        <v>1.5890000000000001E-4</v>
      </c>
      <c r="Z18" s="4">
        <v>3.1932E-4</v>
      </c>
      <c r="AA18" s="4">
        <v>6.6048000000000001E-3</v>
      </c>
      <c r="AB18" s="4">
        <v>1.2321999999999999E-3</v>
      </c>
      <c r="AC18" s="4">
        <v>1.3625000000000001E-6</v>
      </c>
      <c r="AD18" s="4">
        <v>1.2966999999999999E-2</v>
      </c>
      <c r="AE18" s="4">
        <v>2.3500000000000001E-3</v>
      </c>
      <c r="AF18" s="4">
        <v>4.2328999999999997E-6</v>
      </c>
      <c r="AG18" s="4">
        <v>3.4756999999999999E-9</v>
      </c>
      <c r="AH18" s="4">
        <v>0</v>
      </c>
      <c r="AI18" s="4">
        <v>6.1842000000000002E-10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1.0808000000000001E-5</v>
      </c>
      <c r="AT18" s="4">
        <v>0</v>
      </c>
      <c r="AU18" s="4">
        <v>0</v>
      </c>
      <c r="AV18" s="4">
        <v>0</v>
      </c>
      <c r="AW18" s="4">
        <v>8.8437999999999999</v>
      </c>
      <c r="AX18" s="4">
        <v>3.4756999999999999E-5</v>
      </c>
      <c r="AY18" s="4"/>
      <c r="AZ18" s="4"/>
      <c r="BA18" s="4"/>
      <c r="BB18" s="4">
        <f t="shared" si="1"/>
        <v>1.6734388560358069</v>
      </c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x14ac:dyDescent="0.4">
      <c r="A19" s="2">
        <f t="shared" si="0"/>
        <v>93.5</v>
      </c>
      <c r="B19" s="5" t="s">
        <v>1</v>
      </c>
      <c r="C19" s="4">
        <v>6.4106420000000001E-5</v>
      </c>
      <c r="D19" s="4">
        <v>10</v>
      </c>
      <c r="E19" s="4">
        <v>0</v>
      </c>
      <c r="F19" s="4">
        <v>1</v>
      </c>
      <c r="G19">
        <v>93.5</v>
      </c>
      <c r="H19">
        <v>5.4538000000000002</v>
      </c>
      <c r="I19">
        <v>1.7736700000000001</v>
      </c>
      <c r="J19">
        <v>0.94282999999999995</v>
      </c>
      <c r="K19" s="4">
        <v>100.706</v>
      </c>
      <c r="L19" s="4">
        <v>1.00105</v>
      </c>
      <c r="M19" s="4">
        <v>9.9999999999999998E-13</v>
      </c>
      <c r="N19" s="4">
        <v>1.5310999999999999</v>
      </c>
      <c r="O19" s="4">
        <v>5.0972999999999997E-2</v>
      </c>
      <c r="P19" s="4">
        <v>7.2274000000000005E-2</v>
      </c>
      <c r="Q19" s="4">
        <v>4.2805000000000001E-5</v>
      </c>
      <c r="R19" s="4">
        <v>7.4496000000000002E-4</v>
      </c>
      <c r="S19" s="4">
        <v>1.1514E-7</v>
      </c>
      <c r="T19" s="4">
        <v>1.8681E-2</v>
      </c>
      <c r="U19" s="4">
        <v>8.4710999999999999E-4</v>
      </c>
      <c r="V19" s="4">
        <v>1.8917000000000001E-4</v>
      </c>
      <c r="W19" s="4">
        <v>2.12E-2</v>
      </c>
      <c r="X19" s="4">
        <v>1.5781000000000001</v>
      </c>
      <c r="Y19" s="4">
        <v>1.5882E-4</v>
      </c>
      <c r="Z19" s="4">
        <v>3.1915999999999997E-4</v>
      </c>
      <c r="AA19" s="4">
        <v>6.6014000000000003E-3</v>
      </c>
      <c r="AB19" s="4">
        <v>1.2315E-3</v>
      </c>
      <c r="AC19" s="4">
        <v>1.3593000000000001E-6</v>
      </c>
      <c r="AD19" s="4">
        <v>1.2959999999999999E-2</v>
      </c>
      <c r="AE19" s="4">
        <v>2.3487999999999998E-3</v>
      </c>
      <c r="AF19" s="4">
        <v>4.2274999999999998E-6</v>
      </c>
      <c r="AG19" s="4">
        <v>5.876E-9</v>
      </c>
      <c r="AH19" s="4">
        <v>0</v>
      </c>
      <c r="AI19" s="4">
        <v>1.3592E-9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1.3283E-5</v>
      </c>
      <c r="AT19" s="4">
        <v>0</v>
      </c>
      <c r="AU19" s="4">
        <v>0</v>
      </c>
      <c r="AV19" s="4">
        <v>0</v>
      </c>
      <c r="AW19" s="4">
        <v>8.8646999999999991</v>
      </c>
      <c r="AX19" s="4">
        <v>3.4739000000000001E-5</v>
      </c>
      <c r="AY19" s="4"/>
      <c r="AZ19" s="4"/>
      <c r="BA19" s="4"/>
      <c r="BB19" s="4">
        <f t="shared" si="1"/>
        <v>1.6736641390712486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x14ac:dyDescent="0.4">
      <c r="A20" s="2">
        <f t="shared" si="0"/>
        <v>94.241</v>
      </c>
      <c r="B20" s="5" t="s">
        <v>1</v>
      </c>
      <c r="C20" s="4">
        <v>9.5795210000000001E-5</v>
      </c>
      <c r="D20" s="4">
        <v>10</v>
      </c>
      <c r="E20" s="4">
        <v>0</v>
      </c>
      <c r="F20" s="4">
        <v>1</v>
      </c>
      <c r="G20">
        <v>94.241</v>
      </c>
      <c r="H20">
        <v>5.4551999999999996</v>
      </c>
      <c r="I20">
        <v>1.7736400000000001</v>
      </c>
      <c r="J20">
        <v>0.94284999999999997</v>
      </c>
      <c r="K20" s="4">
        <v>100.873</v>
      </c>
      <c r="L20" s="4">
        <v>1.0015700000000001</v>
      </c>
      <c r="M20" s="4">
        <v>9.9999999999999998E-13</v>
      </c>
      <c r="N20" s="4">
        <v>1.5303</v>
      </c>
      <c r="O20" s="4">
        <v>5.0946999999999999E-2</v>
      </c>
      <c r="P20" s="4">
        <v>7.2235999999999995E-2</v>
      </c>
      <c r="Q20" s="4">
        <v>4.2783E-5</v>
      </c>
      <c r="R20" s="4">
        <v>7.4456999999999995E-4</v>
      </c>
      <c r="S20" s="4">
        <v>1.1508E-7</v>
      </c>
      <c r="T20" s="4">
        <v>1.8672000000000001E-2</v>
      </c>
      <c r="U20" s="4">
        <v>8.4667E-4</v>
      </c>
      <c r="V20" s="4">
        <v>1.8907E-4</v>
      </c>
      <c r="W20" s="4">
        <v>2.1189E-2</v>
      </c>
      <c r="X20" s="4">
        <v>1.5772999999999999</v>
      </c>
      <c r="Y20" s="4">
        <v>1.5873999999999999E-4</v>
      </c>
      <c r="Z20" s="4">
        <v>3.1899000000000001E-4</v>
      </c>
      <c r="AA20" s="4">
        <v>6.5979000000000003E-3</v>
      </c>
      <c r="AB20" s="4">
        <v>1.2309E-3</v>
      </c>
      <c r="AC20" s="4">
        <v>1.3606999999999999E-6</v>
      </c>
      <c r="AD20" s="4">
        <v>1.2954E-2</v>
      </c>
      <c r="AE20" s="4">
        <v>2.3476E-3</v>
      </c>
      <c r="AF20" s="4">
        <v>4.2220000000000004E-6</v>
      </c>
      <c r="AG20" s="4">
        <v>7.4246999999999998E-9</v>
      </c>
      <c r="AH20" s="4">
        <v>0</v>
      </c>
      <c r="AI20" s="4">
        <v>2.2106000000000002E-9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1.119E-5</v>
      </c>
      <c r="AT20" s="4">
        <v>0</v>
      </c>
      <c r="AU20" s="4">
        <v>0</v>
      </c>
      <c r="AV20" s="4">
        <v>0</v>
      </c>
      <c r="AW20" s="4">
        <v>8.8854000000000006</v>
      </c>
      <c r="AX20" s="4">
        <v>3.472E-5</v>
      </c>
      <c r="AY20" s="4"/>
      <c r="AZ20" s="4"/>
      <c r="BA20" s="4"/>
      <c r="BB20" s="4">
        <f t="shared" si="1"/>
        <v>1.6738895390291701</v>
      </c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x14ac:dyDescent="0.4">
      <c r="A21" s="2">
        <f t="shared" si="0"/>
        <v>94.983000000000004</v>
      </c>
      <c r="B21" s="5" t="s">
        <v>1</v>
      </c>
      <c r="C21" s="4">
        <v>1.27484E-4</v>
      </c>
      <c r="D21" s="4">
        <v>10</v>
      </c>
      <c r="E21" s="4">
        <v>0</v>
      </c>
      <c r="F21" s="4">
        <v>1</v>
      </c>
      <c r="G21">
        <v>94.983000000000004</v>
      </c>
      <c r="H21">
        <v>5.4565000000000001</v>
      </c>
      <c r="I21">
        <v>1.77346</v>
      </c>
      <c r="J21">
        <v>0.94286999999999999</v>
      </c>
      <c r="K21" s="4">
        <v>101.038</v>
      </c>
      <c r="L21" s="4">
        <v>1.0021</v>
      </c>
      <c r="M21" s="4">
        <v>9.9999999999999998E-13</v>
      </c>
      <c r="N21" s="4">
        <v>1.5295000000000001</v>
      </c>
      <c r="O21" s="4">
        <v>5.0881000000000003E-2</v>
      </c>
      <c r="P21" s="4">
        <v>7.2195999999999996E-2</v>
      </c>
      <c r="Q21" s="4">
        <v>4.2759999999999997E-5</v>
      </c>
      <c r="R21" s="4">
        <v>7.4416E-4</v>
      </c>
      <c r="S21" s="4">
        <v>1.0212E-7</v>
      </c>
      <c r="T21" s="4">
        <v>1.8622E-2</v>
      </c>
      <c r="U21" s="4">
        <v>8.4544999999999998E-4</v>
      </c>
      <c r="V21" s="4">
        <v>1.8893999999999999E-4</v>
      </c>
      <c r="W21" s="4">
        <v>2.1177999999999999E-2</v>
      </c>
      <c r="X21" s="4">
        <v>1.5765</v>
      </c>
      <c r="Y21" s="4">
        <v>1.5865000000000001E-4</v>
      </c>
      <c r="Z21" s="4">
        <v>3.1881999999999999E-4</v>
      </c>
      <c r="AA21" s="4">
        <v>6.5944000000000003E-3</v>
      </c>
      <c r="AB21" s="4">
        <v>1.2302000000000001E-3</v>
      </c>
      <c r="AC21" s="4">
        <v>1.3658999999999999E-6</v>
      </c>
      <c r="AD21" s="4">
        <v>1.2947E-2</v>
      </c>
      <c r="AE21" s="4">
        <v>2.3462999999999999E-3</v>
      </c>
      <c r="AF21" s="4">
        <v>4.2168E-6</v>
      </c>
      <c r="AG21" s="4">
        <v>8.0234000000000002E-9</v>
      </c>
      <c r="AH21" s="4">
        <v>0</v>
      </c>
      <c r="AI21" s="4">
        <v>2.9919E-9</v>
      </c>
      <c r="AJ21" s="4">
        <v>1.3668E-5</v>
      </c>
      <c r="AK21" s="4">
        <v>0</v>
      </c>
      <c r="AL21" s="4">
        <v>2.2834999999999998E-9</v>
      </c>
      <c r="AM21" s="4">
        <v>7.6011999999999998E-4</v>
      </c>
      <c r="AN21" s="4">
        <v>2.9921E-4</v>
      </c>
      <c r="AO21" s="4">
        <v>6.455E-6</v>
      </c>
      <c r="AP21" s="4">
        <v>0</v>
      </c>
      <c r="AQ21" s="4">
        <v>0</v>
      </c>
      <c r="AR21" s="4">
        <v>3.9004999999999998E-2</v>
      </c>
      <c r="AS21" s="4">
        <v>5.2623000000000004E-6</v>
      </c>
      <c r="AT21" s="4">
        <v>0</v>
      </c>
      <c r="AU21" s="4">
        <v>0</v>
      </c>
      <c r="AV21" s="4">
        <v>0</v>
      </c>
      <c r="AW21" s="4">
        <v>8.9060000000000006</v>
      </c>
      <c r="AX21" s="4">
        <v>3.4702000000000001E-5</v>
      </c>
      <c r="AY21" s="4"/>
      <c r="AZ21" s="4"/>
      <c r="BA21" s="4"/>
      <c r="BB21" s="4">
        <f t="shared" si="1"/>
        <v>1.674115056031001</v>
      </c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x14ac:dyDescent="0.4">
      <c r="A22" s="2">
        <f t="shared" si="0"/>
        <v>95.724999999999994</v>
      </c>
      <c r="B22" s="5" t="s">
        <v>1</v>
      </c>
      <c r="C22" s="4">
        <v>1.5917279999999999E-4</v>
      </c>
      <c r="D22" s="4">
        <v>10</v>
      </c>
      <c r="E22" s="4">
        <v>0</v>
      </c>
      <c r="F22" s="4">
        <v>1</v>
      </c>
      <c r="G22">
        <v>95.724999999999994</v>
      </c>
      <c r="H22">
        <v>5.4577999999999998</v>
      </c>
      <c r="I22">
        <v>1.77284</v>
      </c>
      <c r="J22">
        <v>0.94289000000000001</v>
      </c>
      <c r="K22" s="4">
        <v>101.197</v>
      </c>
      <c r="L22" s="4">
        <v>1.0026299999999999</v>
      </c>
      <c r="M22" s="4">
        <v>9.9999999999999998E-13</v>
      </c>
      <c r="N22" s="4">
        <v>1.5286999999999999</v>
      </c>
      <c r="O22" s="4">
        <v>5.0694999999999997E-2</v>
      </c>
      <c r="P22" s="4">
        <v>7.2153999999999996E-2</v>
      </c>
      <c r="Q22" s="4">
        <v>4.2737000000000001E-5</v>
      </c>
      <c r="R22" s="4">
        <v>7.4374E-4</v>
      </c>
      <c r="S22" s="4">
        <v>8.6825999999999999E-8</v>
      </c>
      <c r="T22" s="4">
        <v>1.8450999999999999E-2</v>
      </c>
      <c r="U22" s="4">
        <v>8.4331E-4</v>
      </c>
      <c r="V22" s="4">
        <v>1.8877999999999999E-4</v>
      </c>
      <c r="W22" s="4">
        <v>2.1166999999999998E-2</v>
      </c>
      <c r="X22" s="4">
        <v>1.5755999999999999</v>
      </c>
      <c r="Y22" s="4">
        <v>1.5856999999999999E-4</v>
      </c>
      <c r="Z22" s="4">
        <v>3.1865000000000002E-4</v>
      </c>
      <c r="AA22" s="4">
        <v>6.5909000000000002E-3</v>
      </c>
      <c r="AB22" s="4">
        <v>1.2296E-3</v>
      </c>
      <c r="AC22" s="4">
        <v>1.3704E-6</v>
      </c>
      <c r="AD22" s="4">
        <v>1.294E-2</v>
      </c>
      <c r="AE22" s="4">
        <v>2.3451000000000001E-3</v>
      </c>
      <c r="AF22" s="4">
        <v>4.2115000000000003E-6</v>
      </c>
      <c r="AG22" s="4">
        <v>7.5662999999999994E-9</v>
      </c>
      <c r="AH22" s="4">
        <v>0</v>
      </c>
      <c r="AI22" s="4">
        <v>3.6400999999999999E-9</v>
      </c>
      <c r="AJ22" s="4">
        <v>4.7145999999999999E-5</v>
      </c>
      <c r="AK22" s="4">
        <v>0</v>
      </c>
      <c r="AL22" s="4">
        <v>8.4767999999999995E-9</v>
      </c>
      <c r="AM22" s="4">
        <v>2.4501000000000002E-3</v>
      </c>
      <c r="AN22" s="4">
        <v>8.9784999999999995E-4</v>
      </c>
      <c r="AO22" s="4">
        <v>1.4087000000000001E-5</v>
      </c>
      <c r="AP22" s="4">
        <v>0</v>
      </c>
      <c r="AQ22" s="4">
        <v>0</v>
      </c>
      <c r="AR22" s="4">
        <v>0.19791</v>
      </c>
      <c r="AS22" s="4">
        <v>5.1484000000000001E-9</v>
      </c>
      <c r="AT22" s="4">
        <v>0</v>
      </c>
      <c r="AU22" s="4">
        <v>0</v>
      </c>
      <c r="AV22" s="4">
        <v>0</v>
      </c>
      <c r="AW22" s="4">
        <v>8.9262999999999995</v>
      </c>
      <c r="AX22" s="4">
        <v>3.4684000000000002E-5</v>
      </c>
      <c r="AY22" s="4"/>
      <c r="AZ22" s="4"/>
      <c r="BA22" s="4"/>
      <c r="BB22" s="4">
        <f t="shared" si="1"/>
        <v>1.6743406901983593</v>
      </c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x14ac:dyDescent="0.4">
      <c r="A23" s="2">
        <f t="shared" si="0"/>
        <v>96.466999999999999</v>
      </c>
      <c r="B23" s="5" t="s">
        <v>1</v>
      </c>
      <c r="C23" s="4">
        <v>1.908616E-4</v>
      </c>
      <c r="D23" s="4">
        <v>10</v>
      </c>
      <c r="E23" s="4">
        <v>0</v>
      </c>
      <c r="F23" s="4">
        <v>1</v>
      </c>
      <c r="G23">
        <v>96.466999999999999</v>
      </c>
      <c r="H23">
        <v>5.4591000000000003</v>
      </c>
      <c r="I23">
        <v>1.77216</v>
      </c>
      <c r="J23">
        <v>0.94291000000000003</v>
      </c>
      <c r="K23" s="4">
        <v>101.355</v>
      </c>
      <c r="L23" s="4">
        <v>1.0031699999999999</v>
      </c>
      <c r="M23" s="4">
        <v>9.9999999999999998E-13</v>
      </c>
      <c r="N23" s="4">
        <v>1.5279</v>
      </c>
      <c r="O23" s="4">
        <v>5.0497E-2</v>
      </c>
      <c r="P23" s="4">
        <v>7.2109999999999994E-2</v>
      </c>
      <c r="Q23" s="4">
        <v>4.2715E-5</v>
      </c>
      <c r="R23" s="4">
        <v>7.4333000000000005E-4</v>
      </c>
      <c r="S23" s="4">
        <v>7.3755000000000001E-8</v>
      </c>
      <c r="T23" s="4">
        <v>1.8266000000000001E-2</v>
      </c>
      <c r="U23" s="4">
        <v>8.4028E-4</v>
      </c>
      <c r="V23" s="4">
        <v>1.886E-4</v>
      </c>
      <c r="W23" s="4">
        <v>2.1156000000000001E-2</v>
      </c>
      <c r="X23" s="4">
        <v>1.5748</v>
      </c>
      <c r="Y23" s="4">
        <v>1.5847999999999999E-4</v>
      </c>
      <c r="Z23" s="4">
        <v>3.1848E-4</v>
      </c>
      <c r="AA23" s="4">
        <v>6.5874000000000002E-3</v>
      </c>
      <c r="AB23" s="4">
        <v>1.2289E-3</v>
      </c>
      <c r="AC23" s="4">
        <v>1.3697E-6</v>
      </c>
      <c r="AD23" s="4">
        <v>1.2933E-2</v>
      </c>
      <c r="AE23" s="4">
        <v>2.3438999999999999E-3</v>
      </c>
      <c r="AF23" s="4">
        <v>4.2069000000000003E-6</v>
      </c>
      <c r="AG23" s="4">
        <v>5.9421999999999996E-9</v>
      </c>
      <c r="AH23" s="4">
        <v>0</v>
      </c>
      <c r="AI23" s="4">
        <v>4.1575000000000002E-9</v>
      </c>
      <c r="AJ23" s="4">
        <v>1.0127E-4</v>
      </c>
      <c r="AK23" s="4">
        <v>0</v>
      </c>
      <c r="AL23" s="4">
        <v>1.8758000000000002E-8</v>
      </c>
      <c r="AM23" s="4">
        <v>5.0305000000000002E-3</v>
      </c>
      <c r="AN23" s="4">
        <v>1.7769999999999999E-3</v>
      </c>
      <c r="AO23" s="4">
        <v>2.0613000000000001E-5</v>
      </c>
      <c r="AP23" s="4">
        <v>0</v>
      </c>
      <c r="AQ23" s="4">
        <v>0</v>
      </c>
      <c r="AR23" s="4">
        <v>0.36986000000000002</v>
      </c>
      <c r="AS23" s="4">
        <v>5.0376000000000003E-12</v>
      </c>
      <c r="AT23" s="4">
        <v>0</v>
      </c>
      <c r="AU23" s="4">
        <v>0</v>
      </c>
      <c r="AV23" s="4">
        <v>0</v>
      </c>
      <c r="AW23" s="4">
        <v>8.9466000000000001</v>
      </c>
      <c r="AX23" s="4">
        <v>3.4665000000000001E-5</v>
      </c>
      <c r="AY23" s="4"/>
      <c r="AZ23" s="4"/>
      <c r="BA23" s="4"/>
      <c r="BB23" s="4">
        <f t="shared" si="1"/>
        <v>1.674566441653053</v>
      </c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x14ac:dyDescent="0.4">
      <c r="A24" s="2">
        <f t="shared" si="0"/>
        <v>97.207999999999998</v>
      </c>
      <c r="B24" s="5" t="s">
        <v>1</v>
      </c>
      <c r="C24" s="4">
        <v>2.2255039999999999E-4</v>
      </c>
      <c r="D24" s="4">
        <v>10</v>
      </c>
      <c r="E24" s="4">
        <v>0</v>
      </c>
      <c r="F24" s="4">
        <v>1</v>
      </c>
      <c r="G24">
        <v>97.207999999999998</v>
      </c>
      <c r="H24">
        <v>5.4602000000000004</v>
      </c>
      <c r="I24">
        <v>1.77156</v>
      </c>
      <c r="J24">
        <v>0.94294</v>
      </c>
      <c r="K24" s="4">
        <v>101.51300000000001</v>
      </c>
      <c r="L24" s="4">
        <v>1.0037</v>
      </c>
      <c r="M24" s="4">
        <v>9.9999999999999998E-13</v>
      </c>
      <c r="N24" s="4">
        <v>1.5270999999999999</v>
      </c>
      <c r="O24" s="4">
        <v>5.0318000000000002E-2</v>
      </c>
      <c r="P24" s="4">
        <v>7.2063000000000002E-2</v>
      </c>
      <c r="Q24" s="4">
        <v>4.2691999999999997E-5</v>
      </c>
      <c r="R24" s="4">
        <v>7.4292E-4</v>
      </c>
      <c r="S24" s="4">
        <v>6.2886999999999999E-8</v>
      </c>
      <c r="T24" s="4">
        <v>1.8100000000000002E-2</v>
      </c>
      <c r="U24" s="4">
        <v>8.3635000000000003E-4</v>
      </c>
      <c r="V24" s="4">
        <v>1.8840999999999999E-4</v>
      </c>
      <c r="W24" s="4">
        <v>2.1144E-2</v>
      </c>
      <c r="X24" s="4">
        <v>1.5740000000000001</v>
      </c>
      <c r="Y24" s="4">
        <v>1.584E-4</v>
      </c>
      <c r="Z24" s="4">
        <v>3.1830999999999998E-4</v>
      </c>
      <c r="AA24" s="4">
        <v>6.5839000000000002E-3</v>
      </c>
      <c r="AB24" s="4">
        <v>1.2283000000000001E-3</v>
      </c>
      <c r="AC24" s="4">
        <v>1.3688999999999999E-6</v>
      </c>
      <c r="AD24" s="4">
        <v>1.2926E-2</v>
      </c>
      <c r="AE24" s="4">
        <v>2.3425999999999998E-3</v>
      </c>
      <c r="AF24" s="4">
        <v>4.2034000000000003E-6</v>
      </c>
      <c r="AG24" s="4">
        <v>3.0328000000000001E-9</v>
      </c>
      <c r="AH24" s="4">
        <v>0</v>
      </c>
      <c r="AI24" s="4">
        <v>4.5522999999999997E-9</v>
      </c>
      <c r="AJ24" s="4">
        <v>1.7668999999999999E-4</v>
      </c>
      <c r="AK24" s="4">
        <v>0</v>
      </c>
      <c r="AL24" s="4">
        <v>3.3206E-8</v>
      </c>
      <c r="AM24" s="4">
        <v>8.5074E-3</v>
      </c>
      <c r="AN24" s="4">
        <v>2.957E-3</v>
      </c>
      <c r="AO24" s="4">
        <v>2.6041999999999999E-5</v>
      </c>
      <c r="AP24" s="4">
        <v>0</v>
      </c>
      <c r="AQ24" s="4">
        <v>0</v>
      </c>
      <c r="AR24" s="4">
        <v>0.52202000000000004</v>
      </c>
      <c r="AS24" s="4">
        <v>4.9301000000000002E-15</v>
      </c>
      <c r="AT24" s="4">
        <v>0</v>
      </c>
      <c r="AU24" s="4">
        <v>0</v>
      </c>
      <c r="AV24" s="4">
        <v>0</v>
      </c>
      <c r="AW24" s="4">
        <v>8.9670000000000005</v>
      </c>
      <c r="AX24" s="4">
        <v>3.4647000000000002E-5</v>
      </c>
      <c r="AY24" s="4"/>
      <c r="AZ24" s="4"/>
      <c r="BA24" s="4"/>
      <c r="BB24" s="4">
        <f t="shared" si="1"/>
        <v>1.6748128498763462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x14ac:dyDescent="0.4">
      <c r="A25" s="2">
        <f t="shared" si="0"/>
        <v>97.95</v>
      </c>
      <c r="B25" s="5" t="s">
        <v>1</v>
      </c>
      <c r="C25" s="4">
        <v>2.5423919999999998E-4</v>
      </c>
      <c r="D25" s="4">
        <v>10</v>
      </c>
      <c r="E25" s="4">
        <v>0</v>
      </c>
      <c r="F25" s="4">
        <v>1</v>
      </c>
      <c r="G25">
        <v>97.95</v>
      </c>
      <c r="H25">
        <v>5.4611999999999998</v>
      </c>
      <c r="I25">
        <v>1.7709600000000001</v>
      </c>
      <c r="J25">
        <v>0.94296000000000002</v>
      </c>
      <c r="K25" s="4">
        <v>101.67100000000001</v>
      </c>
      <c r="L25" s="4">
        <v>1.00424</v>
      </c>
      <c r="M25" s="4">
        <v>9.9999999999999998E-13</v>
      </c>
      <c r="N25" s="4">
        <v>1.5262</v>
      </c>
      <c r="O25" s="4">
        <v>5.0144000000000001E-2</v>
      </c>
      <c r="P25" s="4">
        <v>7.2013999999999995E-2</v>
      </c>
      <c r="Q25" s="4">
        <v>4.2669000000000001E-5</v>
      </c>
      <c r="R25" s="4">
        <v>7.425E-4</v>
      </c>
      <c r="S25" s="4">
        <v>5.3825000000000001E-8</v>
      </c>
      <c r="T25" s="4">
        <v>1.7937000000000002E-2</v>
      </c>
      <c r="U25" s="4">
        <v>8.3155999999999996E-4</v>
      </c>
      <c r="V25" s="4">
        <v>1.8819E-4</v>
      </c>
      <c r="W25" s="4">
        <v>2.1132999999999999E-2</v>
      </c>
      <c r="X25" s="4">
        <v>1.5730999999999999</v>
      </c>
      <c r="Y25" s="4">
        <v>1.5830999999999999E-4</v>
      </c>
      <c r="Z25" s="4">
        <v>3.1814000000000001E-4</v>
      </c>
      <c r="AA25" s="4">
        <v>6.5804000000000001E-3</v>
      </c>
      <c r="AB25" s="4">
        <v>1.2275999999999999E-3</v>
      </c>
      <c r="AC25" s="4">
        <v>1.3682000000000001E-6</v>
      </c>
      <c r="AD25" s="4">
        <v>1.2919E-2</v>
      </c>
      <c r="AE25" s="4">
        <v>2.3413000000000002E-3</v>
      </c>
      <c r="AF25" s="4">
        <v>4.2007999999999997E-6</v>
      </c>
      <c r="AG25" s="4">
        <v>2.9686000000000001E-12</v>
      </c>
      <c r="AH25" s="4">
        <v>0</v>
      </c>
      <c r="AI25" s="4">
        <v>4.8324E-9</v>
      </c>
      <c r="AJ25" s="4">
        <v>2.7409999999999999E-4</v>
      </c>
      <c r="AK25" s="4">
        <v>0</v>
      </c>
      <c r="AL25" s="4">
        <v>5.1922E-8</v>
      </c>
      <c r="AM25" s="4">
        <v>1.2855999999999999E-2</v>
      </c>
      <c r="AN25" s="4">
        <v>4.4399000000000001E-3</v>
      </c>
      <c r="AO25" s="4">
        <v>3.0571000000000003E-5</v>
      </c>
      <c r="AP25" s="4">
        <v>0</v>
      </c>
      <c r="AQ25" s="4">
        <v>0</v>
      </c>
      <c r="AR25" s="4">
        <v>0.66981000000000002</v>
      </c>
      <c r="AS25" s="4">
        <v>4.8258000000000002E-18</v>
      </c>
      <c r="AT25" s="4">
        <v>0</v>
      </c>
      <c r="AU25" s="4">
        <v>0</v>
      </c>
      <c r="AV25" s="4">
        <v>0</v>
      </c>
      <c r="AW25" s="4">
        <v>8.9875000000000007</v>
      </c>
      <c r="AX25" s="4">
        <v>3.4628000000000001E-5</v>
      </c>
      <c r="AY25" s="4"/>
      <c r="AZ25" s="4"/>
      <c r="BA25" s="4"/>
      <c r="BB25" s="4">
        <f t="shared" si="1"/>
        <v>1.6750388469626454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x14ac:dyDescent="0.4">
      <c r="A26" s="2">
        <f t="shared" si="0"/>
        <v>98.691999999999993</v>
      </c>
      <c r="B26" s="5" t="s">
        <v>1</v>
      </c>
      <c r="C26" s="4">
        <v>2.8592800000000002E-4</v>
      </c>
      <c r="D26" s="4">
        <v>10</v>
      </c>
      <c r="E26" s="4">
        <v>0</v>
      </c>
      <c r="F26" s="4">
        <v>1</v>
      </c>
      <c r="G26">
        <v>98.691999999999993</v>
      </c>
      <c r="H26">
        <v>5.4621000000000004</v>
      </c>
      <c r="I26">
        <v>1.7702899999999999</v>
      </c>
      <c r="J26">
        <v>0.94298999999999999</v>
      </c>
      <c r="K26" s="4">
        <v>101.827</v>
      </c>
      <c r="L26" s="4">
        <v>1.00478</v>
      </c>
      <c r="M26" s="4">
        <v>9.9999999999999998E-13</v>
      </c>
      <c r="N26" s="4">
        <v>1.5254000000000001</v>
      </c>
      <c r="O26" s="4">
        <v>4.9950000000000001E-2</v>
      </c>
      <c r="P26" s="4">
        <v>7.1961999999999998E-2</v>
      </c>
      <c r="Q26" s="4">
        <v>4.2645999999999998E-5</v>
      </c>
      <c r="R26" s="4">
        <v>7.4209000000000005E-4</v>
      </c>
      <c r="S26" s="4">
        <v>4.6291000000000001E-8</v>
      </c>
      <c r="T26" s="4">
        <v>1.7753999999999999E-2</v>
      </c>
      <c r="U26" s="4">
        <v>8.2536999999999997E-4</v>
      </c>
      <c r="V26" s="4">
        <v>1.8796000000000001E-4</v>
      </c>
      <c r="W26" s="4">
        <v>2.1121999999999998E-2</v>
      </c>
      <c r="X26" s="4">
        <v>1.5723</v>
      </c>
      <c r="Y26" s="4">
        <v>1.5823000000000001E-4</v>
      </c>
      <c r="Z26" s="4">
        <v>3.1796999999999999E-4</v>
      </c>
      <c r="AA26" s="4">
        <v>6.5767999999999998E-3</v>
      </c>
      <c r="AB26" s="4">
        <v>1.2269E-3</v>
      </c>
      <c r="AC26" s="4">
        <v>1.3675E-6</v>
      </c>
      <c r="AD26" s="4">
        <v>1.2912E-2</v>
      </c>
      <c r="AE26" s="4">
        <v>2.3400999999999999E-3</v>
      </c>
      <c r="AF26" s="4">
        <v>4.1994E-6</v>
      </c>
      <c r="AG26" s="4">
        <v>2.9065999999999999E-15</v>
      </c>
      <c r="AH26" s="4">
        <v>0</v>
      </c>
      <c r="AI26" s="4">
        <v>5.0054000000000001E-9</v>
      </c>
      <c r="AJ26" s="4">
        <v>3.9398999999999999E-4</v>
      </c>
      <c r="AK26" s="4">
        <v>0</v>
      </c>
      <c r="AL26" s="4">
        <v>7.4969000000000001E-8</v>
      </c>
      <c r="AM26" s="4">
        <v>1.8613999999999999E-2</v>
      </c>
      <c r="AN26" s="4">
        <v>6.1888999999999998E-3</v>
      </c>
      <c r="AO26" s="4">
        <v>3.4337E-5</v>
      </c>
      <c r="AP26" s="4">
        <v>0</v>
      </c>
      <c r="AQ26" s="4">
        <v>0</v>
      </c>
      <c r="AR26" s="4">
        <v>0.83662999999999998</v>
      </c>
      <c r="AS26" s="4">
        <v>4.7249E-21</v>
      </c>
      <c r="AT26" s="4">
        <v>0</v>
      </c>
      <c r="AU26" s="4">
        <v>0</v>
      </c>
      <c r="AV26" s="4">
        <v>0</v>
      </c>
      <c r="AW26" s="4">
        <v>9.0082000000000004</v>
      </c>
      <c r="AX26" s="4">
        <v>3.4609E-5</v>
      </c>
      <c r="AY26" s="4"/>
      <c r="AZ26" s="4"/>
      <c r="BA26" s="4"/>
      <c r="BB26" s="4">
        <f t="shared" si="1"/>
        <v>1.6752649617139814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x14ac:dyDescent="0.4">
      <c r="A27" s="2">
        <f t="shared" si="0"/>
        <v>99.433999999999997</v>
      </c>
      <c r="B27" s="5" t="s">
        <v>1</v>
      </c>
      <c r="C27" s="4">
        <v>3.1761670000000002E-4</v>
      </c>
      <c r="D27" s="4">
        <v>10</v>
      </c>
      <c r="E27" s="4">
        <v>0</v>
      </c>
      <c r="F27" s="4">
        <v>1</v>
      </c>
      <c r="G27">
        <v>99.433999999999997</v>
      </c>
      <c r="H27">
        <v>5.4627999999999997</v>
      </c>
      <c r="I27">
        <v>1.76949</v>
      </c>
      <c r="J27">
        <v>0.94301000000000001</v>
      </c>
      <c r="K27" s="4">
        <v>101.98099999999999</v>
      </c>
      <c r="L27" s="4">
        <v>1.0053300000000001</v>
      </c>
      <c r="M27" s="4">
        <v>9.9999999999999998E-13</v>
      </c>
      <c r="N27" s="4">
        <v>1.5246</v>
      </c>
      <c r="O27" s="4">
        <v>4.9723999999999997E-2</v>
      </c>
      <c r="P27" s="4">
        <v>7.1905999999999998E-2</v>
      </c>
      <c r="Q27" s="4">
        <v>4.2623000000000002E-5</v>
      </c>
      <c r="R27" s="4">
        <v>7.4167999999999999E-4</v>
      </c>
      <c r="S27" s="4">
        <v>4.0038999999999999E-8</v>
      </c>
      <c r="T27" s="4">
        <v>1.7536E-2</v>
      </c>
      <c r="U27" s="4">
        <v>8.1738000000000004E-4</v>
      </c>
      <c r="V27" s="4">
        <v>1.8770000000000001E-4</v>
      </c>
      <c r="W27" s="4">
        <v>2.111E-2</v>
      </c>
      <c r="X27" s="4">
        <v>1.5713999999999999</v>
      </c>
      <c r="Y27" s="4">
        <v>1.5814E-4</v>
      </c>
      <c r="Z27" s="4">
        <v>3.1780000000000003E-4</v>
      </c>
      <c r="AA27" s="4">
        <v>6.5732000000000004E-3</v>
      </c>
      <c r="AB27" s="4">
        <v>1.2263E-3</v>
      </c>
      <c r="AC27" s="4">
        <v>1.3667E-6</v>
      </c>
      <c r="AD27" s="4">
        <v>1.2905E-2</v>
      </c>
      <c r="AE27" s="4">
        <v>2.3387999999999998E-3</v>
      </c>
      <c r="AF27" s="4">
        <v>4.1995000000000002E-6</v>
      </c>
      <c r="AG27" s="4">
        <v>2.8468000000000001E-18</v>
      </c>
      <c r="AH27" s="4">
        <v>0</v>
      </c>
      <c r="AI27" s="4">
        <v>5.0792000000000004E-9</v>
      </c>
      <c r="AJ27" s="4">
        <v>5.3667000000000005E-4</v>
      </c>
      <c r="AK27" s="4">
        <v>0</v>
      </c>
      <c r="AL27" s="4">
        <v>1.0236E-7</v>
      </c>
      <c r="AM27" s="4">
        <v>2.6182E-2</v>
      </c>
      <c r="AN27" s="4">
        <v>8.1385999999999993E-3</v>
      </c>
      <c r="AO27" s="4">
        <v>3.7463999999999999E-5</v>
      </c>
      <c r="AP27" s="4">
        <v>0</v>
      </c>
      <c r="AQ27" s="4">
        <v>0</v>
      </c>
      <c r="AR27" s="4">
        <v>1.0362</v>
      </c>
      <c r="AS27" s="4">
        <v>4.6277000000000002E-24</v>
      </c>
      <c r="AT27" s="4">
        <v>0</v>
      </c>
      <c r="AU27" s="4">
        <v>0</v>
      </c>
      <c r="AV27" s="4">
        <v>0</v>
      </c>
      <c r="AW27" s="4">
        <v>9.0290999999999997</v>
      </c>
      <c r="AX27" s="4">
        <v>3.4591000000000001E-5</v>
      </c>
      <c r="AY27" s="4"/>
      <c r="AZ27" s="4"/>
      <c r="BA27" s="4"/>
      <c r="BB27" s="4">
        <f t="shared" si="1"/>
        <v>1.6755117666923436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x14ac:dyDescent="0.4">
      <c r="A28" s="2">
        <f t="shared" si="0"/>
        <v>100.176</v>
      </c>
      <c r="B28" s="5" t="s">
        <v>1</v>
      </c>
      <c r="C28" s="4">
        <v>3.4930550000000001E-4</v>
      </c>
      <c r="D28" s="4">
        <v>10</v>
      </c>
      <c r="E28" s="4">
        <v>0</v>
      </c>
      <c r="F28" s="4">
        <v>1</v>
      </c>
      <c r="G28">
        <v>100.176</v>
      </c>
      <c r="H28">
        <v>5.4634999999999998</v>
      </c>
      <c r="I28">
        <v>1.76857</v>
      </c>
      <c r="J28">
        <v>0.94303999999999999</v>
      </c>
      <c r="K28" s="4">
        <v>102.133</v>
      </c>
      <c r="L28" s="4">
        <v>1.0058800000000001</v>
      </c>
      <c r="M28" s="4">
        <v>9.9999999999999998E-13</v>
      </c>
      <c r="N28" s="4">
        <v>1.5238</v>
      </c>
      <c r="O28" s="4">
        <v>4.9466000000000003E-2</v>
      </c>
      <c r="P28" s="4">
        <v>7.1847999999999995E-2</v>
      </c>
      <c r="Q28" s="4">
        <v>4.2599000000000003E-5</v>
      </c>
      <c r="R28" s="4">
        <v>7.4127000000000004E-4</v>
      </c>
      <c r="S28" s="4">
        <v>3.4726000000000003E-8</v>
      </c>
      <c r="T28" s="4">
        <v>1.7284999999999998E-2</v>
      </c>
      <c r="U28" s="4">
        <v>8.0867999999999999E-4</v>
      </c>
      <c r="V28" s="4">
        <v>1.8743000000000001E-4</v>
      </c>
      <c r="W28" s="4">
        <v>2.1099E-2</v>
      </c>
      <c r="X28" s="4">
        <v>1.5705</v>
      </c>
      <c r="Y28" s="4">
        <v>1.5805999999999999E-4</v>
      </c>
      <c r="Z28" s="4">
        <v>3.1762000000000001E-4</v>
      </c>
      <c r="AA28" s="4">
        <v>6.5697000000000004E-3</v>
      </c>
      <c r="AB28" s="4">
        <v>1.2256000000000001E-3</v>
      </c>
      <c r="AC28" s="4">
        <v>1.3659999999999999E-6</v>
      </c>
      <c r="AD28" s="4">
        <v>1.2898E-2</v>
      </c>
      <c r="AE28" s="4">
        <v>2.3375000000000002E-3</v>
      </c>
      <c r="AF28" s="4">
        <v>4.1999000000000002E-6</v>
      </c>
      <c r="AG28" s="4">
        <v>2.7893000000000001E-21</v>
      </c>
      <c r="AH28" s="4">
        <v>0</v>
      </c>
      <c r="AI28" s="4">
        <v>5.0583999999999998E-9</v>
      </c>
      <c r="AJ28" s="4">
        <v>7.0301000000000001E-4</v>
      </c>
      <c r="AK28" s="4">
        <v>0</v>
      </c>
      <c r="AL28" s="4">
        <v>1.3428999999999999E-7</v>
      </c>
      <c r="AM28" s="4">
        <v>3.4469E-2</v>
      </c>
      <c r="AN28" s="4">
        <v>1.0234E-2</v>
      </c>
      <c r="AO28" s="4">
        <v>4.0123000000000002E-5</v>
      </c>
      <c r="AP28" s="4">
        <v>0</v>
      </c>
      <c r="AQ28" s="4">
        <v>0</v>
      </c>
      <c r="AR28" s="4">
        <v>1.2684</v>
      </c>
      <c r="AS28" s="4">
        <v>4.5342E-27</v>
      </c>
      <c r="AT28" s="4">
        <v>0</v>
      </c>
      <c r="AU28" s="4">
        <v>0</v>
      </c>
      <c r="AV28" s="4">
        <v>0</v>
      </c>
      <c r="AW28" s="4">
        <v>9.0497999999999994</v>
      </c>
      <c r="AX28" s="4">
        <v>3.4572E-5</v>
      </c>
      <c r="AY28" s="4"/>
      <c r="AZ28" s="4"/>
      <c r="BA28" s="4"/>
      <c r="BB28" s="4">
        <f t="shared" si="1"/>
        <v>1.6757381278669314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x14ac:dyDescent="0.4">
      <c r="A29" s="2">
        <f t="shared" si="0"/>
        <v>100.919</v>
      </c>
      <c r="B29" s="5" t="s">
        <v>1</v>
      </c>
      <c r="C29" s="4">
        <v>3.809943E-4</v>
      </c>
      <c r="D29" s="4">
        <v>10</v>
      </c>
      <c r="E29" s="4">
        <v>0</v>
      </c>
      <c r="F29" s="4">
        <v>1</v>
      </c>
      <c r="G29">
        <v>100.919</v>
      </c>
      <c r="H29">
        <v>5.4642999999999997</v>
      </c>
      <c r="I29">
        <v>1.7675700000000001</v>
      </c>
      <c r="J29">
        <v>0.94306999999999996</v>
      </c>
      <c r="K29" s="4">
        <v>102.28400000000001</v>
      </c>
      <c r="L29" s="4">
        <v>1.0064299999999999</v>
      </c>
      <c r="M29" s="4">
        <v>9.9999999999999998E-13</v>
      </c>
      <c r="N29" s="4">
        <v>1.5228999999999999</v>
      </c>
      <c r="O29" s="4">
        <v>4.9186000000000001E-2</v>
      </c>
      <c r="P29" s="4">
        <v>7.1790000000000007E-2</v>
      </c>
      <c r="Q29" s="4">
        <v>4.2576E-5</v>
      </c>
      <c r="R29" s="4">
        <v>7.4085000000000004E-4</v>
      </c>
      <c r="S29" s="4">
        <v>3.0113E-8</v>
      </c>
      <c r="T29" s="4">
        <v>1.7013E-2</v>
      </c>
      <c r="U29" s="4">
        <v>8.0035000000000002E-4</v>
      </c>
      <c r="V29" s="4">
        <v>1.8712000000000001E-4</v>
      </c>
      <c r="W29" s="4">
        <v>2.1087000000000002E-2</v>
      </c>
      <c r="X29" s="4">
        <v>1.5697000000000001</v>
      </c>
      <c r="Y29" s="4">
        <v>1.5797000000000001E-4</v>
      </c>
      <c r="Z29" s="4">
        <v>3.1744999999999999E-4</v>
      </c>
      <c r="AA29" s="4">
        <v>6.5661000000000001E-3</v>
      </c>
      <c r="AB29" s="4">
        <v>1.2248999999999999E-3</v>
      </c>
      <c r="AC29" s="4">
        <v>1.3652000000000001E-6</v>
      </c>
      <c r="AD29" s="4">
        <v>1.2891E-2</v>
      </c>
      <c r="AE29" s="4">
        <v>2.3362000000000001E-3</v>
      </c>
      <c r="AF29" s="4">
        <v>4.1996999999999998E-6</v>
      </c>
      <c r="AG29" s="4">
        <v>2.7338000000000002E-24</v>
      </c>
      <c r="AH29" s="4">
        <v>0</v>
      </c>
      <c r="AI29" s="4">
        <v>4.9449999999999998E-9</v>
      </c>
      <c r="AJ29" s="4">
        <v>8.9446999999999997E-4</v>
      </c>
      <c r="AK29" s="4">
        <v>0</v>
      </c>
      <c r="AL29" s="4">
        <v>1.7113E-7</v>
      </c>
      <c r="AM29" s="4">
        <v>4.2396000000000003E-2</v>
      </c>
      <c r="AN29" s="4">
        <v>1.2444E-2</v>
      </c>
      <c r="AO29" s="4">
        <v>4.2432999999999998E-5</v>
      </c>
      <c r="AP29" s="4">
        <v>0</v>
      </c>
      <c r="AQ29" s="4">
        <v>0</v>
      </c>
      <c r="AR29" s="4">
        <v>1.5225</v>
      </c>
      <c r="AS29" s="4">
        <v>4.4440999999999998E-30</v>
      </c>
      <c r="AT29" s="4">
        <v>0</v>
      </c>
      <c r="AU29" s="4">
        <v>0</v>
      </c>
      <c r="AV29" s="4">
        <v>0</v>
      </c>
      <c r="AW29" s="4">
        <v>9.07</v>
      </c>
      <c r="AX29" s="4">
        <v>3.4552999999999999E-5</v>
      </c>
      <c r="AY29" s="4"/>
      <c r="AZ29" s="4"/>
      <c r="BA29" s="4"/>
      <c r="BB29" s="4">
        <f t="shared" si="1"/>
        <v>1.6759852019637123</v>
      </c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64" x14ac:dyDescent="0.4">
      <c r="A30" s="2">
        <f t="shared" si="0"/>
        <v>101.661</v>
      </c>
      <c r="B30" s="5" t="s">
        <v>1</v>
      </c>
      <c r="C30" s="4">
        <v>4.1268309999999999E-4</v>
      </c>
      <c r="D30" s="4">
        <v>10</v>
      </c>
      <c r="E30" s="4">
        <v>0</v>
      </c>
      <c r="F30" s="4">
        <v>1</v>
      </c>
      <c r="G30">
        <v>101.661</v>
      </c>
      <c r="H30">
        <v>5.4650999999999996</v>
      </c>
      <c r="I30">
        <v>1.76654</v>
      </c>
      <c r="J30">
        <v>0.94310000000000005</v>
      </c>
      <c r="K30" s="4">
        <v>102.43300000000001</v>
      </c>
      <c r="L30" s="4">
        <v>1.0069900000000001</v>
      </c>
      <c r="M30" s="4">
        <v>9.9999999999999998E-13</v>
      </c>
      <c r="N30" s="4">
        <v>1.5221</v>
      </c>
      <c r="O30" s="4">
        <v>4.8898999999999998E-2</v>
      </c>
      <c r="P30" s="4">
        <v>7.1734000000000006E-2</v>
      </c>
      <c r="Q30" s="4">
        <v>4.2552000000000002E-5</v>
      </c>
      <c r="R30" s="4">
        <v>7.4043999999999998E-4</v>
      </c>
      <c r="S30" s="4">
        <v>2.6066E-8</v>
      </c>
      <c r="T30" s="4">
        <v>1.6733000000000001E-2</v>
      </c>
      <c r="U30" s="4">
        <v>7.9297999999999999E-4</v>
      </c>
      <c r="V30" s="4">
        <v>1.8679999999999999E-4</v>
      </c>
      <c r="W30" s="4">
        <v>2.1075E-2</v>
      </c>
      <c r="X30" s="4">
        <v>1.5688</v>
      </c>
      <c r="Y30" s="4">
        <v>1.5788E-4</v>
      </c>
      <c r="Z30" s="4">
        <v>3.1726999999999998E-4</v>
      </c>
      <c r="AA30" s="4">
        <v>6.5624000000000004E-3</v>
      </c>
      <c r="AB30" s="4">
        <v>1.2243E-3</v>
      </c>
      <c r="AC30" s="4">
        <v>1.3645E-6</v>
      </c>
      <c r="AD30" s="4">
        <v>1.2884E-2</v>
      </c>
      <c r="AE30" s="4">
        <v>2.3349999999999998E-3</v>
      </c>
      <c r="AF30" s="4">
        <v>4.1984999999999997E-6</v>
      </c>
      <c r="AG30" s="4">
        <v>2.6803999999999999E-27</v>
      </c>
      <c r="AH30" s="4">
        <v>0</v>
      </c>
      <c r="AI30" s="4">
        <v>4.7395999999999996E-9</v>
      </c>
      <c r="AJ30" s="4">
        <v>1.1129E-3</v>
      </c>
      <c r="AK30" s="4">
        <v>0</v>
      </c>
      <c r="AL30" s="4">
        <v>2.1334999999999999E-7</v>
      </c>
      <c r="AM30" s="4">
        <v>4.9362000000000003E-2</v>
      </c>
      <c r="AN30" s="4">
        <v>1.4765E-2</v>
      </c>
      <c r="AO30" s="4">
        <v>4.4459999999999998E-5</v>
      </c>
      <c r="AP30" s="4">
        <v>0</v>
      </c>
      <c r="AQ30" s="4">
        <v>0</v>
      </c>
      <c r="AR30" s="4">
        <v>1.7846</v>
      </c>
      <c r="AS30" s="4">
        <v>4.3571999999999999E-33</v>
      </c>
      <c r="AT30" s="4">
        <v>0</v>
      </c>
      <c r="AU30" s="4">
        <v>0</v>
      </c>
      <c r="AV30" s="4">
        <v>0</v>
      </c>
      <c r="AW30" s="4">
        <v>9.0896000000000008</v>
      </c>
      <c r="AX30" s="4">
        <v>3.4533999999999998E-5</v>
      </c>
      <c r="AY30" s="4"/>
      <c r="AZ30" s="4"/>
      <c r="BA30" s="4"/>
      <c r="BB30" s="4">
        <f t="shared" si="1"/>
        <v>1.6762324167032201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x14ac:dyDescent="0.4">
      <c r="A31" s="2">
        <f t="shared" si="0"/>
        <v>102.40300000000001</v>
      </c>
      <c r="B31" s="5" t="s">
        <v>1</v>
      </c>
      <c r="C31" s="4">
        <v>4.4437190000000003E-4</v>
      </c>
      <c r="D31" s="4">
        <v>10</v>
      </c>
      <c r="E31" s="4">
        <v>0</v>
      </c>
      <c r="F31" s="4">
        <v>1</v>
      </c>
      <c r="G31">
        <v>102.40300000000001</v>
      </c>
      <c r="H31">
        <v>5.4661</v>
      </c>
      <c r="I31">
        <v>1.7655400000000001</v>
      </c>
      <c r="J31">
        <v>0.94311999999999996</v>
      </c>
      <c r="K31" s="4">
        <v>102.583</v>
      </c>
      <c r="L31" s="4">
        <v>1.0075499999999999</v>
      </c>
      <c r="M31" s="4">
        <v>9.9999999999999998E-13</v>
      </c>
      <c r="N31" s="4">
        <v>1.5212000000000001</v>
      </c>
      <c r="O31" s="4">
        <v>4.8613999999999997E-2</v>
      </c>
      <c r="P31" s="4">
        <v>7.1679999999999994E-2</v>
      </c>
      <c r="Q31" s="4">
        <v>4.2528999999999999E-5</v>
      </c>
      <c r="R31" s="4">
        <v>7.4001999999999998E-4</v>
      </c>
      <c r="S31" s="4">
        <v>2.2516999999999999E-8</v>
      </c>
      <c r="T31" s="4">
        <v>1.6458E-2</v>
      </c>
      <c r="U31" s="4">
        <v>7.8671999999999998E-4</v>
      </c>
      <c r="V31" s="4">
        <v>1.8644000000000001E-4</v>
      </c>
      <c r="W31" s="4">
        <v>2.1063999999999999E-2</v>
      </c>
      <c r="X31" s="4">
        <v>1.5680000000000001</v>
      </c>
      <c r="Y31" s="4">
        <v>1.5778999999999999E-4</v>
      </c>
      <c r="Z31" s="4">
        <v>3.1710000000000001E-4</v>
      </c>
      <c r="AA31" s="4">
        <v>6.5588E-3</v>
      </c>
      <c r="AB31" s="4">
        <v>1.2236E-3</v>
      </c>
      <c r="AC31" s="4">
        <v>1.3637E-6</v>
      </c>
      <c r="AD31" s="4">
        <v>1.2877E-2</v>
      </c>
      <c r="AE31" s="4">
        <v>2.3337000000000002E-3</v>
      </c>
      <c r="AF31" s="4">
        <v>4.1961000000000004E-6</v>
      </c>
      <c r="AG31" s="4">
        <v>2.6286999999999998E-30</v>
      </c>
      <c r="AH31" s="4">
        <v>0</v>
      </c>
      <c r="AI31" s="4">
        <v>4.4424999999999999E-9</v>
      </c>
      <c r="AJ31" s="4">
        <v>1.3602E-3</v>
      </c>
      <c r="AK31" s="4">
        <v>0</v>
      </c>
      <c r="AL31" s="4">
        <v>2.6141000000000001E-7</v>
      </c>
      <c r="AM31" s="4">
        <v>5.5217000000000002E-2</v>
      </c>
      <c r="AN31" s="4">
        <v>1.7212999999999999E-2</v>
      </c>
      <c r="AO31" s="4">
        <v>4.6239000000000002E-5</v>
      </c>
      <c r="AP31" s="4">
        <v>0</v>
      </c>
      <c r="AQ31" s="4">
        <v>0</v>
      </c>
      <c r="AR31" s="4">
        <v>2.0440999999999998</v>
      </c>
      <c r="AS31" s="4">
        <v>4.2731999999999998E-36</v>
      </c>
      <c r="AT31" s="4">
        <v>0</v>
      </c>
      <c r="AU31" s="4">
        <v>0</v>
      </c>
      <c r="AV31" s="4">
        <v>0</v>
      </c>
      <c r="AW31" s="4">
        <v>9.1085999999999991</v>
      </c>
      <c r="AX31" s="4">
        <v>3.4514999999999997E-5</v>
      </c>
      <c r="AY31" s="4"/>
      <c r="AZ31" s="4"/>
      <c r="BA31" s="4"/>
      <c r="BB31" s="4">
        <f t="shared" si="1"/>
        <v>1.6764591539019882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x14ac:dyDescent="0.4">
      <c r="A32" s="2">
        <f t="shared" si="0"/>
        <v>103.146</v>
      </c>
      <c r="B32" s="5" t="s">
        <v>1</v>
      </c>
      <c r="C32" s="4">
        <v>4.7606070000000001E-4</v>
      </c>
      <c r="D32" s="4">
        <v>10</v>
      </c>
      <c r="E32" s="4">
        <v>0</v>
      </c>
      <c r="F32" s="4">
        <v>1</v>
      </c>
      <c r="G32">
        <v>103.146</v>
      </c>
      <c r="H32">
        <v>5.4671000000000003</v>
      </c>
      <c r="I32">
        <v>1.76457</v>
      </c>
      <c r="J32">
        <v>0.94315000000000004</v>
      </c>
      <c r="K32" s="4">
        <v>102.732</v>
      </c>
      <c r="L32" s="4">
        <v>1.0081100000000001</v>
      </c>
      <c r="M32" s="4">
        <v>9.9999999999999998E-13</v>
      </c>
      <c r="N32" s="4">
        <v>1.5204</v>
      </c>
      <c r="O32" s="4">
        <v>4.8337999999999999E-2</v>
      </c>
      <c r="P32" s="4">
        <v>7.1627999999999997E-2</v>
      </c>
      <c r="Q32" s="4">
        <v>4.2505E-5</v>
      </c>
      <c r="R32" s="4">
        <v>7.3959999999999998E-4</v>
      </c>
      <c r="S32" s="4">
        <v>1.9419E-8</v>
      </c>
      <c r="T32" s="4">
        <v>1.6192999999999999E-2</v>
      </c>
      <c r="U32" s="4">
        <v>7.8145999999999999E-4</v>
      </c>
      <c r="V32" s="4">
        <v>1.8605999999999999E-4</v>
      </c>
      <c r="W32" s="4">
        <v>2.1052000000000001E-2</v>
      </c>
      <c r="X32" s="4">
        <v>1.5670999999999999</v>
      </c>
      <c r="Y32" s="4">
        <v>1.5771000000000001E-4</v>
      </c>
      <c r="Z32" s="4">
        <v>3.1691999999999999E-4</v>
      </c>
      <c r="AA32" s="4">
        <v>6.5551000000000003E-3</v>
      </c>
      <c r="AB32" s="4">
        <v>1.2229000000000001E-3</v>
      </c>
      <c r="AC32" s="4">
        <v>1.3629999999999999E-6</v>
      </c>
      <c r="AD32" s="4">
        <v>1.2869999999999999E-2</v>
      </c>
      <c r="AE32" s="4">
        <v>2.3324000000000001E-3</v>
      </c>
      <c r="AF32" s="4">
        <v>4.1929000000000001E-6</v>
      </c>
      <c r="AG32" s="4">
        <v>2.5787000000000001E-33</v>
      </c>
      <c r="AH32" s="4">
        <v>0</v>
      </c>
      <c r="AI32" s="4">
        <v>4.0545999999999996E-9</v>
      </c>
      <c r="AJ32" s="4">
        <v>1.6382E-3</v>
      </c>
      <c r="AK32" s="4">
        <v>0</v>
      </c>
      <c r="AL32" s="4">
        <v>3.1576999999999997E-7</v>
      </c>
      <c r="AM32" s="4">
        <v>6.0072E-2</v>
      </c>
      <c r="AN32" s="4">
        <v>1.9810999999999999E-2</v>
      </c>
      <c r="AO32" s="4">
        <v>4.7793999999999997E-5</v>
      </c>
      <c r="AP32" s="4">
        <v>0</v>
      </c>
      <c r="AQ32" s="4">
        <v>0</v>
      </c>
      <c r="AR32" s="4">
        <v>2.2949000000000002</v>
      </c>
      <c r="AS32" s="4">
        <v>4.1918000000000001E-39</v>
      </c>
      <c r="AT32" s="4">
        <v>0</v>
      </c>
      <c r="AU32" s="4">
        <v>0</v>
      </c>
      <c r="AV32" s="4">
        <v>0</v>
      </c>
      <c r="AW32" s="4">
        <v>9.1270000000000007</v>
      </c>
      <c r="AX32" s="4">
        <v>3.4495000000000001E-5</v>
      </c>
      <c r="AY32" s="4"/>
      <c r="AZ32" s="4"/>
      <c r="BA32" s="4"/>
      <c r="BB32" s="4">
        <f t="shared" si="1"/>
        <v>1.67670663865476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x14ac:dyDescent="0.4">
      <c r="A33" s="2">
        <f t="shared" si="0"/>
        <v>103.88800000000001</v>
      </c>
      <c r="B33" s="5" t="s">
        <v>1</v>
      </c>
      <c r="C33" s="4">
        <v>5.077495E-4</v>
      </c>
      <c r="D33" s="4">
        <v>10</v>
      </c>
      <c r="E33" s="4">
        <v>0</v>
      </c>
      <c r="F33" s="4">
        <v>1</v>
      </c>
      <c r="G33">
        <v>103.88800000000001</v>
      </c>
      <c r="H33">
        <v>5.4682000000000004</v>
      </c>
      <c r="I33">
        <v>1.7636400000000001</v>
      </c>
      <c r="J33">
        <v>0.94318000000000002</v>
      </c>
      <c r="K33" s="4">
        <v>102.881</v>
      </c>
      <c r="L33" s="4">
        <v>1.00867</v>
      </c>
      <c r="M33" s="4">
        <v>9.9999999999999998E-13</v>
      </c>
      <c r="N33" s="4">
        <v>1.5195000000000001</v>
      </c>
      <c r="O33" s="4">
        <v>4.8071999999999997E-2</v>
      </c>
      <c r="P33" s="4">
        <v>7.1576000000000001E-2</v>
      </c>
      <c r="Q33" s="4">
        <v>4.2481000000000002E-5</v>
      </c>
      <c r="R33" s="4">
        <v>7.3919000000000003E-4</v>
      </c>
      <c r="S33" s="4">
        <v>1.6729E-8</v>
      </c>
      <c r="T33" s="4">
        <v>1.5938000000000001E-2</v>
      </c>
      <c r="U33" s="4">
        <v>7.7698999999999997E-4</v>
      </c>
      <c r="V33" s="4">
        <v>1.8563999999999999E-4</v>
      </c>
      <c r="W33" s="4">
        <v>2.104E-2</v>
      </c>
      <c r="X33" s="4">
        <v>1.5662</v>
      </c>
      <c r="Y33" s="4">
        <v>1.5762E-4</v>
      </c>
      <c r="Z33" s="4">
        <v>3.1673999999999998E-4</v>
      </c>
      <c r="AA33" s="4">
        <v>6.5515E-3</v>
      </c>
      <c r="AB33" s="4">
        <v>1.2221999999999999E-3</v>
      </c>
      <c r="AC33" s="4">
        <v>1.3622000000000001E-6</v>
      </c>
      <c r="AD33" s="4">
        <v>1.2862999999999999E-2</v>
      </c>
      <c r="AE33" s="4">
        <v>2.3311E-3</v>
      </c>
      <c r="AF33" s="4">
        <v>4.1888999999999998E-6</v>
      </c>
      <c r="AG33" s="4">
        <v>2.5301E-36</v>
      </c>
      <c r="AH33" s="4">
        <v>0</v>
      </c>
      <c r="AI33" s="4">
        <v>3.5772E-9</v>
      </c>
      <c r="AJ33" s="4">
        <v>1.9487E-3</v>
      </c>
      <c r="AK33" s="4">
        <v>0</v>
      </c>
      <c r="AL33" s="4">
        <v>3.7683000000000002E-7</v>
      </c>
      <c r="AM33" s="4">
        <v>6.4135999999999999E-2</v>
      </c>
      <c r="AN33" s="4">
        <v>2.2582999999999999E-2</v>
      </c>
      <c r="AO33" s="4">
        <v>4.9144000000000002E-5</v>
      </c>
      <c r="AP33" s="4">
        <v>0</v>
      </c>
      <c r="AQ33" s="4">
        <v>0</v>
      </c>
      <c r="AR33" s="4">
        <v>2.5352999999999999</v>
      </c>
      <c r="AS33" s="4">
        <v>4.1129999999999997E-42</v>
      </c>
      <c r="AT33" s="4">
        <v>0</v>
      </c>
      <c r="AU33" s="4">
        <v>0</v>
      </c>
      <c r="AV33" s="4">
        <v>0</v>
      </c>
      <c r="AW33" s="4">
        <v>9.1449999999999996</v>
      </c>
      <c r="AX33" s="4">
        <v>3.4476E-5</v>
      </c>
      <c r="AY33" s="4"/>
      <c r="AZ33" s="4"/>
      <c r="BA33" s="4"/>
      <c r="BB33" s="4">
        <f t="shared" si="1"/>
        <v>1.6769542645182987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x14ac:dyDescent="0.4">
      <c r="A34" s="2">
        <f t="shared" si="0"/>
        <v>104.631</v>
      </c>
      <c r="B34" s="5" t="s">
        <v>1</v>
      </c>
      <c r="C34" s="4">
        <v>5.3943830000000004E-4</v>
      </c>
      <c r="D34" s="4">
        <v>10</v>
      </c>
      <c r="E34" s="4">
        <v>0</v>
      </c>
      <c r="F34" s="4">
        <v>1</v>
      </c>
      <c r="G34">
        <v>104.631</v>
      </c>
      <c r="H34">
        <v>5.4694000000000003</v>
      </c>
      <c r="I34">
        <v>1.76275</v>
      </c>
      <c r="J34">
        <v>0.94320999999999999</v>
      </c>
      <c r="K34" s="4">
        <v>103.029</v>
      </c>
      <c r="L34" s="4">
        <v>1.0092399999999999</v>
      </c>
      <c r="M34" s="4">
        <v>9.9999999999999998E-13</v>
      </c>
      <c r="N34" s="4">
        <v>1.5186999999999999</v>
      </c>
      <c r="O34" s="4">
        <v>4.7815999999999997E-2</v>
      </c>
      <c r="P34" s="4">
        <v>7.1526000000000006E-2</v>
      </c>
      <c r="Q34" s="4">
        <v>4.2456999999999997E-5</v>
      </c>
      <c r="R34" s="4">
        <v>7.3877000000000003E-4</v>
      </c>
      <c r="S34" s="4">
        <v>1.4407E-8</v>
      </c>
      <c r="T34" s="4">
        <v>1.5694E-2</v>
      </c>
      <c r="U34" s="4">
        <v>7.7307999999999999E-4</v>
      </c>
      <c r="V34" s="4">
        <v>1.8519000000000001E-4</v>
      </c>
      <c r="W34" s="4">
        <v>2.1028000000000002E-2</v>
      </c>
      <c r="X34" s="4">
        <v>1.5652999999999999</v>
      </c>
      <c r="Y34" s="4">
        <v>1.5752999999999999E-4</v>
      </c>
      <c r="Z34" s="4">
        <v>3.1657000000000001E-4</v>
      </c>
      <c r="AA34" s="4">
        <v>6.5478000000000003E-3</v>
      </c>
      <c r="AB34" s="4">
        <v>1.2214999999999999E-3</v>
      </c>
      <c r="AC34" s="4">
        <v>1.3614E-6</v>
      </c>
      <c r="AD34" s="4">
        <v>1.2855E-2</v>
      </c>
      <c r="AE34" s="4">
        <v>2.3297999999999999E-3</v>
      </c>
      <c r="AF34" s="4">
        <v>4.1845000000000003E-6</v>
      </c>
      <c r="AG34" s="4">
        <v>2.483E-39</v>
      </c>
      <c r="AH34" s="4">
        <v>0</v>
      </c>
      <c r="AI34" s="4">
        <v>3.0117999999999999E-9</v>
      </c>
      <c r="AJ34" s="4">
        <v>2.2934000000000001E-3</v>
      </c>
      <c r="AK34" s="4">
        <v>0</v>
      </c>
      <c r="AL34" s="4">
        <v>4.4493E-7</v>
      </c>
      <c r="AM34" s="4">
        <v>6.7641999999999994E-2</v>
      </c>
      <c r="AN34" s="4">
        <v>2.555E-2</v>
      </c>
      <c r="AO34" s="4">
        <v>5.0311E-5</v>
      </c>
      <c r="AP34" s="4">
        <v>0</v>
      </c>
      <c r="AQ34" s="4">
        <v>0</v>
      </c>
      <c r="AR34" s="4">
        <v>2.766</v>
      </c>
      <c r="AS34" s="4">
        <v>4.0363999999999998E-45</v>
      </c>
      <c r="AT34" s="4">
        <v>0</v>
      </c>
      <c r="AU34" s="4">
        <v>0</v>
      </c>
      <c r="AV34" s="4">
        <v>0</v>
      </c>
      <c r="AW34" s="4">
        <v>9.1626999999999992</v>
      </c>
      <c r="AX34" s="4">
        <v>3.4456999999999999E-5</v>
      </c>
      <c r="AY34" s="4"/>
      <c r="AZ34" s="4"/>
      <c r="BA34" s="4"/>
      <c r="BB34" s="4">
        <f t="shared" si="1"/>
        <v>1.6772020316536123</v>
      </c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x14ac:dyDescent="0.4">
      <c r="A35" s="2">
        <f t="shared" si="0"/>
        <v>105.373</v>
      </c>
      <c r="B35" s="5" t="s">
        <v>1</v>
      </c>
      <c r="C35" s="4">
        <v>5.7112709999999998E-4</v>
      </c>
      <c r="D35" s="4">
        <v>10</v>
      </c>
      <c r="E35" s="4">
        <v>0</v>
      </c>
      <c r="F35" s="4">
        <v>1</v>
      </c>
      <c r="G35">
        <v>105.373</v>
      </c>
      <c r="H35">
        <v>5.4706000000000001</v>
      </c>
      <c r="I35">
        <v>1.76189</v>
      </c>
      <c r="J35">
        <v>0.94323999999999997</v>
      </c>
      <c r="K35" s="4">
        <v>103.178</v>
      </c>
      <c r="L35" s="4">
        <v>1.0098100000000001</v>
      </c>
      <c r="M35" s="4">
        <v>9.9999999999999998E-13</v>
      </c>
      <c r="N35" s="4">
        <v>1.5178</v>
      </c>
      <c r="O35" s="4">
        <v>4.7569E-2</v>
      </c>
      <c r="P35" s="4">
        <v>7.1475999999999998E-2</v>
      </c>
      <c r="Q35" s="4">
        <v>4.2432999999999998E-5</v>
      </c>
      <c r="R35" s="4">
        <v>7.3835000000000003E-4</v>
      </c>
      <c r="S35" s="4">
        <v>1.2410999999999999E-8</v>
      </c>
      <c r="T35" s="4">
        <v>1.5458E-2</v>
      </c>
      <c r="U35" s="4">
        <v>7.6951000000000005E-4</v>
      </c>
      <c r="V35" s="4">
        <v>1.8469999999999999E-4</v>
      </c>
      <c r="W35" s="4">
        <v>2.1016E-2</v>
      </c>
      <c r="X35" s="4">
        <v>1.5644</v>
      </c>
      <c r="Y35" s="4">
        <v>1.5744000000000001E-4</v>
      </c>
      <c r="Z35" s="4">
        <v>3.1639E-4</v>
      </c>
      <c r="AA35" s="4">
        <v>6.5440999999999997E-3</v>
      </c>
      <c r="AB35" s="4">
        <v>1.2208E-3</v>
      </c>
      <c r="AC35" s="4">
        <v>1.3606999999999999E-6</v>
      </c>
      <c r="AD35" s="4">
        <v>1.2848E-2</v>
      </c>
      <c r="AE35" s="4">
        <v>2.3284E-3</v>
      </c>
      <c r="AF35" s="4">
        <v>4.1799000000000004E-6</v>
      </c>
      <c r="AG35" s="4">
        <v>2.4373000000000002E-42</v>
      </c>
      <c r="AH35" s="4">
        <v>0</v>
      </c>
      <c r="AI35" s="4">
        <v>2.3603999999999998E-9</v>
      </c>
      <c r="AJ35" s="4">
        <v>2.6737000000000002E-3</v>
      </c>
      <c r="AK35" s="4">
        <v>0</v>
      </c>
      <c r="AL35" s="4">
        <v>5.2035000000000002E-7</v>
      </c>
      <c r="AM35" s="4">
        <v>7.0801000000000003E-2</v>
      </c>
      <c r="AN35" s="4">
        <v>2.8871000000000001E-2</v>
      </c>
      <c r="AO35" s="4">
        <v>5.1313999999999997E-5</v>
      </c>
      <c r="AP35" s="4">
        <v>0</v>
      </c>
      <c r="AQ35" s="4">
        <v>0</v>
      </c>
      <c r="AR35" s="4">
        <v>2.9885000000000002</v>
      </c>
      <c r="AS35" s="4">
        <v>3.9619999999999998E-48</v>
      </c>
      <c r="AT35" s="4">
        <v>0</v>
      </c>
      <c r="AU35" s="4">
        <v>0</v>
      </c>
      <c r="AV35" s="4">
        <v>0</v>
      </c>
      <c r="AW35" s="4">
        <v>9.18</v>
      </c>
      <c r="AX35" s="4">
        <v>3.4437000000000002E-5</v>
      </c>
      <c r="AY35" s="4"/>
      <c r="AZ35" s="4"/>
      <c r="BA35" s="4"/>
      <c r="BB35" s="4">
        <f t="shared" si="1"/>
        <v>1.6774499402219862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 x14ac:dyDescent="0.4">
      <c r="A36" s="2">
        <f t="shared" si="0"/>
        <v>106.116</v>
      </c>
      <c r="B36" s="5" t="s">
        <v>1</v>
      </c>
      <c r="C36" s="4">
        <v>6.0281590000000002E-4</v>
      </c>
      <c r="D36" s="4">
        <v>10</v>
      </c>
      <c r="E36" s="4">
        <v>0</v>
      </c>
      <c r="F36" s="4">
        <v>1</v>
      </c>
      <c r="G36">
        <v>106.116</v>
      </c>
      <c r="H36">
        <v>5.4718999999999998</v>
      </c>
      <c r="I36">
        <v>1.7610600000000001</v>
      </c>
      <c r="J36">
        <v>0.94325999999999999</v>
      </c>
      <c r="K36" s="4">
        <v>103.32599999999999</v>
      </c>
      <c r="L36" s="4">
        <v>1.0103800000000001</v>
      </c>
      <c r="M36" s="4">
        <v>9.9999999999999998E-13</v>
      </c>
      <c r="N36" s="4">
        <v>1.5169999999999999</v>
      </c>
      <c r="O36" s="4">
        <v>4.7328000000000002E-2</v>
      </c>
      <c r="P36" s="4">
        <v>7.1425000000000002E-2</v>
      </c>
      <c r="Q36" s="4">
        <v>4.2409E-5</v>
      </c>
      <c r="R36" s="4">
        <v>7.3791999999999998E-4</v>
      </c>
      <c r="S36" s="4">
        <v>1.0702E-8</v>
      </c>
      <c r="T36" s="4">
        <v>1.5228999999999999E-2</v>
      </c>
      <c r="U36" s="4">
        <v>7.6610999999999997E-4</v>
      </c>
      <c r="V36" s="4">
        <v>1.8417999999999999E-4</v>
      </c>
      <c r="W36" s="4">
        <v>2.1003999999999998E-2</v>
      </c>
      <c r="X36" s="4">
        <v>1.5634999999999999</v>
      </c>
      <c r="Y36" s="4">
        <v>1.5735E-4</v>
      </c>
      <c r="Z36" s="4">
        <v>3.1620999999999998E-4</v>
      </c>
      <c r="AA36" s="4">
        <v>6.5404E-3</v>
      </c>
      <c r="AB36" s="4">
        <v>1.2201E-3</v>
      </c>
      <c r="AC36" s="4">
        <v>1.3599000000000001E-6</v>
      </c>
      <c r="AD36" s="4">
        <v>1.2841E-2</v>
      </c>
      <c r="AE36" s="4">
        <v>2.3270999999999999E-3</v>
      </c>
      <c r="AF36" s="4">
        <v>4.1753999999999999E-6</v>
      </c>
      <c r="AG36" s="4">
        <v>2.3929000000000001E-45</v>
      </c>
      <c r="AH36" s="4">
        <v>0</v>
      </c>
      <c r="AI36" s="4">
        <v>1.6253E-9</v>
      </c>
      <c r="AJ36" s="4">
        <v>3.0907999999999999E-3</v>
      </c>
      <c r="AK36" s="4">
        <v>0</v>
      </c>
      <c r="AL36" s="4">
        <v>6.0327999999999999E-7</v>
      </c>
      <c r="AM36" s="4">
        <v>7.3790999999999995E-2</v>
      </c>
      <c r="AN36" s="4">
        <v>3.2655000000000003E-2</v>
      </c>
      <c r="AO36" s="4">
        <v>5.2173999999999999E-5</v>
      </c>
      <c r="AP36" s="4">
        <v>0</v>
      </c>
      <c r="AQ36" s="4">
        <v>0</v>
      </c>
      <c r="AR36" s="4">
        <v>3.2040000000000002</v>
      </c>
      <c r="AS36" s="4">
        <v>3.8898E-51</v>
      </c>
      <c r="AT36" s="4">
        <v>0</v>
      </c>
      <c r="AU36" s="4">
        <v>0</v>
      </c>
      <c r="AV36" s="4">
        <v>0</v>
      </c>
      <c r="AW36" s="4">
        <v>9.1972000000000005</v>
      </c>
      <c r="AX36" s="4">
        <v>3.4418000000000001E-5</v>
      </c>
      <c r="AY36" s="4"/>
      <c r="AZ36" s="4"/>
      <c r="BA36" s="4"/>
      <c r="BB36" s="4">
        <f t="shared" si="1"/>
        <v>1.6776979903849807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x14ac:dyDescent="0.4">
      <c r="A37" s="2">
        <f t="shared" si="0"/>
        <v>106.858</v>
      </c>
      <c r="B37" s="5" t="s">
        <v>1</v>
      </c>
      <c r="C37" s="4">
        <v>6.3450469999999995E-4</v>
      </c>
      <c r="D37" s="4">
        <v>10</v>
      </c>
      <c r="E37" s="4">
        <v>0</v>
      </c>
      <c r="F37" s="4">
        <v>1</v>
      </c>
      <c r="G37">
        <v>106.858</v>
      </c>
      <c r="H37">
        <v>5.4730999999999996</v>
      </c>
      <c r="I37">
        <v>1.7602500000000001</v>
      </c>
      <c r="J37">
        <v>0.94328999999999996</v>
      </c>
      <c r="K37" s="4">
        <v>103.474</v>
      </c>
      <c r="L37" s="4">
        <v>1.0109600000000001</v>
      </c>
      <c r="M37" s="4">
        <v>9.9999999999999998E-13</v>
      </c>
      <c r="N37" s="4">
        <v>1.5161</v>
      </c>
      <c r="O37" s="4">
        <v>4.7093999999999997E-2</v>
      </c>
      <c r="P37" s="4">
        <v>7.1374000000000007E-2</v>
      </c>
      <c r="Q37" s="4">
        <v>4.2385000000000002E-5</v>
      </c>
      <c r="R37" s="4">
        <v>7.3749999999999998E-4</v>
      </c>
      <c r="S37" s="4">
        <v>9.2400000000000004E-9</v>
      </c>
      <c r="T37" s="4">
        <v>1.5006E-2</v>
      </c>
      <c r="U37" s="4">
        <v>7.6272999999999998E-4</v>
      </c>
      <c r="V37" s="4">
        <v>1.8362000000000001E-4</v>
      </c>
      <c r="W37" s="4">
        <v>2.0992E-2</v>
      </c>
      <c r="X37" s="4">
        <v>1.5627</v>
      </c>
      <c r="Y37" s="4">
        <v>1.5726E-4</v>
      </c>
      <c r="Z37" s="4">
        <v>3.1603000000000002E-4</v>
      </c>
      <c r="AA37" s="4">
        <v>6.5366E-3</v>
      </c>
      <c r="AB37" s="4">
        <v>1.2195000000000001E-3</v>
      </c>
      <c r="AC37" s="4">
        <v>1.3591E-6</v>
      </c>
      <c r="AD37" s="4">
        <v>1.2833000000000001E-2</v>
      </c>
      <c r="AE37" s="4">
        <v>2.3257999999999998E-3</v>
      </c>
      <c r="AF37" s="4">
        <v>4.1710000000000004E-6</v>
      </c>
      <c r="AG37" s="4">
        <v>2.3498E-48</v>
      </c>
      <c r="AH37" s="4">
        <v>0</v>
      </c>
      <c r="AI37" s="4">
        <v>8.0858000000000001E-10</v>
      </c>
      <c r="AJ37" s="4">
        <v>3.5460000000000001E-3</v>
      </c>
      <c r="AK37" s="4">
        <v>0</v>
      </c>
      <c r="AL37" s="4">
        <v>6.9388999999999998E-7</v>
      </c>
      <c r="AM37" s="4">
        <v>7.6758999999999994E-2</v>
      </c>
      <c r="AN37" s="4">
        <v>3.6781000000000001E-2</v>
      </c>
      <c r="AO37" s="4">
        <v>5.291E-5</v>
      </c>
      <c r="AP37" s="4">
        <v>0</v>
      </c>
      <c r="AQ37" s="4">
        <v>0</v>
      </c>
      <c r="AR37" s="4">
        <v>3.4137</v>
      </c>
      <c r="AS37" s="4">
        <v>3.8198000000000001E-54</v>
      </c>
      <c r="AT37" s="4">
        <v>0</v>
      </c>
      <c r="AU37" s="4">
        <v>0</v>
      </c>
      <c r="AV37" s="4">
        <v>0</v>
      </c>
      <c r="AW37" s="4">
        <v>9.2141999999999999</v>
      </c>
      <c r="AX37" s="4">
        <v>3.4397999999999998E-5</v>
      </c>
      <c r="AY37" s="4"/>
      <c r="AZ37" s="4"/>
      <c r="BA37" s="4"/>
      <c r="BB37" s="4">
        <f t="shared" si="1"/>
        <v>1.6779461823044337</v>
      </c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x14ac:dyDescent="0.4">
      <c r="A38" s="2">
        <f t="shared" si="0"/>
        <v>107.601</v>
      </c>
      <c r="B38" s="5" t="s">
        <v>1</v>
      </c>
      <c r="C38" s="4">
        <v>6.6619339999999996E-4</v>
      </c>
      <c r="D38" s="4">
        <v>10</v>
      </c>
      <c r="E38" s="4">
        <v>0</v>
      </c>
      <c r="F38" s="4">
        <v>1</v>
      </c>
      <c r="G38">
        <v>107.601</v>
      </c>
      <c r="H38">
        <v>5.4741999999999997</v>
      </c>
      <c r="I38">
        <v>1.75945</v>
      </c>
      <c r="J38">
        <v>0.94332000000000005</v>
      </c>
      <c r="K38" s="4">
        <v>103.621</v>
      </c>
      <c r="L38" s="4">
        <v>1.0115400000000001</v>
      </c>
      <c r="M38" s="4">
        <v>9.9999999999999998E-13</v>
      </c>
      <c r="N38" s="4">
        <v>1.5152000000000001</v>
      </c>
      <c r="O38" s="4">
        <v>4.6864000000000003E-2</v>
      </c>
      <c r="P38" s="4">
        <v>7.1321999999999997E-2</v>
      </c>
      <c r="Q38" s="4">
        <v>4.2360000000000001E-5</v>
      </c>
      <c r="R38" s="4">
        <v>7.3707999999999998E-4</v>
      </c>
      <c r="S38" s="4">
        <v>7.9892000000000005E-9</v>
      </c>
      <c r="T38" s="4">
        <v>1.4787E-2</v>
      </c>
      <c r="U38" s="4">
        <v>7.5925999999999999E-4</v>
      </c>
      <c r="V38" s="4">
        <v>1.8302999999999999E-4</v>
      </c>
      <c r="W38" s="4">
        <v>2.0979999999999999E-2</v>
      </c>
      <c r="X38" s="4">
        <v>1.5618000000000001</v>
      </c>
      <c r="Y38" s="4">
        <v>1.5716999999999999E-4</v>
      </c>
      <c r="Z38" s="4">
        <v>3.1585000000000001E-4</v>
      </c>
      <c r="AA38" s="4">
        <v>6.5329000000000003E-3</v>
      </c>
      <c r="AB38" s="4">
        <v>1.2187999999999999E-3</v>
      </c>
      <c r="AC38" s="4">
        <v>1.3583E-6</v>
      </c>
      <c r="AD38" s="4">
        <v>1.2826000000000001E-2</v>
      </c>
      <c r="AE38" s="4">
        <v>2.3243999999999999E-3</v>
      </c>
      <c r="AF38" s="4">
        <v>4.1667999999999996E-6</v>
      </c>
      <c r="AG38" s="4">
        <v>2.3078999999999999E-51</v>
      </c>
      <c r="AH38" s="4">
        <v>0</v>
      </c>
      <c r="AI38" s="4">
        <v>7.9417999999999995E-13</v>
      </c>
      <c r="AJ38" s="4">
        <v>4.0403000000000001E-3</v>
      </c>
      <c r="AK38" s="4">
        <v>0</v>
      </c>
      <c r="AL38" s="4">
        <v>7.9230000000000002E-7</v>
      </c>
      <c r="AM38" s="4">
        <v>7.9823000000000005E-2</v>
      </c>
      <c r="AN38" s="4">
        <v>4.1078000000000003E-2</v>
      </c>
      <c r="AO38" s="4">
        <v>5.3539999999999999E-5</v>
      </c>
      <c r="AP38" s="4">
        <v>0</v>
      </c>
      <c r="AQ38" s="4">
        <v>0</v>
      </c>
      <c r="AR38" s="4">
        <v>3.6185999999999998</v>
      </c>
      <c r="AS38" s="4">
        <v>3.7517999999999998E-57</v>
      </c>
      <c r="AT38" s="4">
        <v>0</v>
      </c>
      <c r="AU38" s="4">
        <v>0</v>
      </c>
      <c r="AV38" s="4">
        <v>0</v>
      </c>
      <c r="AW38" s="4">
        <v>9.2309999999999999</v>
      </c>
      <c r="AX38" s="4">
        <v>3.4378000000000002E-5</v>
      </c>
      <c r="AY38" s="4"/>
      <c r="AZ38" s="4"/>
      <c r="BA38" s="4"/>
      <c r="BB38" s="4">
        <f t="shared" si="1"/>
        <v>1.678194516142461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x14ac:dyDescent="0.4">
      <c r="A39" s="2">
        <f t="shared" si="0"/>
        <v>108.34399999999999</v>
      </c>
      <c r="B39" s="5" t="s">
        <v>1</v>
      </c>
      <c r="C39" s="4">
        <v>6.978822E-4</v>
      </c>
      <c r="D39" s="4">
        <v>10</v>
      </c>
      <c r="E39" s="4">
        <v>0</v>
      </c>
      <c r="F39" s="4">
        <v>1</v>
      </c>
      <c r="G39">
        <v>108.34399999999999</v>
      </c>
      <c r="H39">
        <v>5.4753999999999996</v>
      </c>
      <c r="I39">
        <v>1.75867</v>
      </c>
      <c r="J39">
        <v>0.94335000000000002</v>
      </c>
      <c r="K39" s="4">
        <v>103.768</v>
      </c>
      <c r="L39" s="4">
        <v>1.0121199999999999</v>
      </c>
      <c r="M39" s="4">
        <v>9.9999999999999998E-13</v>
      </c>
      <c r="N39" s="4">
        <v>1.5144</v>
      </c>
      <c r="O39" s="4">
        <v>4.6637999999999999E-2</v>
      </c>
      <c r="P39" s="4">
        <v>7.127E-2</v>
      </c>
      <c r="Q39" s="4">
        <v>4.2336000000000003E-5</v>
      </c>
      <c r="R39" s="4">
        <v>7.3665000000000004E-4</v>
      </c>
      <c r="S39" s="4">
        <v>6.9182000000000004E-9</v>
      </c>
      <c r="T39" s="4">
        <v>1.4572999999999999E-2</v>
      </c>
      <c r="U39" s="4">
        <v>7.5560000000000004E-4</v>
      </c>
      <c r="V39" s="4">
        <v>1.8238999999999999E-4</v>
      </c>
      <c r="W39" s="4">
        <v>2.0968000000000001E-2</v>
      </c>
      <c r="X39" s="4">
        <v>1.5609</v>
      </c>
      <c r="Y39" s="4">
        <v>1.5708000000000001E-4</v>
      </c>
      <c r="Z39" s="4">
        <v>3.1566E-4</v>
      </c>
      <c r="AA39" s="4">
        <v>6.5291000000000004E-3</v>
      </c>
      <c r="AB39" s="4">
        <v>1.2181E-3</v>
      </c>
      <c r="AC39" s="4">
        <v>1.3575999999999999E-6</v>
      </c>
      <c r="AD39" s="4">
        <v>1.2819000000000001E-2</v>
      </c>
      <c r="AE39" s="4">
        <v>2.3230999999999998E-3</v>
      </c>
      <c r="AF39" s="4">
        <v>4.1628000000000002E-6</v>
      </c>
      <c r="AG39" s="4">
        <v>2.2674E-54</v>
      </c>
      <c r="AH39" s="4">
        <v>0</v>
      </c>
      <c r="AI39" s="4">
        <v>7.8021999999999999E-16</v>
      </c>
      <c r="AJ39" s="4">
        <v>4.5748000000000004E-3</v>
      </c>
      <c r="AK39" s="4">
        <v>0</v>
      </c>
      <c r="AL39" s="4">
        <v>8.9859E-7</v>
      </c>
      <c r="AM39" s="4">
        <v>8.3077999999999999E-2</v>
      </c>
      <c r="AN39" s="4">
        <v>4.5363000000000001E-2</v>
      </c>
      <c r="AO39" s="4">
        <v>5.4079999999999997E-5</v>
      </c>
      <c r="AP39" s="4">
        <v>0</v>
      </c>
      <c r="AQ39" s="4">
        <v>0</v>
      </c>
      <c r="AR39" s="4">
        <v>3.8193999999999999</v>
      </c>
      <c r="AS39" s="4">
        <v>3.6858E-60</v>
      </c>
      <c r="AT39" s="4">
        <v>0</v>
      </c>
      <c r="AU39" s="4">
        <v>0</v>
      </c>
      <c r="AV39" s="4">
        <v>0</v>
      </c>
      <c r="AW39" s="4">
        <v>9.2476000000000003</v>
      </c>
      <c r="AX39" s="4">
        <v>3.4357999999999999E-5</v>
      </c>
      <c r="AY39" s="4"/>
      <c r="AZ39" s="4"/>
      <c r="BA39" s="4"/>
      <c r="BB39" s="4">
        <f t="shared" si="1"/>
        <v>1.6784429920614559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x14ac:dyDescent="0.4">
      <c r="A40" s="2">
        <f t="shared" si="0"/>
        <v>109.087</v>
      </c>
      <c r="B40" s="5" t="s">
        <v>1</v>
      </c>
      <c r="C40" s="4">
        <v>7.2957100000000004E-4</v>
      </c>
      <c r="D40" s="4">
        <v>10</v>
      </c>
      <c r="E40" s="4">
        <v>0</v>
      </c>
      <c r="F40" s="4">
        <v>1</v>
      </c>
      <c r="G40">
        <v>109.087</v>
      </c>
      <c r="H40">
        <v>5.4766000000000004</v>
      </c>
      <c r="I40">
        <v>1.7579</v>
      </c>
      <c r="J40">
        <v>0.94338</v>
      </c>
      <c r="K40" s="4">
        <v>103.914</v>
      </c>
      <c r="L40" s="4">
        <v>1.01271</v>
      </c>
      <c r="M40" s="4">
        <v>9.9999999999999998E-13</v>
      </c>
      <c r="N40" s="4">
        <v>1.5135000000000001</v>
      </c>
      <c r="O40" s="4">
        <v>4.6415999999999999E-2</v>
      </c>
      <c r="P40" s="4">
        <v>7.1217000000000003E-2</v>
      </c>
      <c r="Q40" s="4">
        <v>4.2311000000000002E-5</v>
      </c>
      <c r="R40" s="4">
        <v>7.3622E-4</v>
      </c>
      <c r="S40" s="4">
        <v>6.0004999999999997E-9</v>
      </c>
      <c r="T40" s="4">
        <v>1.4362E-2</v>
      </c>
      <c r="U40" s="4">
        <v>7.5168000000000001E-4</v>
      </c>
      <c r="V40" s="4">
        <v>1.8171999999999999E-4</v>
      </c>
      <c r="W40" s="4">
        <v>2.0955999999999999E-2</v>
      </c>
      <c r="X40" s="4">
        <v>1.56</v>
      </c>
      <c r="Y40" s="4">
        <v>1.5699E-4</v>
      </c>
      <c r="Z40" s="4">
        <v>3.1547999999999998E-4</v>
      </c>
      <c r="AA40" s="4">
        <v>6.5253000000000004E-3</v>
      </c>
      <c r="AB40" s="4">
        <v>1.2172999999999999E-3</v>
      </c>
      <c r="AC40" s="4">
        <v>1.3568000000000001E-6</v>
      </c>
      <c r="AD40" s="4">
        <v>1.2810999999999999E-2</v>
      </c>
      <c r="AE40" s="4">
        <v>2.3218000000000002E-3</v>
      </c>
      <c r="AF40" s="4">
        <v>4.1589000000000001E-6</v>
      </c>
      <c r="AG40" s="4">
        <v>2.2280000000000001E-57</v>
      </c>
      <c r="AH40" s="4">
        <v>0</v>
      </c>
      <c r="AI40" s="4">
        <v>7.6667999999999997E-19</v>
      </c>
      <c r="AJ40" s="4">
        <v>5.1506E-3</v>
      </c>
      <c r="AK40" s="4">
        <v>0</v>
      </c>
      <c r="AL40" s="4">
        <v>1.0128000000000001E-6</v>
      </c>
      <c r="AM40" s="4">
        <v>8.6599999999999996E-2</v>
      </c>
      <c r="AN40" s="4">
        <v>4.9466000000000003E-2</v>
      </c>
      <c r="AO40" s="4">
        <v>5.4542000000000001E-5</v>
      </c>
      <c r="AP40" s="4">
        <v>0</v>
      </c>
      <c r="AQ40" s="4">
        <v>0</v>
      </c>
      <c r="AR40" s="4">
        <v>4.0166000000000004</v>
      </c>
      <c r="AS40" s="4">
        <v>3.6218000000000001E-63</v>
      </c>
      <c r="AT40" s="4">
        <v>0</v>
      </c>
      <c r="AU40" s="4">
        <v>0</v>
      </c>
      <c r="AV40" s="4">
        <v>0</v>
      </c>
      <c r="AW40" s="4">
        <v>9.2640999999999991</v>
      </c>
      <c r="AX40" s="4">
        <v>3.4338999999999998E-5</v>
      </c>
      <c r="AY40" s="4"/>
      <c r="AZ40" s="4"/>
      <c r="BA40" s="4"/>
      <c r="BB40" s="4">
        <f t="shared" si="1"/>
        <v>1.6786916102240914</v>
      </c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x14ac:dyDescent="0.4">
      <c r="A41" s="2">
        <f t="shared" si="0"/>
        <v>109.83</v>
      </c>
      <c r="B41" s="5" t="s">
        <v>1</v>
      </c>
      <c r="C41" s="4">
        <v>7.6125979999999997E-4</v>
      </c>
      <c r="D41" s="4">
        <v>10</v>
      </c>
      <c r="E41" s="4">
        <v>0</v>
      </c>
      <c r="F41" s="4">
        <v>1</v>
      </c>
      <c r="G41">
        <v>109.83</v>
      </c>
      <c r="H41">
        <v>5.4776999999999996</v>
      </c>
      <c r="I41">
        <v>1.75715</v>
      </c>
      <c r="J41">
        <v>0.94340999999999997</v>
      </c>
      <c r="K41" s="4">
        <v>104.06</v>
      </c>
      <c r="L41" s="4">
        <v>1.0133000000000001</v>
      </c>
      <c r="M41" s="4">
        <v>9.9999999999999998E-13</v>
      </c>
      <c r="N41" s="4">
        <v>1.5125999999999999</v>
      </c>
      <c r="O41" s="4">
        <v>4.6198000000000003E-2</v>
      </c>
      <c r="P41" s="4">
        <v>7.1163000000000004E-2</v>
      </c>
      <c r="Q41" s="4">
        <v>4.2286000000000001E-5</v>
      </c>
      <c r="R41" s="4">
        <v>7.3578999999999995E-4</v>
      </c>
      <c r="S41" s="4">
        <v>5.2132000000000002E-9</v>
      </c>
      <c r="T41" s="4">
        <v>1.4154E-2</v>
      </c>
      <c r="U41" s="4">
        <v>7.4744000000000004E-4</v>
      </c>
      <c r="V41" s="4">
        <v>1.8100000000000001E-4</v>
      </c>
      <c r="W41" s="4">
        <v>2.0944000000000001E-2</v>
      </c>
      <c r="X41" s="4">
        <v>1.5589999999999999</v>
      </c>
      <c r="Y41" s="4">
        <v>1.5689999999999999E-4</v>
      </c>
      <c r="Z41" s="4">
        <v>3.1530000000000002E-4</v>
      </c>
      <c r="AA41" s="4">
        <v>6.5215000000000004E-3</v>
      </c>
      <c r="AB41" s="4">
        <v>1.2166E-3</v>
      </c>
      <c r="AC41" s="4">
        <v>1.356E-6</v>
      </c>
      <c r="AD41" s="4">
        <v>1.2803999999999999E-2</v>
      </c>
      <c r="AE41" s="4">
        <v>2.3203999999999998E-3</v>
      </c>
      <c r="AF41" s="4">
        <v>4.1551000000000002E-6</v>
      </c>
      <c r="AG41" s="4">
        <v>2.1899000000000001E-60</v>
      </c>
      <c r="AH41" s="4">
        <v>0</v>
      </c>
      <c r="AI41" s="4">
        <v>7.5356000000000003E-22</v>
      </c>
      <c r="AJ41" s="4">
        <v>5.7685999999999996E-3</v>
      </c>
      <c r="AK41" s="4">
        <v>0</v>
      </c>
      <c r="AL41" s="4">
        <v>1.1350999999999999E-6</v>
      </c>
      <c r="AM41" s="4">
        <v>9.0454000000000007E-2</v>
      </c>
      <c r="AN41" s="4">
        <v>5.3259000000000001E-2</v>
      </c>
      <c r="AO41" s="4">
        <v>5.4938999999999997E-5</v>
      </c>
      <c r="AP41" s="4">
        <v>0</v>
      </c>
      <c r="AQ41" s="4">
        <v>0</v>
      </c>
      <c r="AR41" s="4">
        <v>4.2104999999999997</v>
      </c>
      <c r="AS41" s="4">
        <v>3.5597999999999998E-66</v>
      </c>
      <c r="AT41" s="4">
        <v>0</v>
      </c>
      <c r="AU41" s="4">
        <v>0</v>
      </c>
      <c r="AV41" s="4">
        <v>0</v>
      </c>
      <c r="AW41" s="4">
        <v>9.2805</v>
      </c>
      <c r="AX41" s="4">
        <v>3.4319000000000001E-5</v>
      </c>
      <c r="AY41" s="4"/>
      <c r="AZ41" s="4"/>
      <c r="BA41" s="4"/>
      <c r="BB41" s="4">
        <f t="shared" si="1"/>
        <v>1.6789403707933195</v>
      </c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x14ac:dyDescent="0.4">
      <c r="A42" s="2">
        <f t="shared" si="0"/>
        <v>110.57299999999999</v>
      </c>
      <c r="B42" s="5" t="s">
        <v>1</v>
      </c>
      <c r="C42" s="4">
        <v>7.9294860000000001E-4</v>
      </c>
      <c r="D42" s="4">
        <v>10</v>
      </c>
      <c r="E42" s="4">
        <v>0</v>
      </c>
      <c r="F42" s="4">
        <v>1</v>
      </c>
      <c r="G42">
        <v>110.57299999999999</v>
      </c>
      <c r="H42">
        <v>5.4787999999999997</v>
      </c>
      <c r="I42">
        <v>1.7564</v>
      </c>
      <c r="J42">
        <v>0.94343999999999995</v>
      </c>
      <c r="K42" s="4">
        <v>104.205</v>
      </c>
      <c r="L42" s="4">
        <v>1.01389</v>
      </c>
      <c r="M42" s="4">
        <v>9.9999999999999998E-13</v>
      </c>
      <c r="N42" s="4">
        <v>1.5117</v>
      </c>
      <c r="O42" s="4">
        <v>4.5982000000000002E-2</v>
      </c>
      <c r="P42" s="4">
        <v>7.1109000000000006E-2</v>
      </c>
      <c r="Q42" s="4">
        <v>4.2262000000000003E-5</v>
      </c>
      <c r="R42" s="4">
        <v>7.3536000000000001E-4</v>
      </c>
      <c r="S42" s="4">
        <v>4.5373E-9</v>
      </c>
      <c r="T42" s="4">
        <v>1.3950000000000001E-2</v>
      </c>
      <c r="U42" s="4">
        <v>7.4281E-4</v>
      </c>
      <c r="V42" s="4">
        <v>1.8024E-4</v>
      </c>
      <c r="W42" s="4">
        <v>2.0931999999999999E-2</v>
      </c>
      <c r="X42" s="4">
        <v>1.5581</v>
      </c>
      <c r="Y42" s="4">
        <v>1.5681000000000001E-4</v>
      </c>
      <c r="Z42" s="4">
        <v>3.1511000000000001E-4</v>
      </c>
      <c r="AA42" s="4">
        <v>6.5177000000000004E-3</v>
      </c>
      <c r="AB42" s="4">
        <v>1.2159E-3</v>
      </c>
      <c r="AC42" s="4">
        <v>1.3552E-6</v>
      </c>
      <c r="AD42" s="4">
        <v>1.2796E-2</v>
      </c>
      <c r="AE42" s="4">
        <v>2.3191000000000002E-3</v>
      </c>
      <c r="AF42" s="4">
        <v>4.1515E-6</v>
      </c>
      <c r="AG42" s="4">
        <v>2.1528999999999999E-63</v>
      </c>
      <c r="AH42" s="4">
        <v>0</v>
      </c>
      <c r="AI42" s="4">
        <v>7.4084999999999997E-25</v>
      </c>
      <c r="AJ42" s="4">
        <v>6.4297E-3</v>
      </c>
      <c r="AK42" s="4">
        <v>0</v>
      </c>
      <c r="AL42" s="4">
        <v>1.2652E-6</v>
      </c>
      <c r="AM42" s="4">
        <v>9.4698000000000004E-2</v>
      </c>
      <c r="AN42" s="4">
        <v>5.6668999999999997E-2</v>
      </c>
      <c r="AO42" s="4">
        <v>5.5278999999999997E-5</v>
      </c>
      <c r="AP42" s="4">
        <v>0</v>
      </c>
      <c r="AQ42" s="4">
        <v>0</v>
      </c>
      <c r="AR42" s="4">
        <v>4.4013999999999998</v>
      </c>
      <c r="AS42" s="4">
        <v>3.4998000000000002E-69</v>
      </c>
      <c r="AT42" s="4">
        <v>0</v>
      </c>
      <c r="AU42" s="4">
        <v>0</v>
      </c>
      <c r="AV42" s="4">
        <v>0</v>
      </c>
      <c r="AW42" s="4">
        <v>9.2965999999999998</v>
      </c>
      <c r="AX42" s="4">
        <v>3.4298999999999998E-5</v>
      </c>
      <c r="AY42" s="4"/>
      <c r="AZ42" s="4"/>
      <c r="BA42" s="4"/>
      <c r="BB42" s="4">
        <f t="shared" si="1"/>
        <v>1.6791892739323724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x14ac:dyDescent="0.4">
      <c r="A43" s="2">
        <f t="shared" si="0"/>
        <v>111.316</v>
      </c>
      <c r="B43" s="5" t="s">
        <v>1</v>
      </c>
      <c r="C43" s="4">
        <v>8.2463739999999995E-4</v>
      </c>
      <c r="D43" s="4">
        <v>10</v>
      </c>
      <c r="E43" s="4">
        <v>0</v>
      </c>
      <c r="F43" s="4">
        <v>1</v>
      </c>
      <c r="G43">
        <v>111.316</v>
      </c>
      <c r="H43">
        <v>5.48</v>
      </c>
      <c r="I43">
        <v>1.75566</v>
      </c>
      <c r="J43">
        <v>0.94347000000000003</v>
      </c>
      <c r="K43" s="4">
        <v>104.35</v>
      </c>
      <c r="L43" s="4">
        <v>1.0144899999999999</v>
      </c>
      <c r="M43" s="4">
        <v>9.9999999999999998E-13</v>
      </c>
      <c r="N43" s="4">
        <v>1.5107999999999999</v>
      </c>
      <c r="O43" s="4">
        <v>4.5769999999999998E-2</v>
      </c>
      <c r="P43" s="4">
        <v>7.1054999999999993E-2</v>
      </c>
      <c r="Q43" s="4">
        <v>4.2237000000000002E-5</v>
      </c>
      <c r="R43" s="4">
        <v>7.3492999999999996E-4</v>
      </c>
      <c r="S43" s="4">
        <v>3.9566999999999998E-9</v>
      </c>
      <c r="T43" s="4">
        <v>1.3749000000000001E-2</v>
      </c>
      <c r="U43" s="4">
        <v>7.3775000000000002E-4</v>
      </c>
      <c r="V43" s="4">
        <v>1.7943000000000001E-4</v>
      </c>
      <c r="W43" s="4">
        <v>2.0919E-2</v>
      </c>
      <c r="X43" s="4">
        <v>1.5571999999999999</v>
      </c>
      <c r="Y43" s="4">
        <v>1.5671000000000001E-4</v>
      </c>
      <c r="Z43" s="4">
        <v>3.1493E-4</v>
      </c>
      <c r="AA43" s="4">
        <v>6.5139000000000004E-3</v>
      </c>
      <c r="AB43" s="4">
        <v>1.2152E-3</v>
      </c>
      <c r="AC43" s="4">
        <v>1.3543999999999999E-6</v>
      </c>
      <c r="AD43" s="4">
        <v>1.2789E-2</v>
      </c>
      <c r="AE43" s="4">
        <v>2.3176999999999998E-3</v>
      </c>
      <c r="AF43" s="4">
        <v>4.1481000000000001E-6</v>
      </c>
      <c r="AG43" s="4">
        <v>2.1172E-66</v>
      </c>
      <c r="AH43" s="4">
        <v>0</v>
      </c>
      <c r="AI43" s="4">
        <v>7.2853999999999999E-28</v>
      </c>
      <c r="AJ43" s="4">
        <v>7.1348000000000002E-3</v>
      </c>
      <c r="AK43" s="4">
        <v>0</v>
      </c>
      <c r="AL43" s="4">
        <v>1.4033E-6</v>
      </c>
      <c r="AM43" s="4">
        <v>9.9380999999999997E-2</v>
      </c>
      <c r="AN43" s="4">
        <v>5.9667999999999999E-2</v>
      </c>
      <c r="AO43" s="4">
        <v>5.5572000000000003E-5</v>
      </c>
      <c r="AP43" s="4">
        <v>0</v>
      </c>
      <c r="AQ43" s="4">
        <v>0</v>
      </c>
      <c r="AR43" s="4">
        <v>4.5894000000000004</v>
      </c>
      <c r="AS43" s="4">
        <v>3.4416000000000001E-72</v>
      </c>
      <c r="AT43" s="4">
        <v>0</v>
      </c>
      <c r="AU43" s="4">
        <v>0</v>
      </c>
      <c r="AV43" s="4">
        <v>0</v>
      </c>
      <c r="AW43" s="4">
        <v>9.3126999999999995</v>
      </c>
      <c r="AX43" s="4">
        <v>3.4277999999999999E-5</v>
      </c>
      <c r="AY43" s="4"/>
      <c r="AZ43" s="4"/>
      <c r="BA43" s="4"/>
      <c r="BB43" s="4">
        <f t="shared" si="1"/>
        <v>1.6794590800754192</v>
      </c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x14ac:dyDescent="0.4">
      <c r="A44" s="2">
        <f t="shared" si="0"/>
        <v>112.059</v>
      </c>
      <c r="B44" s="5" t="s">
        <v>1</v>
      </c>
      <c r="C44" s="4">
        <v>8.5632619999999999E-4</v>
      </c>
      <c r="D44" s="4">
        <v>10</v>
      </c>
      <c r="E44" s="4">
        <v>0</v>
      </c>
      <c r="F44" s="4">
        <v>1</v>
      </c>
      <c r="G44">
        <v>112.059</v>
      </c>
      <c r="H44">
        <v>5.4809999999999999</v>
      </c>
      <c r="I44">
        <v>1.7549300000000001</v>
      </c>
      <c r="J44">
        <v>0.94349000000000005</v>
      </c>
      <c r="K44" s="4">
        <v>104.494</v>
      </c>
      <c r="L44" s="4">
        <v>1.01509</v>
      </c>
      <c r="M44" s="4">
        <v>9.9999999999999998E-13</v>
      </c>
      <c r="N44" s="4">
        <v>1.5099</v>
      </c>
      <c r="O44" s="4">
        <v>4.5560000000000003E-2</v>
      </c>
      <c r="P44" s="4">
        <v>7.0999000000000007E-2</v>
      </c>
      <c r="Q44" s="4">
        <v>4.2212000000000002E-5</v>
      </c>
      <c r="R44" s="4">
        <v>7.3448999999999997E-4</v>
      </c>
      <c r="S44" s="4">
        <v>3.4576000000000001E-9</v>
      </c>
      <c r="T44" s="4">
        <v>1.355E-2</v>
      </c>
      <c r="U44" s="4">
        <v>7.3222000000000001E-4</v>
      </c>
      <c r="V44" s="4">
        <v>1.7859000000000001E-4</v>
      </c>
      <c r="W44" s="4">
        <v>2.0906999999999999E-2</v>
      </c>
      <c r="X44" s="4">
        <v>1.5563</v>
      </c>
      <c r="Y44" s="4">
        <v>1.5662E-4</v>
      </c>
      <c r="Z44" s="4">
        <v>3.1473999999999999E-4</v>
      </c>
      <c r="AA44" s="4">
        <v>6.5100999999999996E-3</v>
      </c>
      <c r="AB44" s="4">
        <v>1.2145000000000001E-3</v>
      </c>
      <c r="AC44" s="4">
        <v>1.3536000000000001E-6</v>
      </c>
      <c r="AD44" s="4">
        <v>1.2781000000000001E-2</v>
      </c>
      <c r="AE44" s="4">
        <v>2.3162999999999999E-3</v>
      </c>
      <c r="AF44" s="4">
        <v>4.1450000000000001E-6</v>
      </c>
      <c r="AG44" s="4">
        <v>2.0826000000000001E-69</v>
      </c>
      <c r="AH44" s="4">
        <v>0</v>
      </c>
      <c r="AI44" s="4">
        <v>7.1662000000000002E-31</v>
      </c>
      <c r="AJ44" s="4">
        <v>7.8843999999999997E-3</v>
      </c>
      <c r="AK44" s="4">
        <v>0</v>
      </c>
      <c r="AL44" s="4">
        <v>1.5489999999999999E-6</v>
      </c>
      <c r="AM44" s="4">
        <v>0.10455</v>
      </c>
      <c r="AN44" s="4">
        <v>6.2267000000000003E-2</v>
      </c>
      <c r="AO44" s="4">
        <v>5.5823999999999999E-5</v>
      </c>
      <c r="AP44" s="4">
        <v>0</v>
      </c>
      <c r="AQ44" s="4">
        <v>0</v>
      </c>
      <c r="AR44" s="4">
        <v>4.7747000000000002</v>
      </c>
      <c r="AS44" s="4">
        <v>3.3853999999999999E-75</v>
      </c>
      <c r="AT44" s="4">
        <v>0</v>
      </c>
      <c r="AU44" s="4">
        <v>0</v>
      </c>
      <c r="AV44" s="4">
        <v>0</v>
      </c>
      <c r="AW44" s="4">
        <v>9.3285999999999998</v>
      </c>
      <c r="AX44" s="4">
        <v>3.4258000000000003E-5</v>
      </c>
      <c r="AY44" s="4"/>
      <c r="AZ44" s="4"/>
      <c r="BA44" s="4"/>
      <c r="BB44" s="4">
        <f t="shared" si="1"/>
        <v>1.6797082807604398</v>
      </c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x14ac:dyDescent="0.4">
      <c r="A45" s="2">
        <f t="shared" si="0"/>
        <v>112.80200000000001</v>
      </c>
      <c r="B45" s="5" t="s">
        <v>1</v>
      </c>
      <c r="C45" s="4">
        <v>8.8801500000000003E-4</v>
      </c>
      <c r="D45" s="4">
        <v>10</v>
      </c>
      <c r="E45" s="4">
        <v>0</v>
      </c>
      <c r="F45" s="4">
        <v>1</v>
      </c>
      <c r="G45">
        <v>112.80200000000001</v>
      </c>
      <c r="H45">
        <v>5.4821</v>
      </c>
      <c r="I45">
        <v>1.75421</v>
      </c>
      <c r="J45">
        <v>0.94352000000000003</v>
      </c>
      <c r="K45" s="4">
        <v>104.637</v>
      </c>
      <c r="L45" s="4">
        <v>1.01569</v>
      </c>
      <c r="M45" s="4">
        <v>9.9999999999999998E-13</v>
      </c>
      <c r="N45" s="4">
        <v>1.5089999999999999</v>
      </c>
      <c r="O45" s="4">
        <v>4.5352999999999997E-2</v>
      </c>
      <c r="P45" s="4">
        <v>7.0943000000000006E-2</v>
      </c>
      <c r="Q45" s="4">
        <v>4.2185999999999999E-5</v>
      </c>
      <c r="R45" s="4">
        <v>7.3406000000000003E-4</v>
      </c>
      <c r="S45" s="4">
        <v>3.0283E-9</v>
      </c>
      <c r="T45" s="4">
        <v>1.3354E-2</v>
      </c>
      <c r="U45" s="4">
        <v>7.2617999999999999E-4</v>
      </c>
      <c r="V45" s="4">
        <v>1.7770000000000001E-4</v>
      </c>
      <c r="W45" s="4">
        <v>2.0895E-2</v>
      </c>
      <c r="X45" s="4">
        <v>1.5553999999999999</v>
      </c>
      <c r="Y45" s="4">
        <v>1.5652999999999999E-4</v>
      </c>
      <c r="Z45" s="4">
        <v>3.1456000000000002E-4</v>
      </c>
      <c r="AA45" s="4">
        <v>6.5062000000000002E-3</v>
      </c>
      <c r="AB45" s="4">
        <v>1.2137999999999999E-3</v>
      </c>
      <c r="AC45" s="4">
        <v>1.3528E-6</v>
      </c>
      <c r="AD45" s="4">
        <v>1.2774000000000001E-2</v>
      </c>
      <c r="AE45" s="4">
        <v>2.3149999999999998E-3</v>
      </c>
      <c r="AF45" s="4">
        <v>4.1421999999999999E-6</v>
      </c>
      <c r="AG45" s="4">
        <v>2.0490999999999999E-72</v>
      </c>
      <c r="AH45" s="4">
        <v>0</v>
      </c>
      <c r="AI45" s="4">
        <v>7.0511000000000003E-34</v>
      </c>
      <c r="AJ45" s="4">
        <v>8.6789999999999992E-3</v>
      </c>
      <c r="AK45" s="4">
        <v>0</v>
      </c>
      <c r="AL45" s="4">
        <v>1.7021E-6</v>
      </c>
      <c r="AM45" s="4">
        <v>0.11024</v>
      </c>
      <c r="AN45" s="4">
        <v>6.4501000000000003E-2</v>
      </c>
      <c r="AO45" s="4">
        <v>5.6041000000000001E-5</v>
      </c>
      <c r="AP45" s="4">
        <v>0</v>
      </c>
      <c r="AQ45" s="4">
        <v>0</v>
      </c>
      <c r="AR45" s="4">
        <v>4.9573</v>
      </c>
      <c r="AS45" s="4">
        <v>3.3309999999999999E-78</v>
      </c>
      <c r="AT45" s="4">
        <v>0</v>
      </c>
      <c r="AU45" s="4">
        <v>0</v>
      </c>
      <c r="AV45" s="4">
        <v>0</v>
      </c>
      <c r="AW45" s="4">
        <v>9.3444000000000003</v>
      </c>
      <c r="AX45" s="4">
        <v>3.4238E-5</v>
      </c>
      <c r="AY45" s="4"/>
      <c r="AZ45" s="4"/>
      <c r="BA45" s="4"/>
      <c r="BB45" s="4">
        <f t="shared" si="1"/>
        <v>1.6799576245203554</v>
      </c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x14ac:dyDescent="0.4">
      <c r="A46" s="2">
        <f t="shared" si="0"/>
        <v>113.545</v>
      </c>
      <c r="B46" s="5" t="s">
        <v>1</v>
      </c>
      <c r="C46" s="4">
        <v>9.1970379999999996E-4</v>
      </c>
      <c r="D46" s="4">
        <v>10</v>
      </c>
      <c r="E46" s="4">
        <v>0</v>
      </c>
      <c r="F46" s="4">
        <v>1</v>
      </c>
      <c r="G46">
        <v>113.545</v>
      </c>
      <c r="H46">
        <v>5.4831000000000003</v>
      </c>
      <c r="I46">
        <v>1.7535000000000001</v>
      </c>
      <c r="J46">
        <v>0.94355</v>
      </c>
      <c r="K46" s="4">
        <v>104.78</v>
      </c>
      <c r="L46" s="4">
        <v>1.0163</v>
      </c>
      <c r="M46" s="4">
        <v>9.9999999999999998E-13</v>
      </c>
      <c r="N46" s="4">
        <v>1.5081</v>
      </c>
      <c r="O46" s="4">
        <v>4.5149000000000002E-2</v>
      </c>
      <c r="P46" s="4">
        <v>7.0886000000000005E-2</v>
      </c>
      <c r="Q46" s="4">
        <v>4.2160999999999998E-5</v>
      </c>
      <c r="R46" s="4">
        <v>7.3362000000000004E-4</v>
      </c>
      <c r="S46" s="4">
        <v>2.6588E-9</v>
      </c>
      <c r="T46" s="4">
        <v>1.3161000000000001E-2</v>
      </c>
      <c r="U46" s="4">
        <v>7.1958000000000005E-4</v>
      </c>
      <c r="V46" s="4">
        <v>1.7676000000000001E-4</v>
      </c>
      <c r="W46" s="4">
        <v>2.0882000000000001E-2</v>
      </c>
      <c r="X46" s="4">
        <v>1.5545</v>
      </c>
      <c r="Y46" s="4">
        <v>1.5644000000000001E-4</v>
      </c>
      <c r="Z46" s="4">
        <v>3.1437000000000001E-4</v>
      </c>
      <c r="AA46" s="4">
        <v>6.5022999999999999E-3</v>
      </c>
      <c r="AB46" s="4">
        <v>1.2130999999999999E-3</v>
      </c>
      <c r="AC46" s="4">
        <v>1.3519999999999999E-6</v>
      </c>
      <c r="AD46" s="4">
        <v>1.2766E-2</v>
      </c>
      <c r="AE46" s="4">
        <v>2.3135999999999999E-3</v>
      </c>
      <c r="AF46" s="4">
        <v>4.1397999999999997E-6</v>
      </c>
      <c r="AG46" s="4">
        <v>2.0168E-75</v>
      </c>
      <c r="AH46" s="4">
        <v>0</v>
      </c>
      <c r="AI46" s="4">
        <v>6.9399E-37</v>
      </c>
      <c r="AJ46" s="4">
        <v>9.5189999999999997E-3</v>
      </c>
      <c r="AK46" s="4">
        <v>0</v>
      </c>
      <c r="AL46" s="4">
        <v>1.8622999999999999E-6</v>
      </c>
      <c r="AM46" s="4">
        <v>0.11650000000000001</v>
      </c>
      <c r="AN46" s="4">
        <v>6.6420000000000007E-2</v>
      </c>
      <c r="AO46" s="4">
        <v>5.6227000000000002E-5</v>
      </c>
      <c r="AP46" s="4">
        <v>0</v>
      </c>
      <c r="AQ46" s="4">
        <v>0</v>
      </c>
      <c r="AR46" s="4">
        <v>5.1371000000000002</v>
      </c>
      <c r="AS46" s="4">
        <v>3.2784000000000002E-81</v>
      </c>
      <c r="AT46" s="4">
        <v>0</v>
      </c>
      <c r="AU46" s="4">
        <v>0</v>
      </c>
      <c r="AV46" s="4">
        <v>0</v>
      </c>
      <c r="AW46" s="4">
        <v>9.3600999999999992</v>
      </c>
      <c r="AX46" s="4">
        <v>3.4217000000000001E-5</v>
      </c>
      <c r="AY46" s="4"/>
      <c r="AZ46" s="4"/>
      <c r="BA46" s="4"/>
      <c r="BB46" s="4">
        <f t="shared" si="1"/>
        <v>1.6802279085736369</v>
      </c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x14ac:dyDescent="0.4">
      <c r="A47" s="2">
        <f t="shared" si="0"/>
        <v>114.289</v>
      </c>
      <c r="B47" s="5" t="s">
        <v>1</v>
      </c>
      <c r="C47" s="4">
        <v>9.513926E-4</v>
      </c>
      <c r="D47" s="4">
        <v>10</v>
      </c>
      <c r="E47" s="4">
        <v>0</v>
      </c>
      <c r="F47" s="4">
        <v>1</v>
      </c>
      <c r="G47">
        <v>114.289</v>
      </c>
      <c r="H47">
        <v>5.4840999999999998</v>
      </c>
      <c r="I47">
        <v>1.7527900000000001</v>
      </c>
      <c r="J47">
        <v>0.94357999999999997</v>
      </c>
      <c r="K47" s="4">
        <v>104.922</v>
      </c>
      <c r="L47" s="4">
        <v>1.0168999999999999</v>
      </c>
      <c r="M47" s="4">
        <v>9.9999999999999998E-13</v>
      </c>
      <c r="N47" s="4">
        <v>1.5072000000000001</v>
      </c>
      <c r="O47" s="4">
        <v>4.4948000000000002E-2</v>
      </c>
      <c r="P47" s="4">
        <v>7.0827000000000001E-2</v>
      </c>
      <c r="Q47" s="4">
        <v>4.2135999999999998E-5</v>
      </c>
      <c r="R47" s="4">
        <v>7.3318000000000005E-4</v>
      </c>
      <c r="S47" s="4">
        <v>2.3406E-9</v>
      </c>
      <c r="T47" s="4">
        <v>1.2971E-2</v>
      </c>
      <c r="U47" s="4">
        <v>7.1239000000000003E-4</v>
      </c>
      <c r="V47" s="4">
        <v>1.7579E-4</v>
      </c>
      <c r="W47" s="4">
        <v>2.087E-2</v>
      </c>
      <c r="X47" s="4">
        <v>1.5535000000000001</v>
      </c>
      <c r="Y47" s="4">
        <v>1.5634000000000001E-4</v>
      </c>
      <c r="Z47" s="4">
        <v>3.1418E-4</v>
      </c>
      <c r="AA47" s="4">
        <v>6.4983999999999997E-3</v>
      </c>
      <c r="AB47" s="4">
        <v>1.2122999999999999E-3</v>
      </c>
      <c r="AC47" s="4">
        <v>1.3512000000000001E-6</v>
      </c>
      <c r="AD47" s="4">
        <v>1.2758E-2</v>
      </c>
      <c r="AE47" s="4">
        <v>2.3121999999999999E-3</v>
      </c>
      <c r="AF47" s="4">
        <v>4.1378999999999998E-6</v>
      </c>
      <c r="AG47" s="4">
        <v>1.9855999999999999E-78</v>
      </c>
      <c r="AH47" s="4">
        <v>0</v>
      </c>
      <c r="AI47" s="4">
        <v>6.8326000000000002E-40</v>
      </c>
      <c r="AJ47" s="4">
        <v>1.0404E-2</v>
      </c>
      <c r="AK47" s="4">
        <v>0</v>
      </c>
      <c r="AL47" s="4">
        <v>2.0291000000000002E-6</v>
      </c>
      <c r="AM47" s="4">
        <v>0.12336</v>
      </c>
      <c r="AN47" s="4">
        <v>6.8076999999999999E-2</v>
      </c>
      <c r="AO47" s="4">
        <v>5.6388000000000003E-5</v>
      </c>
      <c r="AP47" s="4">
        <v>0</v>
      </c>
      <c r="AQ47" s="4">
        <v>0</v>
      </c>
      <c r="AR47" s="4">
        <v>5.3141999999999996</v>
      </c>
      <c r="AS47" s="4">
        <v>3.2277000000000002E-84</v>
      </c>
      <c r="AT47" s="4">
        <v>0</v>
      </c>
      <c r="AU47" s="4">
        <v>0</v>
      </c>
      <c r="AV47" s="4">
        <v>0</v>
      </c>
      <c r="AW47" s="4">
        <v>9.3757999999999999</v>
      </c>
      <c r="AX47" s="4">
        <v>3.4196999999999998E-5</v>
      </c>
      <c r="AY47" s="4"/>
      <c r="AZ47" s="4"/>
      <c r="BA47" s="4"/>
      <c r="BB47" s="4">
        <f t="shared" si="1"/>
        <v>1.680477550934546</v>
      </c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x14ac:dyDescent="0.4">
      <c r="A48" s="2">
        <f t="shared" si="0"/>
        <v>115.032</v>
      </c>
      <c r="B48" s="5" t="s">
        <v>1</v>
      </c>
      <c r="C48" s="4">
        <v>9.8308139999999994E-4</v>
      </c>
      <c r="D48" s="4">
        <v>10</v>
      </c>
      <c r="E48" s="4">
        <v>0</v>
      </c>
      <c r="F48" s="4">
        <v>1</v>
      </c>
      <c r="G48">
        <v>115.032</v>
      </c>
      <c r="H48">
        <v>5.4850000000000003</v>
      </c>
      <c r="I48">
        <v>1.7521</v>
      </c>
      <c r="J48">
        <v>0.94360999999999995</v>
      </c>
      <c r="K48" s="4">
        <v>105.06399999999999</v>
      </c>
      <c r="L48" s="4">
        <v>1.01752</v>
      </c>
      <c r="M48" s="4">
        <v>9.9999999999999998E-13</v>
      </c>
      <c r="N48" s="4">
        <v>1.5063</v>
      </c>
      <c r="O48" s="4">
        <v>4.4748999999999997E-2</v>
      </c>
      <c r="P48" s="4">
        <v>7.0767999999999998E-2</v>
      </c>
      <c r="Q48" s="4">
        <v>4.2110000000000002E-5</v>
      </c>
      <c r="R48" s="4">
        <v>7.3273999999999995E-4</v>
      </c>
      <c r="S48" s="4">
        <v>2.0662000000000002E-9</v>
      </c>
      <c r="T48" s="4">
        <v>1.2782999999999999E-2</v>
      </c>
      <c r="U48" s="4">
        <v>7.0458999999999995E-4</v>
      </c>
      <c r="V48" s="4">
        <v>1.7477000000000001E-4</v>
      </c>
      <c r="W48" s="4">
        <v>2.0857000000000001E-2</v>
      </c>
      <c r="X48" s="4">
        <v>1.5526</v>
      </c>
      <c r="Y48" s="4">
        <v>1.5625E-4</v>
      </c>
      <c r="Z48" s="4">
        <v>3.1398999999999999E-4</v>
      </c>
      <c r="AA48" s="4">
        <v>6.4945000000000003E-3</v>
      </c>
      <c r="AB48" s="4">
        <v>1.2116E-3</v>
      </c>
      <c r="AC48" s="4">
        <v>1.3504E-6</v>
      </c>
      <c r="AD48" s="4">
        <v>1.2751E-2</v>
      </c>
      <c r="AE48" s="4">
        <v>2.3108E-3</v>
      </c>
      <c r="AF48" s="4">
        <v>4.1365000000000001E-6</v>
      </c>
      <c r="AG48" s="4">
        <v>1.9556000000000001E-81</v>
      </c>
      <c r="AH48" s="4">
        <v>0</v>
      </c>
      <c r="AI48" s="4">
        <v>6.7291999999999997E-43</v>
      </c>
      <c r="AJ48" s="4">
        <v>1.1335E-2</v>
      </c>
      <c r="AK48" s="4">
        <v>0</v>
      </c>
      <c r="AL48" s="4">
        <v>2.2019E-6</v>
      </c>
      <c r="AM48" s="4">
        <v>0.13084999999999999</v>
      </c>
      <c r="AN48" s="4">
        <v>6.9523000000000001E-2</v>
      </c>
      <c r="AO48" s="4">
        <v>5.6527000000000003E-5</v>
      </c>
      <c r="AP48" s="4">
        <v>0</v>
      </c>
      <c r="AQ48" s="4">
        <v>0</v>
      </c>
      <c r="AR48" s="4">
        <v>5.4885999999999999</v>
      </c>
      <c r="AS48" s="4">
        <v>3.1789000000000001E-87</v>
      </c>
      <c r="AT48" s="4">
        <v>0</v>
      </c>
      <c r="AU48" s="4">
        <v>0</v>
      </c>
      <c r="AV48" s="4">
        <v>0</v>
      </c>
      <c r="AW48" s="4">
        <v>9.3914000000000009</v>
      </c>
      <c r="AX48" s="4">
        <v>3.4175999999999999E-5</v>
      </c>
      <c r="AY48" s="4"/>
      <c r="AZ48" s="4"/>
      <c r="BA48" s="4"/>
      <c r="BB48" s="4">
        <f t="shared" si="1"/>
        <v>1.6807481588597459</v>
      </c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64" x14ac:dyDescent="0.4">
      <c r="A49" s="2">
        <f t="shared" si="0"/>
        <v>115.77500000000001</v>
      </c>
      <c r="B49" s="5" t="s">
        <v>1</v>
      </c>
      <c r="C49" s="4">
        <v>1.0147699999999999E-3</v>
      </c>
      <c r="D49" s="4">
        <v>10</v>
      </c>
      <c r="E49" s="4">
        <v>0</v>
      </c>
      <c r="F49" s="4">
        <v>1</v>
      </c>
      <c r="G49">
        <v>115.77500000000001</v>
      </c>
      <c r="H49">
        <v>5.4859</v>
      </c>
      <c r="I49">
        <v>1.7514000000000001</v>
      </c>
      <c r="J49">
        <v>0.94364999999999999</v>
      </c>
      <c r="K49" s="4">
        <v>105.205</v>
      </c>
      <c r="L49" s="4">
        <v>1.01813</v>
      </c>
      <c r="M49" s="4">
        <v>9.9999999999999998E-13</v>
      </c>
      <c r="N49" s="4">
        <v>1.5054000000000001</v>
      </c>
      <c r="O49" s="4">
        <v>4.4553000000000002E-2</v>
      </c>
      <c r="P49" s="4">
        <v>7.0707000000000006E-2</v>
      </c>
      <c r="Q49" s="4">
        <v>4.2085000000000001E-5</v>
      </c>
      <c r="R49" s="4">
        <v>7.3229999999999996E-4</v>
      </c>
      <c r="S49" s="4">
        <v>1.8293999999999999E-9</v>
      </c>
      <c r="T49" s="4">
        <v>1.2597000000000001E-2</v>
      </c>
      <c r="U49" s="4">
        <v>6.9616000000000003E-4</v>
      </c>
      <c r="V49" s="4">
        <v>1.7369999999999999E-4</v>
      </c>
      <c r="W49" s="4">
        <v>2.0844999999999999E-2</v>
      </c>
      <c r="X49" s="4">
        <v>1.5517000000000001</v>
      </c>
      <c r="Y49" s="4">
        <v>1.5615E-4</v>
      </c>
      <c r="Z49" s="4">
        <v>3.1379999999999998E-4</v>
      </c>
      <c r="AA49" s="4">
        <v>6.4906E-3</v>
      </c>
      <c r="AB49" s="4">
        <v>1.2109E-3</v>
      </c>
      <c r="AC49" s="4">
        <v>1.3496E-6</v>
      </c>
      <c r="AD49" s="4">
        <v>1.2743000000000001E-2</v>
      </c>
      <c r="AE49" s="4">
        <v>2.3094000000000001E-3</v>
      </c>
      <c r="AF49" s="4">
        <v>4.1355999999999998E-6</v>
      </c>
      <c r="AG49" s="4">
        <v>1.9267E-84</v>
      </c>
      <c r="AH49" s="4">
        <v>0</v>
      </c>
      <c r="AI49" s="4">
        <v>6.6299000000000002E-46</v>
      </c>
      <c r="AJ49" s="4">
        <v>1.2311000000000001E-2</v>
      </c>
      <c r="AK49" s="4">
        <v>0</v>
      </c>
      <c r="AL49" s="4">
        <v>2.3800999999999999E-6</v>
      </c>
      <c r="AM49" s="4">
        <v>0.13900000000000001</v>
      </c>
      <c r="AN49" s="4">
        <v>7.0805999999999994E-2</v>
      </c>
      <c r="AO49" s="4">
        <v>5.6645999999999999E-5</v>
      </c>
      <c r="AP49" s="4">
        <v>0</v>
      </c>
      <c r="AQ49" s="4">
        <v>0</v>
      </c>
      <c r="AR49" s="4">
        <v>5.6601999999999997</v>
      </c>
      <c r="AS49" s="4">
        <v>3.132E-90</v>
      </c>
      <c r="AT49" s="4">
        <v>0</v>
      </c>
      <c r="AU49" s="4">
        <v>0</v>
      </c>
      <c r="AV49" s="4">
        <v>0</v>
      </c>
      <c r="AW49" s="4">
        <v>9.4070999999999998</v>
      </c>
      <c r="AX49" s="4">
        <v>3.4156000000000003E-5</v>
      </c>
      <c r="AY49" s="4"/>
      <c r="AZ49" s="4"/>
      <c r="BA49" s="4"/>
      <c r="BB49" s="4">
        <f t="shared" si="1"/>
        <v>1.6809981005376837</v>
      </c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x14ac:dyDescent="0.4">
      <c r="A50" s="2">
        <f t="shared" si="0"/>
        <v>116.51900000000001</v>
      </c>
      <c r="B50" s="5" t="s">
        <v>1</v>
      </c>
      <c r="C50" s="4">
        <v>1.046459E-3</v>
      </c>
      <c r="D50" s="4">
        <v>10</v>
      </c>
      <c r="E50" s="4">
        <v>0</v>
      </c>
      <c r="F50" s="4">
        <v>1</v>
      </c>
      <c r="G50">
        <v>116.51900000000001</v>
      </c>
      <c r="H50">
        <v>5.4866999999999999</v>
      </c>
      <c r="I50">
        <v>1.7507200000000001</v>
      </c>
      <c r="J50">
        <v>0.94367999999999996</v>
      </c>
      <c r="K50" s="4">
        <v>105.346</v>
      </c>
      <c r="L50" s="4">
        <v>1.01875</v>
      </c>
      <c r="M50" s="4">
        <v>9.9999999999999998E-13</v>
      </c>
      <c r="N50" s="4">
        <v>1.5044999999999999</v>
      </c>
      <c r="O50" s="4">
        <v>4.4359999999999997E-2</v>
      </c>
      <c r="P50" s="4">
        <v>7.0643999999999998E-2</v>
      </c>
      <c r="Q50" s="4">
        <v>4.2058999999999998E-5</v>
      </c>
      <c r="R50" s="4">
        <v>7.3185000000000004E-4</v>
      </c>
      <c r="S50" s="4">
        <v>1.6246E-9</v>
      </c>
      <c r="T50" s="4">
        <v>1.2414E-2</v>
      </c>
      <c r="U50" s="4">
        <v>6.8709999999999995E-4</v>
      </c>
      <c r="V50" s="4">
        <v>1.7259E-4</v>
      </c>
      <c r="W50" s="4">
        <v>2.0832E-2</v>
      </c>
      <c r="X50" s="4">
        <v>1.5507</v>
      </c>
      <c r="Y50" s="4">
        <v>1.5605999999999999E-4</v>
      </c>
      <c r="Z50" s="4">
        <v>3.1360999999999997E-4</v>
      </c>
      <c r="AA50" s="4">
        <v>6.4866999999999998E-3</v>
      </c>
      <c r="AB50" s="4">
        <v>1.2101E-3</v>
      </c>
      <c r="AC50" s="4">
        <v>1.3486999999999999E-6</v>
      </c>
      <c r="AD50" s="4">
        <v>1.2735E-2</v>
      </c>
      <c r="AE50" s="4">
        <v>2.3080000000000002E-3</v>
      </c>
      <c r="AF50" s="4">
        <v>4.1354000000000003E-6</v>
      </c>
      <c r="AG50" s="4">
        <v>1.8989999999999999E-87</v>
      </c>
      <c r="AH50" s="4">
        <v>0</v>
      </c>
      <c r="AI50" s="4">
        <v>6.5345000000000002E-49</v>
      </c>
      <c r="AJ50" s="4">
        <v>1.3331000000000001E-2</v>
      </c>
      <c r="AK50" s="4">
        <v>0</v>
      </c>
      <c r="AL50" s="4">
        <v>2.5627999999999998E-6</v>
      </c>
      <c r="AM50" s="4">
        <v>0.14779</v>
      </c>
      <c r="AN50" s="4">
        <v>7.1964E-2</v>
      </c>
      <c r="AO50" s="4">
        <v>5.6749999999999997E-5</v>
      </c>
      <c r="AP50" s="4">
        <v>0</v>
      </c>
      <c r="AQ50" s="4">
        <v>0</v>
      </c>
      <c r="AR50" s="4">
        <v>5.8291000000000004</v>
      </c>
      <c r="AS50" s="4">
        <v>3.0869000000000001E-93</v>
      </c>
      <c r="AT50" s="4">
        <v>0</v>
      </c>
      <c r="AU50" s="4">
        <v>0</v>
      </c>
      <c r="AV50" s="4">
        <v>0</v>
      </c>
      <c r="AW50" s="4">
        <v>9.4227000000000007</v>
      </c>
      <c r="AX50" s="4">
        <v>3.4134999999999998E-5</v>
      </c>
      <c r="AY50" s="4"/>
      <c r="AZ50" s="4"/>
      <c r="BA50" s="4"/>
      <c r="BB50" s="4">
        <f t="shared" si="1"/>
        <v>1.681269033111902</v>
      </c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1:64" x14ac:dyDescent="0.4">
      <c r="A51" s="2">
        <f t="shared" si="0"/>
        <v>117.262</v>
      </c>
      <c r="B51" s="5" t="s">
        <v>1</v>
      </c>
      <c r="C51" s="4">
        <v>1.0781479999999999E-3</v>
      </c>
      <c r="D51" s="4">
        <v>10</v>
      </c>
      <c r="E51" s="4">
        <v>0</v>
      </c>
      <c r="F51" s="4">
        <v>1</v>
      </c>
      <c r="G51">
        <v>117.262</v>
      </c>
      <c r="H51">
        <v>5.4874000000000001</v>
      </c>
      <c r="I51">
        <v>1.75004</v>
      </c>
      <c r="J51">
        <v>0.94371000000000005</v>
      </c>
      <c r="K51" s="4">
        <v>105.486</v>
      </c>
      <c r="L51" s="4">
        <v>1.0193700000000001</v>
      </c>
      <c r="M51" s="4">
        <v>9.9999999999999998E-13</v>
      </c>
      <c r="N51" s="4">
        <v>1.5036</v>
      </c>
      <c r="O51" s="4">
        <v>4.4170000000000001E-2</v>
      </c>
      <c r="P51" s="4">
        <v>7.0581000000000005E-2</v>
      </c>
      <c r="Q51" s="4">
        <v>4.2033000000000002E-5</v>
      </c>
      <c r="R51" s="4">
        <v>7.3141000000000005E-4</v>
      </c>
      <c r="S51" s="4">
        <v>1.4471999999999999E-9</v>
      </c>
      <c r="T51" s="4">
        <v>1.2233000000000001E-2</v>
      </c>
      <c r="U51" s="4">
        <v>6.7741000000000003E-4</v>
      </c>
      <c r="V51" s="4">
        <v>1.7144E-4</v>
      </c>
      <c r="W51" s="4">
        <v>2.0819000000000001E-2</v>
      </c>
      <c r="X51" s="4">
        <v>1.5498000000000001</v>
      </c>
      <c r="Y51" s="4">
        <v>1.5595999999999999E-4</v>
      </c>
      <c r="Z51" s="4">
        <v>3.1342000000000002E-4</v>
      </c>
      <c r="AA51" s="4">
        <v>6.4827000000000001E-3</v>
      </c>
      <c r="AB51" s="4">
        <v>1.2094E-3</v>
      </c>
      <c r="AC51" s="4">
        <v>1.3479E-6</v>
      </c>
      <c r="AD51" s="4">
        <v>1.2728E-2</v>
      </c>
      <c r="AE51" s="4">
        <v>2.3065999999999998E-3</v>
      </c>
      <c r="AF51" s="4">
        <v>4.1357000000000001E-6</v>
      </c>
      <c r="AG51" s="4">
        <v>1.8724E-90</v>
      </c>
      <c r="AH51" s="4">
        <v>0</v>
      </c>
      <c r="AI51" s="4">
        <v>6.4431999999999999E-52</v>
      </c>
      <c r="AJ51" s="4">
        <v>1.4394000000000001E-2</v>
      </c>
      <c r="AK51" s="4">
        <v>0</v>
      </c>
      <c r="AL51" s="4">
        <v>2.7491000000000001E-6</v>
      </c>
      <c r="AM51" s="4">
        <v>0.15723000000000001</v>
      </c>
      <c r="AN51" s="4">
        <v>7.3032E-2</v>
      </c>
      <c r="AO51" s="4">
        <v>5.6839000000000002E-5</v>
      </c>
      <c r="AP51" s="4">
        <v>0</v>
      </c>
      <c r="AQ51" s="4">
        <v>0</v>
      </c>
      <c r="AR51" s="4">
        <v>5.9950999999999999</v>
      </c>
      <c r="AS51" s="4">
        <v>3.0437999999999998E-96</v>
      </c>
      <c r="AT51" s="4">
        <v>0</v>
      </c>
      <c r="AU51" s="4">
        <v>0</v>
      </c>
      <c r="AV51" s="4">
        <v>0</v>
      </c>
      <c r="AW51" s="4">
        <v>9.4382999999999999</v>
      </c>
      <c r="AX51" s="4">
        <v>3.4113999999999999E-5</v>
      </c>
      <c r="AY51" s="4"/>
      <c r="AZ51" s="4"/>
      <c r="BA51" s="4"/>
      <c r="BB51" s="4">
        <f t="shared" si="1"/>
        <v>1.6815401348116488</v>
      </c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x14ac:dyDescent="0.4">
      <c r="A52" s="2">
        <f t="shared" si="0"/>
        <v>118.006</v>
      </c>
      <c r="B52" s="5" t="s">
        <v>1</v>
      </c>
      <c r="C52" s="4">
        <v>1.109837E-3</v>
      </c>
      <c r="D52" s="4">
        <v>10</v>
      </c>
      <c r="E52" s="4">
        <v>0</v>
      </c>
      <c r="F52" s="4">
        <v>1</v>
      </c>
      <c r="G52">
        <v>118.006</v>
      </c>
      <c r="H52">
        <v>5.4881000000000002</v>
      </c>
      <c r="I52">
        <v>1.7493700000000001</v>
      </c>
      <c r="J52">
        <v>0.94374000000000002</v>
      </c>
      <c r="K52" s="4">
        <v>105.626</v>
      </c>
      <c r="L52" s="4">
        <v>1.01999</v>
      </c>
      <c r="M52" s="4">
        <v>9.9999999999999998E-13</v>
      </c>
      <c r="N52" s="4">
        <v>1.5026999999999999</v>
      </c>
      <c r="O52" s="4">
        <v>4.3983000000000001E-2</v>
      </c>
      <c r="P52" s="4">
        <v>7.0515999999999995E-2</v>
      </c>
      <c r="Q52" s="4">
        <v>4.2006999999999999E-5</v>
      </c>
      <c r="R52" s="4">
        <v>7.3096000000000001E-4</v>
      </c>
      <c r="S52" s="4">
        <v>1.2931E-9</v>
      </c>
      <c r="T52" s="4">
        <v>1.2054E-2</v>
      </c>
      <c r="U52" s="4">
        <v>6.6710999999999995E-4</v>
      </c>
      <c r="V52" s="4">
        <v>1.7024999999999999E-4</v>
      </c>
      <c r="W52" s="4">
        <v>2.0806999999999999E-2</v>
      </c>
      <c r="X52" s="4">
        <v>1.5488</v>
      </c>
      <c r="Y52" s="4">
        <v>1.5587000000000001E-4</v>
      </c>
      <c r="Z52" s="4">
        <v>3.1323000000000001E-4</v>
      </c>
      <c r="AA52" s="4">
        <v>6.4787000000000004E-3</v>
      </c>
      <c r="AB52" s="4">
        <v>1.2087000000000001E-3</v>
      </c>
      <c r="AC52" s="4">
        <v>1.3471E-6</v>
      </c>
      <c r="AD52" s="4">
        <v>1.272E-2</v>
      </c>
      <c r="AE52" s="4">
        <v>2.3051999999999999E-3</v>
      </c>
      <c r="AF52" s="4">
        <v>4.1366999999999997E-6</v>
      </c>
      <c r="AG52" s="4">
        <v>1.847E-93</v>
      </c>
      <c r="AH52" s="4">
        <v>0</v>
      </c>
      <c r="AI52" s="4">
        <v>6.3558E-55</v>
      </c>
      <c r="AJ52" s="4">
        <v>1.5500999999999999E-2</v>
      </c>
      <c r="AK52" s="4">
        <v>0</v>
      </c>
      <c r="AL52" s="4">
        <v>2.9378999999999999E-6</v>
      </c>
      <c r="AM52" s="4">
        <v>0.1673</v>
      </c>
      <c r="AN52" s="4">
        <v>7.4037000000000006E-2</v>
      </c>
      <c r="AO52" s="4">
        <v>5.6916999999999997E-5</v>
      </c>
      <c r="AP52" s="4">
        <v>0</v>
      </c>
      <c r="AQ52" s="4">
        <v>0</v>
      </c>
      <c r="AR52" s="4">
        <v>6.1585000000000001</v>
      </c>
      <c r="AS52" s="4">
        <v>3.0024999999999998E-99</v>
      </c>
      <c r="AT52" s="4">
        <v>0</v>
      </c>
      <c r="AU52" s="4">
        <v>0</v>
      </c>
      <c r="AV52" s="4">
        <v>0</v>
      </c>
      <c r="AW52" s="4">
        <v>9.4539000000000009</v>
      </c>
      <c r="AX52" s="4">
        <v>3.4093E-5</v>
      </c>
      <c r="AY52" s="4"/>
      <c r="AZ52" s="4"/>
      <c r="BA52" s="4"/>
      <c r="BB52" s="4">
        <f t="shared" si="1"/>
        <v>1.6817905328286193</v>
      </c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64" x14ac:dyDescent="0.4">
      <c r="A53" s="2">
        <f t="shared" si="0"/>
        <v>118.749</v>
      </c>
      <c r="B53" s="5" t="s">
        <v>1</v>
      </c>
      <c r="C53" s="4">
        <v>1.141525E-3</v>
      </c>
      <c r="D53" s="4">
        <v>10</v>
      </c>
      <c r="E53" s="4">
        <v>0</v>
      </c>
      <c r="F53" s="4">
        <v>1</v>
      </c>
      <c r="G53">
        <v>118.749</v>
      </c>
      <c r="H53">
        <v>5.4888000000000003</v>
      </c>
      <c r="I53">
        <v>1.74871</v>
      </c>
      <c r="J53">
        <v>0.94377</v>
      </c>
      <c r="K53" s="4">
        <v>105.764</v>
      </c>
      <c r="L53" s="4">
        <v>1.0206200000000001</v>
      </c>
      <c r="M53" s="4">
        <v>9.9999999999999998E-13</v>
      </c>
      <c r="N53" s="4">
        <v>1.5018</v>
      </c>
      <c r="O53" s="4">
        <v>4.3797999999999997E-2</v>
      </c>
      <c r="P53" s="4">
        <v>7.0448999999999998E-2</v>
      </c>
      <c r="Q53" s="4">
        <v>4.1980999999999997E-5</v>
      </c>
      <c r="R53" s="4">
        <v>7.3050999999999997E-4</v>
      </c>
      <c r="S53" s="4">
        <v>1.1589E-9</v>
      </c>
      <c r="T53" s="4">
        <v>1.1878E-2</v>
      </c>
      <c r="U53" s="4">
        <v>6.5625000000000004E-4</v>
      </c>
      <c r="V53" s="4">
        <v>1.6902E-4</v>
      </c>
      <c r="W53" s="4">
        <v>2.0794E-2</v>
      </c>
      <c r="X53" s="4">
        <v>1.5479000000000001</v>
      </c>
      <c r="Y53" s="4">
        <v>1.5577000000000001E-4</v>
      </c>
      <c r="Z53" s="4">
        <v>3.1304E-4</v>
      </c>
      <c r="AA53" s="4">
        <v>6.4748000000000002E-3</v>
      </c>
      <c r="AB53" s="4">
        <v>1.2079E-3</v>
      </c>
      <c r="AC53" s="4">
        <v>1.3462999999999999E-6</v>
      </c>
      <c r="AD53" s="4">
        <v>1.2711999999999999E-2</v>
      </c>
      <c r="AE53" s="4">
        <v>2.3037999999999999E-3</v>
      </c>
      <c r="AF53" s="4">
        <v>4.1381999999999996E-6</v>
      </c>
      <c r="AG53" s="4">
        <v>1.8227999999999999E-96</v>
      </c>
      <c r="AH53" s="4">
        <v>0</v>
      </c>
      <c r="AI53" s="4">
        <v>6.2725000000000003E-58</v>
      </c>
      <c r="AJ53" s="4">
        <v>1.6649000000000001E-2</v>
      </c>
      <c r="AK53" s="4">
        <v>0</v>
      </c>
      <c r="AL53" s="4">
        <v>3.1282E-6</v>
      </c>
      <c r="AM53" s="4">
        <v>0.17795</v>
      </c>
      <c r="AN53" s="4">
        <v>7.4999999999999997E-2</v>
      </c>
      <c r="AO53" s="4">
        <v>5.6984999999999997E-5</v>
      </c>
      <c r="AP53" s="4">
        <v>0</v>
      </c>
      <c r="AQ53" s="4">
        <v>0</v>
      </c>
      <c r="AR53" s="4">
        <v>6.3190999999999997</v>
      </c>
      <c r="AS53" s="4">
        <v>0</v>
      </c>
      <c r="AT53" s="4">
        <v>0</v>
      </c>
      <c r="AU53" s="4">
        <v>0</v>
      </c>
      <c r="AV53" s="4">
        <v>0</v>
      </c>
      <c r="AW53" s="4">
        <v>9.4695</v>
      </c>
      <c r="AX53" s="4">
        <v>3.4072000000000002E-5</v>
      </c>
      <c r="AY53" s="4"/>
      <c r="AZ53" s="4"/>
      <c r="BA53" s="4"/>
      <c r="BB53" s="4">
        <f t="shared" si="1"/>
        <v>1.682061960363944</v>
      </c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64" x14ac:dyDescent="0.4">
      <c r="A54" s="2">
        <f t="shared" si="0"/>
        <v>119.49299999999999</v>
      </c>
      <c r="B54" s="5" t="s">
        <v>1</v>
      </c>
      <c r="C54" s="4">
        <v>1.1732139999999999E-3</v>
      </c>
      <c r="D54" s="4">
        <v>10</v>
      </c>
      <c r="E54" s="4">
        <v>0</v>
      </c>
      <c r="F54" s="4">
        <v>1</v>
      </c>
      <c r="G54">
        <v>119.49299999999999</v>
      </c>
      <c r="H54">
        <v>5.4893000000000001</v>
      </c>
      <c r="I54">
        <v>1.7480500000000001</v>
      </c>
      <c r="J54">
        <v>0.94379999999999997</v>
      </c>
      <c r="K54" s="4">
        <v>105.90300000000001</v>
      </c>
      <c r="L54" s="4">
        <v>1.02125</v>
      </c>
      <c r="M54" s="4">
        <v>9.9999999999999998E-13</v>
      </c>
      <c r="N54" s="4">
        <v>1.5007999999999999</v>
      </c>
      <c r="O54" s="4">
        <v>4.3616000000000002E-2</v>
      </c>
      <c r="P54" s="4">
        <v>7.0382E-2</v>
      </c>
      <c r="Q54" s="4">
        <v>4.1955000000000001E-5</v>
      </c>
      <c r="R54" s="4">
        <v>7.3006000000000004E-4</v>
      </c>
      <c r="S54" s="4">
        <v>1.0416E-9</v>
      </c>
      <c r="T54" s="4">
        <v>1.1703E-2</v>
      </c>
      <c r="U54" s="4">
        <v>6.4488999999999996E-4</v>
      </c>
      <c r="V54" s="4">
        <v>1.6775000000000001E-4</v>
      </c>
      <c r="W54" s="4">
        <v>2.0781000000000001E-2</v>
      </c>
      <c r="X54" s="4">
        <v>1.5468999999999999</v>
      </c>
      <c r="Y54" s="4">
        <v>1.5568E-4</v>
      </c>
      <c r="Z54" s="4">
        <v>3.1283999999999999E-4</v>
      </c>
      <c r="AA54" s="4">
        <v>6.4707999999999996E-3</v>
      </c>
      <c r="AB54" s="4">
        <v>1.2072000000000001E-3</v>
      </c>
      <c r="AC54" s="4">
        <v>1.3454000000000001E-6</v>
      </c>
      <c r="AD54" s="4">
        <v>1.2704E-2</v>
      </c>
      <c r="AE54" s="4">
        <v>2.3023000000000002E-3</v>
      </c>
      <c r="AF54" s="4">
        <v>4.1403E-6</v>
      </c>
      <c r="AG54" s="4">
        <v>1.7998E-99</v>
      </c>
      <c r="AH54" s="4">
        <v>0</v>
      </c>
      <c r="AI54" s="4">
        <v>6.1933000000000001E-61</v>
      </c>
      <c r="AJ54" s="4">
        <v>1.7839000000000001E-2</v>
      </c>
      <c r="AK54" s="4">
        <v>0</v>
      </c>
      <c r="AL54" s="4">
        <v>3.3185999999999999E-6</v>
      </c>
      <c r="AM54" s="4">
        <v>0.18914</v>
      </c>
      <c r="AN54" s="4">
        <v>7.5938000000000005E-2</v>
      </c>
      <c r="AO54" s="4">
        <v>5.7043999999999998E-5</v>
      </c>
      <c r="AP54" s="4">
        <v>0</v>
      </c>
      <c r="AQ54" s="4">
        <v>0</v>
      </c>
      <c r="AR54" s="4">
        <v>6.4771000000000001</v>
      </c>
      <c r="AS54" s="4">
        <v>0</v>
      </c>
      <c r="AT54" s="4">
        <v>0</v>
      </c>
      <c r="AU54" s="4">
        <v>0</v>
      </c>
      <c r="AV54" s="4">
        <v>0</v>
      </c>
      <c r="AW54" s="4">
        <v>9.4850999999999992</v>
      </c>
      <c r="AX54" s="4">
        <v>3.4051000000000003E-5</v>
      </c>
      <c r="AY54" s="4"/>
      <c r="AZ54" s="4"/>
      <c r="BA54" s="4"/>
      <c r="BB54" s="4">
        <f t="shared" si="1"/>
        <v>1.6823335576434988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64" x14ac:dyDescent="0.4">
      <c r="A55" s="2">
        <f t="shared" si="0"/>
        <v>120.236</v>
      </c>
      <c r="B55" s="5" t="s">
        <v>1</v>
      </c>
      <c r="C55" s="4">
        <v>1.204903E-3</v>
      </c>
      <c r="D55" s="4">
        <v>10</v>
      </c>
      <c r="E55" s="4">
        <v>0</v>
      </c>
      <c r="F55" s="4">
        <v>1</v>
      </c>
      <c r="G55">
        <v>120.236</v>
      </c>
      <c r="H55">
        <v>5.4898999999999996</v>
      </c>
      <c r="I55">
        <v>1.7474000000000001</v>
      </c>
      <c r="J55">
        <v>0.94382999999999995</v>
      </c>
      <c r="K55" s="4">
        <v>106.04</v>
      </c>
      <c r="L55" s="4">
        <v>1.02189</v>
      </c>
      <c r="M55" s="4">
        <v>9.9999999999999998E-13</v>
      </c>
      <c r="N55" s="4">
        <v>1.4999</v>
      </c>
      <c r="O55" s="4">
        <v>4.3437000000000003E-2</v>
      </c>
      <c r="P55" s="4">
        <v>7.0313000000000001E-2</v>
      </c>
      <c r="Q55" s="4">
        <v>4.1928999999999998E-5</v>
      </c>
      <c r="R55" s="4">
        <v>7.2959999999999995E-4</v>
      </c>
      <c r="S55" s="4">
        <v>9.387999999999999E-10</v>
      </c>
      <c r="T55" s="4">
        <v>1.1532000000000001E-2</v>
      </c>
      <c r="U55" s="4">
        <v>6.3309E-4</v>
      </c>
      <c r="V55" s="4">
        <v>1.6644000000000001E-4</v>
      </c>
      <c r="W55" s="4">
        <v>2.0767999999999998E-2</v>
      </c>
      <c r="X55" s="4">
        <v>1.5459000000000001</v>
      </c>
      <c r="Y55" s="4">
        <v>1.5558E-4</v>
      </c>
      <c r="Z55" s="4">
        <v>3.1264999999999998E-4</v>
      </c>
      <c r="AA55" s="4">
        <v>6.4666999999999997E-3</v>
      </c>
      <c r="AB55" s="4">
        <v>1.2064000000000001E-3</v>
      </c>
      <c r="AC55" s="4">
        <v>1.3446E-6</v>
      </c>
      <c r="AD55" s="4">
        <v>1.2696000000000001E-2</v>
      </c>
      <c r="AE55" s="4">
        <v>2.3008999999999998E-3</v>
      </c>
      <c r="AF55" s="4">
        <v>4.1428999999999998E-6</v>
      </c>
      <c r="AG55" s="4">
        <v>0</v>
      </c>
      <c r="AH55" s="4">
        <v>0</v>
      </c>
      <c r="AI55" s="4">
        <v>6.1179999999999999E-64</v>
      </c>
      <c r="AJ55" s="4">
        <v>1.9067000000000001E-2</v>
      </c>
      <c r="AK55" s="4">
        <v>0</v>
      </c>
      <c r="AL55" s="4">
        <v>3.5078999999999999E-6</v>
      </c>
      <c r="AM55" s="4">
        <v>0.20077</v>
      </c>
      <c r="AN55" s="4">
        <v>7.6864000000000002E-2</v>
      </c>
      <c r="AO55" s="4">
        <v>5.7095999999999997E-5</v>
      </c>
      <c r="AP55" s="4">
        <v>0</v>
      </c>
      <c r="AQ55" s="4">
        <v>0</v>
      </c>
      <c r="AR55" s="4">
        <v>6.6325000000000003</v>
      </c>
      <c r="AS55" s="4">
        <v>0</v>
      </c>
      <c r="AT55" s="4">
        <v>0</v>
      </c>
      <c r="AU55" s="4">
        <v>0</v>
      </c>
      <c r="AV55" s="4">
        <v>0</v>
      </c>
      <c r="AW55" s="4">
        <v>9.5006000000000004</v>
      </c>
      <c r="AX55" s="4">
        <v>3.4029999999999998E-5</v>
      </c>
      <c r="AY55" s="4"/>
      <c r="AZ55" s="4"/>
      <c r="BA55" s="4"/>
      <c r="BB55" s="4">
        <f t="shared" si="1"/>
        <v>1.6826053248797248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64" x14ac:dyDescent="0.4">
      <c r="A56" s="2">
        <f t="shared" si="0"/>
        <v>120.98</v>
      </c>
      <c r="B56" s="5" t="s">
        <v>1</v>
      </c>
      <c r="C56" s="4">
        <v>1.2365919999999999E-3</v>
      </c>
      <c r="D56" s="4">
        <v>10</v>
      </c>
      <c r="E56" s="4">
        <v>0</v>
      </c>
      <c r="F56" s="4">
        <v>1</v>
      </c>
      <c r="G56">
        <v>120.98</v>
      </c>
      <c r="H56">
        <v>5.4904000000000002</v>
      </c>
      <c r="I56">
        <v>1.74675</v>
      </c>
      <c r="J56">
        <v>0.94386000000000003</v>
      </c>
      <c r="K56" s="4">
        <v>106.17700000000001</v>
      </c>
      <c r="L56" s="4">
        <v>1.0225299999999999</v>
      </c>
      <c r="M56" s="4">
        <v>9.9999999999999998E-13</v>
      </c>
      <c r="N56" s="4">
        <v>1.4990000000000001</v>
      </c>
      <c r="O56" s="4">
        <v>4.326E-2</v>
      </c>
      <c r="P56" s="4">
        <v>7.0244000000000001E-2</v>
      </c>
      <c r="Q56" s="4">
        <v>4.1902E-5</v>
      </c>
      <c r="R56" s="4">
        <v>7.2915000000000002E-4</v>
      </c>
      <c r="S56" s="4">
        <v>8.4822999999999998E-10</v>
      </c>
      <c r="T56" s="4">
        <v>1.1362000000000001E-2</v>
      </c>
      <c r="U56" s="4">
        <v>6.2093999999999995E-4</v>
      </c>
      <c r="V56" s="4">
        <v>1.651E-4</v>
      </c>
      <c r="W56" s="4">
        <v>2.0754999999999999E-2</v>
      </c>
      <c r="X56" s="4">
        <v>1.5449999999999999</v>
      </c>
      <c r="Y56" s="4">
        <v>1.5548E-4</v>
      </c>
      <c r="Z56" s="4">
        <v>3.1244999999999998E-4</v>
      </c>
      <c r="AA56" s="4">
        <v>6.4627E-3</v>
      </c>
      <c r="AB56" s="4">
        <v>1.2057000000000001E-3</v>
      </c>
      <c r="AC56" s="4">
        <v>1.3437999999999999E-6</v>
      </c>
      <c r="AD56" s="4">
        <v>1.2688E-2</v>
      </c>
      <c r="AE56" s="4">
        <v>2.2994999999999999E-3</v>
      </c>
      <c r="AF56" s="4">
        <v>4.1459000000000004E-6</v>
      </c>
      <c r="AG56" s="4">
        <v>0</v>
      </c>
      <c r="AH56" s="4">
        <v>0</v>
      </c>
      <c r="AI56" s="4">
        <v>6.0467999999999998E-67</v>
      </c>
      <c r="AJ56" s="4">
        <v>2.0334000000000001E-2</v>
      </c>
      <c r="AK56" s="4">
        <v>0</v>
      </c>
      <c r="AL56" s="4">
        <v>3.6947E-6</v>
      </c>
      <c r="AM56" s="4">
        <v>0.21278</v>
      </c>
      <c r="AN56" s="4">
        <v>7.7787999999999996E-2</v>
      </c>
      <c r="AO56" s="4">
        <v>5.7142000000000003E-5</v>
      </c>
      <c r="AP56" s="4">
        <v>0</v>
      </c>
      <c r="AQ56" s="4">
        <v>0</v>
      </c>
      <c r="AR56" s="4">
        <v>6.7854000000000001</v>
      </c>
      <c r="AS56" s="4">
        <v>0</v>
      </c>
      <c r="AT56" s="4">
        <v>0</v>
      </c>
      <c r="AU56" s="4">
        <v>0</v>
      </c>
      <c r="AV56" s="4">
        <v>0</v>
      </c>
      <c r="AW56" s="4">
        <v>9.5160999999999998</v>
      </c>
      <c r="AX56" s="4">
        <v>3.4008999999999999E-5</v>
      </c>
      <c r="AY56" s="4"/>
      <c r="AZ56" s="4"/>
      <c r="BA56" s="4"/>
      <c r="BB56" s="4">
        <f t="shared" si="1"/>
        <v>1.6828772622854618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x14ac:dyDescent="0.4">
      <c r="A57" s="2">
        <f t="shared" si="0"/>
        <v>121.724</v>
      </c>
      <c r="B57" s="5" t="s">
        <v>1</v>
      </c>
      <c r="C57" s="4">
        <v>1.2682800000000001E-3</v>
      </c>
      <c r="D57" s="4">
        <v>10</v>
      </c>
      <c r="E57" s="4">
        <v>0</v>
      </c>
      <c r="F57" s="4">
        <v>1</v>
      </c>
      <c r="G57">
        <v>121.724</v>
      </c>
      <c r="H57">
        <v>5.4908000000000001</v>
      </c>
      <c r="I57">
        <v>1.7461199999999999</v>
      </c>
      <c r="J57">
        <v>0.94389999999999996</v>
      </c>
      <c r="K57" s="4">
        <v>106.31399999999999</v>
      </c>
      <c r="L57" s="4">
        <v>1.0231699999999999</v>
      </c>
      <c r="M57" s="4">
        <v>9.9999999999999998E-13</v>
      </c>
      <c r="N57" s="4">
        <v>1.498</v>
      </c>
      <c r="O57" s="4">
        <v>4.3085999999999999E-2</v>
      </c>
      <c r="P57" s="4">
        <v>7.0172999999999999E-2</v>
      </c>
      <c r="Q57" s="4">
        <v>4.1875999999999997E-5</v>
      </c>
      <c r="R57" s="4">
        <v>7.2869000000000005E-4</v>
      </c>
      <c r="S57" s="4">
        <v>7.6808E-10</v>
      </c>
      <c r="T57" s="4">
        <v>1.1195E-2</v>
      </c>
      <c r="U57" s="4">
        <v>6.0855999999999996E-4</v>
      </c>
      <c r="V57" s="4">
        <v>1.6372000000000001E-4</v>
      </c>
      <c r="W57" s="4">
        <v>2.0742E-2</v>
      </c>
      <c r="X57" s="4">
        <v>1.544</v>
      </c>
      <c r="Y57" s="4">
        <v>1.5538999999999999E-4</v>
      </c>
      <c r="Z57" s="4">
        <v>3.1226000000000002E-4</v>
      </c>
      <c r="AA57" s="4">
        <v>6.4587000000000004E-3</v>
      </c>
      <c r="AB57" s="4">
        <v>1.2049000000000001E-3</v>
      </c>
      <c r="AC57" s="4">
        <v>1.3429000000000001E-6</v>
      </c>
      <c r="AD57" s="4">
        <v>1.268E-2</v>
      </c>
      <c r="AE57" s="4">
        <v>2.2980000000000001E-3</v>
      </c>
      <c r="AF57" s="4">
        <v>4.1492E-6</v>
      </c>
      <c r="AG57" s="4">
        <v>0</v>
      </c>
      <c r="AH57" s="4">
        <v>0</v>
      </c>
      <c r="AI57" s="4">
        <v>5.9794000000000003E-70</v>
      </c>
      <c r="AJ57" s="4">
        <v>2.1638000000000001E-2</v>
      </c>
      <c r="AK57" s="4">
        <v>0</v>
      </c>
      <c r="AL57" s="4">
        <v>3.8774999999999997E-6</v>
      </c>
      <c r="AM57" s="4">
        <v>0.22503000000000001</v>
      </c>
      <c r="AN57" s="4">
        <v>7.8717999999999996E-2</v>
      </c>
      <c r="AO57" s="4">
        <v>5.7182000000000002E-5</v>
      </c>
      <c r="AP57" s="4">
        <v>0</v>
      </c>
      <c r="AQ57" s="4">
        <v>0</v>
      </c>
      <c r="AR57" s="4">
        <v>6.9359000000000002</v>
      </c>
      <c r="AS57" s="4">
        <v>0</v>
      </c>
      <c r="AT57" s="4">
        <v>0</v>
      </c>
      <c r="AU57" s="4">
        <v>0</v>
      </c>
      <c r="AV57" s="4">
        <v>0</v>
      </c>
      <c r="AW57" s="4">
        <v>9.5313999999999997</v>
      </c>
      <c r="AX57" s="4">
        <v>3.3988000000000001E-5</v>
      </c>
      <c r="AY57" s="4"/>
      <c r="AZ57" s="4"/>
      <c r="BA57" s="4"/>
      <c r="BB57" s="4">
        <f t="shared" si="1"/>
        <v>1.6831493700739495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x14ac:dyDescent="0.4">
      <c r="A58" s="2">
        <f t="shared" si="0"/>
        <v>122.467</v>
      </c>
      <c r="B58" s="5" t="s">
        <v>1</v>
      </c>
      <c r="C58" s="4">
        <v>1.299969E-3</v>
      </c>
      <c r="D58" s="4">
        <v>10</v>
      </c>
      <c r="E58" s="4">
        <v>0</v>
      </c>
      <c r="F58" s="4">
        <v>1</v>
      </c>
      <c r="G58">
        <v>122.467</v>
      </c>
      <c r="H58">
        <v>5.4912999999999998</v>
      </c>
      <c r="I58">
        <v>1.74549</v>
      </c>
      <c r="J58">
        <v>0.94393000000000005</v>
      </c>
      <c r="K58" s="4">
        <v>106.45</v>
      </c>
      <c r="L58" s="4">
        <v>1.0238100000000001</v>
      </c>
      <c r="M58" s="4">
        <v>9.9999999999999998E-13</v>
      </c>
      <c r="N58" s="4">
        <v>1.4971000000000001</v>
      </c>
      <c r="O58" s="4">
        <v>4.2914000000000001E-2</v>
      </c>
      <c r="P58" s="4">
        <v>7.0102999999999999E-2</v>
      </c>
      <c r="Q58" s="4">
        <v>4.1848999999999999E-5</v>
      </c>
      <c r="R58" s="4">
        <v>7.2822999999999996E-4</v>
      </c>
      <c r="S58" s="4">
        <v>6.9682999999999996E-10</v>
      </c>
      <c r="T58" s="4">
        <v>1.103E-2</v>
      </c>
      <c r="U58" s="4">
        <v>5.9604999999999999E-4</v>
      </c>
      <c r="V58" s="4">
        <v>1.6229999999999999E-4</v>
      </c>
      <c r="W58" s="4">
        <v>2.0729000000000001E-2</v>
      </c>
      <c r="X58" s="4">
        <v>1.5429999999999999</v>
      </c>
      <c r="Y58" s="4">
        <v>1.5529000000000001E-4</v>
      </c>
      <c r="Z58" s="4">
        <v>3.1206000000000002E-4</v>
      </c>
      <c r="AA58" s="4">
        <v>6.4545999999999996E-3</v>
      </c>
      <c r="AB58" s="4">
        <v>1.2041E-3</v>
      </c>
      <c r="AC58" s="4">
        <v>1.3421E-6</v>
      </c>
      <c r="AD58" s="4">
        <v>1.2671999999999999E-2</v>
      </c>
      <c r="AE58" s="4">
        <v>2.2966000000000002E-3</v>
      </c>
      <c r="AF58" s="4">
        <v>4.1527000000000001E-6</v>
      </c>
      <c r="AG58" s="4">
        <v>0</v>
      </c>
      <c r="AH58" s="4">
        <v>0</v>
      </c>
      <c r="AI58" s="4">
        <v>5.9159999999999994E-73</v>
      </c>
      <c r="AJ58" s="4">
        <v>2.2977000000000001E-2</v>
      </c>
      <c r="AK58" s="4">
        <v>0</v>
      </c>
      <c r="AL58" s="4">
        <v>4.0547999999999997E-6</v>
      </c>
      <c r="AM58" s="4">
        <v>0.23744000000000001</v>
      </c>
      <c r="AN58" s="4">
        <v>7.9660999999999996E-2</v>
      </c>
      <c r="AO58" s="4">
        <v>5.7218E-5</v>
      </c>
      <c r="AP58" s="4">
        <v>0</v>
      </c>
      <c r="AQ58" s="4">
        <v>0</v>
      </c>
      <c r="AR58" s="4">
        <v>7.0839999999999996</v>
      </c>
      <c r="AS58" s="4">
        <v>0</v>
      </c>
      <c r="AT58" s="4">
        <v>0</v>
      </c>
      <c r="AU58" s="4">
        <v>0</v>
      </c>
      <c r="AV58" s="4">
        <v>0</v>
      </c>
      <c r="AW58" s="4">
        <v>9.5465999999999998</v>
      </c>
      <c r="AX58" s="4">
        <v>3.3966E-5</v>
      </c>
      <c r="AY58" s="4"/>
      <c r="AZ58" s="4"/>
      <c r="BA58" s="4"/>
      <c r="BB58" s="4">
        <f t="shared" si="1"/>
        <v>1.6834216484588291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 x14ac:dyDescent="0.4">
      <c r="A59" s="2">
        <f t="shared" si="0"/>
        <v>123.211</v>
      </c>
      <c r="B59" s="5" t="s">
        <v>1</v>
      </c>
      <c r="C59" s="4">
        <v>1.3316580000000001E-3</v>
      </c>
      <c r="D59" s="4">
        <v>10</v>
      </c>
      <c r="E59" s="4">
        <v>0</v>
      </c>
      <c r="F59" s="4">
        <v>1</v>
      </c>
      <c r="G59">
        <v>123.211</v>
      </c>
      <c r="H59">
        <v>5.4916999999999998</v>
      </c>
      <c r="I59">
        <v>1.7448699999999999</v>
      </c>
      <c r="J59">
        <v>0.94396000000000002</v>
      </c>
      <c r="K59" s="4">
        <v>106.58499999999999</v>
      </c>
      <c r="L59" s="4">
        <v>1.0244599999999999</v>
      </c>
      <c r="M59" s="4">
        <v>9.9999999999999998E-13</v>
      </c>
      <c r="N59" s="4">
        <v>1.4961</v>
      </c>
      <c r="O59" s="4">
        <v>4.2744999999999998E-2</v>
      </c>
      <c r="P59" s="4">
        <v>7.0031999999999997E-2</v>
      </c>
      <c r="Q59" s="4">
        <v>4.1823000000000003E-5</v>
      </c>
      <c r="R59" s="4">
        <v>7.2776999999999998E-4</v>
      </c>
      <c r="S59" s="4">
        <v>6.3315000000000003E-10</v>
      </c>
      <c r="T59" s="4">
        <v>1.0867999999999999E-2</v>
      </c>
      <c r="U59" s="4">
        <v>5.8352999999999996E-4</v>
      </c>
      <c r="V59" s="4">
        <v>1.6086E-4</v>
      </c>
      <c r="W59" s="4">
        <v>2.0715999999999998E-2</v>
      </c>
      <c r="X59" s="4">
        <v>1.5421</v>
      </c>
      <c r="Y59" s="4">
        <v>1.5519000000000001E-4</v>
      </c>
      <c r="Z59" s="4">
        <v>3.1186000000000001E-4</v>
      </c>
      <c r="AA59" s="4">
        <v>6.4504999999999996E-3</v>
      </c>
      <c r="AB59" s="4">
        <v>1.2034000000000001E-3</v>
      </c>
      <c r="AC59" s="4">
        <v>1.3412E-6</v>
      </c>
      <c r="AD59" s="4">
        <v>1.2664E-2</v>
      </c>
      <c r="AE59" s="4">
        <v>2.2951E-3</v>
      </c>
      <c r="AF59" s="4">
        <v>4.1562000000000001E-6</v>
      </c>
      <c r="AG59" s="4">
        <v>0</v>
      </c>
      <c r="AH59" s="4">
        <v>0</v>
      </c>
      <c r="AI59" s="4">
        <v>5.8562E-76</v>
      </c>
      <c r="AJ59" s="4">
        <v>2.4351999999999999E-2</v>
      </c>
      <c r="AK59" s="4">
        <v>0</v>
      </c>
      <c r="AL59" s="4">
        <v>4.2250999999999996E-6</v>
      </c>
      <c r="AM59" s="4">
        <v>0.24987000000000001</v>
      </c>
      <c r="AN59" s="4">
        <v>8.0619999999999997E-2</v>
      </c>
      <c r="AO59" s="4">
        <v>5.7250000000000002E-5</v>
      </c>
      <c r="AP59" s="4">
        <v>0</v>
      </c>
      <c r="AQ59" s="4">
        <v>0</v>
      </c>
      <c r="AR59" s="4">
        <v>7.2298999999999998</v>
      </c>
      <c r="AS59" s="4">
        <v>0</v>
      </c>
      <c r="AT59" s="4">
        <v>0</v>
      </c>
      <c r="AU59" s="4">
        <v>0</v>
      </c>
      <c r="AV59" s="4">
        <v>0</v>
      </c>
      <c r="AW59" s="4">
        <v>9.5616000000000003</v>
      </c>
      <c r="AX59" s="4">
        <v>3.3945000000000001E-5</v>
      </c>
      <c r="AY59" s="4"/>
      <c r="AZ59" s="4"/>
      <c r="BA59" s="4"/>
      <c r="BB59" s="4">
        <f t="shared" si="1"/>
        <v>1.6836940976541437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64" x14ac:dyDescent="0.4">
      <c r="A60" s="2">
        <f t="shared" si="0"/>
        <v>123.955</v>
      </c>
      <c r="B60" s="5" t="s">
        <v>1</v>
      </c>
      <c r="C60" s="4">
        <v>1.363347E-3</v>
      </c>
      <c r="D60" s="4">
        <v>10</v>
      </c>
      <c r="E60" s="4">
        <v>0</v>
      </c>
      <c r="F60" s="4">
        <v>1</v>
      </c>
      <c r="G60">
        <v>123.955</v>
      </c>
      <c r="H60">
        <v>5.4922000000000004</v>
      </c>
      <c r="I60">
        <v>1.7442599999999999</v>
      </c>
      <c r="J60">
        <v>0.94399</v>
      </c>
      <c r="K60" s="4">
        <v>106.71899999999999</v>
      </c>
      <c r="L60" s="4">
        <v>1.02511</v>
      </c>
      <c r="M60" s="4">
        <v>9.9999999999999998E-13</v>
      </c>
      <c r="N60" s="4">
        <v>1.4952000000000001</v>
      </c>
      <c r="O60" s="4">
        <v>4.2576999999999997E-2</v>
      </c>
      <c r="P60" s="4">
        <v>6.9960999999999995E-2</v>
      </c>
      <c r="Q60" s="4">
        <v>4.1795999999999998E-5</v>
      </c>
      <c r="R60" s="4">
        <v>7.2731E-4</v>
      </c>
      <c r="S60" s="4">
        <v>5.7598000000000001E-10</v>
      </c>
      <c r="T60" s="4">
        <v>1.0707E-2</v>
      </c>
      <c r="U60" s="4">
        <v>5.7109999999999995E-4</v>
      </c>
      <c r="V60" s="4">
        <v>1.5938000000000001E-4</v>
      </c>
      <c r="W60" s="4">
        <v>2.0702999999999999E-2</v>
      </c>
      <c r="X60" s="4">
        <v>1.5410999999999999</v>
      </c>
      <c r="Y60" s="4">
        <v>1.5509000000000001E-4</v>
      </c>
      <c r="Z60" s="4">
        <v>3.1167E-4</v>
      </c>
      <c r="AA60" s="4">
        <v>6.4463999999999997E-3</v>
      </c>
      <c r="AB60" s="4">
        <v>1.2026000000000001E-3</v>
      </c>
      <c r="AC60" s="4">
        <v>1.3403999999999999E-6</v>
      </c>
      <c r="AD60" s="4">
        <v>1.2656000000000001E-2</v>
      </c>
      <c r="AE60" s="4">
        <v>2.2937000000000001E-3</v>
      </c>
      <c r="AF60" s="4">
        <v>4.1598000000000004E-6</v>
      </c>
      <c r="AG60" s="4">
        <v>0</v>
      </c>
      <c r="AH60" s="4">
        <v>0</v>
      </c>
      <c r="AI60" s="4">
        <v>5.8001000000000005E-79</v>
      </c>
      <c r="AJ60" s="4">
        <v>2.5759000000000001E-2</v>
      </c>
      <c r="AK60" s="4">
        <v>0</v>
      </c>
      <c r="AL60" s="4">
        <v>4.3866999999999999E-6</v>
      </c>
      <c r="AM60" s="4">
        <v>0.26222000000000001</v>
      </c>
      <c r="AN60" s="4">
        <v>8.1599000000000005E-2</v>
      </c>
      <c r="AO60" s="4">
        <v>5.7278999999999998E-5</v>
      </c>
      <c r="AP60" s="4">
        <v>0</v>
      </c>
      <c r="AQ60" s="4">
        <v>0</v>
      </c>
      <c r="AR60" s="4">
        <v>7.3735999999999997</v>
      </c>
      <c r="AS60" s="4">
        <v>0</v>
      </c>
      <c r="AT60" s="4">
        <v>0</v>
      </c>
      <c r="AU60" s="4">
        <v>0</v>
      </c>
      <c r="AV60" s="4">
        <v>0</v>
      </c>
      <c r="AW60" s="4">
        <v>9.5763999999999996</v>
      </c>
      <c r="AX60" s="4">
        <v>3.3923E-5</v>
      </c>
      <c r="AY60" s="4"/>
      <c r="AZ60" s="4"/>
      <c r="BA60" s="4"/>
      <c r="BB60" s="4">
        <f t="shared" si="1"/>
        <v>1.6839667178743389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x14ac:dyDescent="0.4">
      <c r="A61" s="2">
        <f t="shared" si="0"/>
        <v>124.699</v>
      </c>
      <c r="B61" s="5" t="s">
        <v>1</v>
      </c>
      <c r="C61" s="4">
        <v>1.3950360000000001E-3</v>
      </c>
      <c r="D61" s="4">
        <v>10</v>
      </c>
      <c r="E61" s="4">
        <v>0</v>
      </c>
      <c r="F61" s="4">
        <v>1</v>
      </c>
      <c r="G61">
        <v>124.699</v>
      </c>
      <c r="H61">
        <v>5.4926000000000004</v>
      </c>
      <c r="I61">
        <v>1.74366</v>
      </c>
      <c r="J61">
        <v>0.94403000000000004</v>
      </c>
      <c r="K61" s="4">
        <v>106.854</v>
      </c>
      <c r="L61" s="4">
        <v>1.02576</v>
      </c>
      <c r="M61" s="4">
        <v>9.9999999999999998E-13</v>
      </c>
      <c r="N61" s="4">
        <v>1.4942</v>
      </c>
      <c r="O61" s="4">
        <v>4.2411999999999998E-2</v>
      </c>
      <c r="P61" s="4">
        <v>6.9889999999999994E-2</v>
      </c>
      <c r="Q61" s="4">
        <v>4.1768999999999999E-5</v>
      </c>
      <c r="R61" s="4">
        <v>7.2685000000000002E-4</v>
      </c>
      <c r="S61" s="4">
        <v>5.2440999999999995E-10</v>
      </c>
      <c r="T61" s="4">
        <v>1.0548999999999999E-2</v>
      </c>
      <c r="U61" s="4">
        <v>5.5887999999999999E-4</v>
      </c>
      <c r="V61" s="4">
        <v>1.5787E-4</v>
      </c>
      <c r="W61" s="4">
        <v>2.069E-2</v>
      </c>
      <c r="X61" s="4">
        <v>1.5401</v>
      </c>
      <c r="Y61" s="4">
        <v>1.5499000000000001E-4</v>
      </c>
      <c r="Z61" s="4">
        <v>3.1147E-4</v>
      </c>
      <c r="AA61" s="4">
        <v>6.4422999999999998E-3</v>
      </c>
      <c r="AB61" s="4">
        <v>1.2019000000000001E-3</v>
      </c>
      <c r="AC61" s="4">
        <v>1.3395000000000001E-6</v>
      </c>
      <c r="AD61" s="4">
        <v>1.2648E-2</v>
      </c>
      <c r="AE61" s="4">
        <v>2.2921999999999999E-3</v>
      </c>
      <c r="AF61" s="4">
        <v>4.1632000000000002E-6</v>
      </c>
      <c r="AG61" s="4">
        <v>0</v>
      </c>
      <c r="AH61" s="4">
        <v>0</v>
      </c>
      <c r="AI61" s="4">
        <v>5.7475999999999999E-82</v>
      </c>
      <c r="AJ61" s="4">
        <v>2.7199000000000001E-2</v>
      </c>
      <c r="AK61" s="4">
        <v>0</v>
      </c>
      <c r="AL61" s="4">
        <v>4.5379999999999996E-6</v>
      </c>
      <c r="AM61" s="4">
        <v>0.27435999999999999</v>
      </c>
      <c r="AN61" s="4">
        <v>8.2603999999999997E-2</v>
      </c>
      <c r="AO61" s="4">
        <v>5.7306000000000003E-5</v>
      </c>
      <c r="AP61" s="4">
        <v>0</v>
      </c>
      <c r="AQ61" s="4">
        <v>0</v>
      </c>
      <c r="AR61" s="4">
        <v>7.5152999999999999</v>
      </c>
      <c r="AS61" s="4">
        <v>0</v>
      </c>
      <c r="AT61" s="4">
        <v>0</v>
      </c>
      <c r="AU61" s="4">
        <v>0</v>
      </c>
      <c r="AV61" s="4">
        <v>0</v>
      </c>
      <c r="AW61" s="4">
        <v>9.5907999999999998</v>
      </c>
      <c r="AX61" s="4">
        <v>3.3902000000000002E-5</v>
      </c>
      <c r="AY61" s="4"/>
      <c r="AZ61" s="4"/>
      <c r="BA61" s="4"/>
      <c r="BB61" s="4">
        <f t="shared" si="1"/>
        <v>1.6842395093342655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64" x14ac:dyDescent="0.4">
      <c r="A62" s="2">
        <f t="shared" si="0"/>
        <v>125.443</v>
      </c>
      <c r="B62" s="5" t="s">
        <v>1</v>
      </c>
      <c r="C62" s="4">
        <v>1.4267240000000001E-3</v>
      </c>
      <c r="D62" s="4">
        <v>10</v>
      </c>
      <c r="E62" s="4">
        <v>0</v>
      </c>
      <c r="F62" s="4">
        <v>1</v>
      </c>
      <c r="G62">
        <v>125.443</v>
      </c>
      <c r="H62">
        <v>5.4931000000000001</v>
      </c>
      <c r="I62">
        <v>1.7430600000000001</v>
      </c>
      <c r="J62">
        <v>0.94406000000000001</v>
      </c>
      <c r="K62" s="4">
        <v>106.98699999999999</v>
      </c>
      <c r="L62" s="4">
        <v>1.0264200000000001</v>
      </c>
      <c r="M62" s="4">
        <v>9.9999999999999998E-13</v>
      </c>
      <c r="N62" s="4">
        <v>1.4933000000000001</v>
      </c>
      <c r="O62" s="4">
        <v>4.2248000000000001E-2</v>
      </c>
      <c r="P62" s="4">
        <v>6.9819999999999993E-2</v>
      </c>
      <c r="Q62" s="4">
        <v>4.1743000000000003E-5</v>
      </c>
      <c r="R62" s="4">
        <v>7.2637999999999999E-4</v>
      </c>
      <c r="S62" s="4">
        <v>4.7770000000000002E-10</v>
      </c>
      <c r="T62" s="4">
        <v>1.0394E-2</v>
      </c>
      <c r="U62" s="4">
        <v>5.4697000000000003E-4</v>
      </c>
      <c r="V62" s="4">
        <v>1.5634000000000001E-4</v>
      </c>
      <c r="W62" s="4">
        <v>2.0676E-2</v>
      </c>
      <c r="X62" s="4">
        <v>1.5390999999999999</v>
      </c>
      <c r="Y62" s="4">
        <v>1.5489E-4</v>
      </c>
      <c r="Z62" s="4">
        <v>3.1126999999999999E-4</v>
      </c>
      <c r="AA62" s="4">
        <v>6.4381999999999998E-3</v>
      </c>
      <c r="AB62" s="4">
        <v>1.2011000000000001E-3</v>
      </c>
      <c r="AC62" s="4">
        <v>1.3387E-6</v>
      </c>
      <c r="AD62" s="4">
        <v>1.264E-2</v>
      </c>
      <c r="AE62" s="4">
        <v>2.2908E-3</v>
      </c>
      <c r="AF62" s="4">
        <v>4.1663000000000002E-6</v>
      </c>
      <c r="AG62" s="4">
        <v>0</v>
      </c>
      <c r="AH62" s="4">
        <v>0</v>
      </c>
      <c r="AI62" s="4">
        <v>5.6983999999999999E-85</v>
      </c>
      <c r="AJ62" s="4">
        <v>2.8670999999999999E-2</v>
      </c>
      <c r="AK62" s="4">
        <v>0</v>
      </c>
      <c r="AL62" s="4">
        <v>4.6773000000000001E-6</v>
      </c>
      <c r="AM62" s="4">
        <v>0.28621000000000002</v>
      </c>
      <c r="AN62" s="4">
        <v>8.3635000000000001E-2</v>
      </c>
      <c r="AO62" s="4">
        <v>5.7330000000000002E-5</v>
      </c>
      <c r="AP62" s="4">
        <v>0</v>
      </c>
      <c r="AQ62" s="4">
        <v>0</v>
      </c>
      <c r="AR62" s="4">
        <v>7.6551999999999998</v>
      </c>
      <c r="AS62" s="4">
        <v>0</v>
      </c>
      <c r="AT62" s="4">
        <v>0</v>
      </c>
      <c r="AU62" s="4">
        <v>0</v>
      </c>
      <c r="AV62" s="4">
        <v>0</v>
      </c>
      <c r="AW62" s="4">
        <v>9.6050000000000004</v>
      </c>
      <c r="AX62" s="4">
        <v>3.3880000000000001E-5</v>
      </c>
      <c r="AY62" s="4"/>
      <c r="AZ62" s="4"/>
      <c r="BA62" s="4"/>
      <c r="BB62" s="4">
        <f t="shared" si="1"/>
        <v>1.6845334765043467</v>
      </c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x14ac:dyDescent="0.4">
      <c r="A63" s="2">
        <f t="shared" si="0"/>
        <v>126.187</v>
      </c>
      <c r="B63" s="5" t="s">
        <v>1</v>
      </c>
      <c r="C63" s="4">
        <v>1.458413E-3</v>
      </c>
      <c r="D63" s="4">
        <v>10</v>
      </c>
      <c r="E63" s="4">
        <v>0</v>
      </c>
      <c r="F63" s="4">
        <v>1</v>
      </c>
      <c r="G63">
        <v>126.187</v>
      </c>
      <c r="H63">
        <v>5.4936999999999996</v>
      </c>
      <c r="I63">
        <v>1.74247</v>
      </c>
      <c r="J63">
        <v>0.94408999999999998</v>
      </c>
      <c r="K63" s="4">
        <v>107.12</v>
      </c>
      <c r="L63" s="4">
        <v>1.02708</v>
      </c>
      <c r="M63" s="4">
        <v>9.9999999999999998E-13</v>
      </c>
      <c r="N63" s="4">
        <v>1.4923</v>
      </c>
      <c r="O63" s="4">
        <v>4.2086999999999999E-2</v>
      </c>
      <c r="P63" s="4">
        <v>6.9750000000000006E-2</v>
      </c>
      <c r="Q63" s="4">
        <v>4.1715999999999998E-5</v>
      </c>
      <c r="R63" s="4">
        <v>7.2592000000000002E-4</v>
      </c>
      <c r="S63" s="4">
        <v>4.3523999999999999E-10</v>
      </c>
      <c r="T63" s="4">
        <v>1.0240000000000001E-2</v>
      </c>
      <c r="U63" s="4">
        <v>5.3543999999999998E-4</v>
      </c>
      <c r="V63" s="4">
        <v>1.5477000000000001E-4</v>
      </c>
      <c r="W63" s="4">
        <v>2.0663000000000001E-2</v>
      </c>
      <c r="X63" s="4">
        <v>1.5381</v>
      </c>
      <c r="Y63" s="4">
        <v>1.5479E-4</v>
      </c>
      <c r="Z63" s="4">
        <v>3.1106999999999999E-4</v>
      </c>
      <c r="AA63" s="4">
        <v>6.4340999999999999E-3</v>
      </c>
      <c r="AB63" s="4">
        <v>1.2003000000000001E-3</v>
      </c>
      <c r="AC63" s="4">
        <v>1.3377999999999999E-6</v>
      </c>
      <c r="AD63" s="4">
        <v>1.2632000000000001E-2</v>
      </c>
      <c r="AE63" s="4">
        <v>2.2893000000000002E-3</v>
      </c>
      <c r="AF63" s="4">
        <v>4.1691999999999998E-6</v>
      </c>
      <c r="AG63" s="4">
        <v>0</v>
      </c>
      <c r="AH63" s="4">
        <v>0</v>
      </c>
      <c r="AI63" s="4">
        <v>5.6523999999999998E-88</v>
      </c>
      <c r="AJ63" s="4">
        <v>3.0172999999999998E-2</v>
      </c>
      <c r="AK63" s="4">
        <v>0</v>
      </c>
      <c r="AL63" s="4">
        <v>4.8029000000000002E-6</v>
      </c>
      <c r="AM63" s="4">
        <v>0.29768</v>
      </c>
      <c r="AN63" s="4">
        <v>8.4696999999999995E-2</v>
      </c>
      <c r="AO63" s="4">
        <v>5.7351E-5</v>
      </c>
      <c r="AP63" s="4">
        <v>0</v>
      </c>
      <c r="AQ63" s="4">
        <v>0</v>
      </c>
      <c r="AR63" s="4">
        <v>7.7930999999999999</v>
      </c>
      <c r="AS63" s="4">
        <v>0</v>
      </c>
      <c r="AT63" s="4">
        <v>0</v>
      </c>
      <c r="AU63" s="4">
        <v>0</v>
      </c>
      <c r="AV63" s="4">
        <v>0</v>
      </c>
      <c r="AW63" s="4">
        <v>9.6189</v>
      </c>
      <c r="AX63" s="4">
        <v>3.3858E-5</v>
      </c>
      <c r="AY63" s="4"/>
      <c r="AZ63" s="4"/>
      <c r="BA63" s="4"/>
      <c r="BB63" s="4">
        <f t="shared" si="1"/>
        <v>1.6848066243042863</v>
      </c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x14ac:dyDescent="0.4">
      <c r="A64" s="2">
        <f t="shared" si="0"/>
        <v>126.931</v>
      </c>
      <c r="B64" s="5" t="s">
        <v>1</v>
      </c>
      <c r="C64" s="4">
        <v>1.4901020000000001E-3</v>
      </c>
      <c r="D64" s="4">
        <v>10</v>
      </c>
      <c r="E64" s="4">
        <v>0</v>
      </c>
      <c r="F64" s="4">
        <v>1</v>
      </c>
      <c r="G64">
        <v>126.931</v>
      </c>
      <c r="H64">
        <v>5.4942000000000002</v>
      </c>
      <c r="I64">
        <v>1.7419</v>
      </c>
      <c r="J64">
        <v>0.94413000000000002</v>
      </c>
      <c r="K64" s="4">
        <v>107.252</v>
      </c>
      <c r="L64" s="4">
        <v>1.0277400000000001</v>
      </c>
      <c r="M64" s="4">
        <v>9.9999999999999998E-13</v>
      </c>
      <c r="N64" s="4">
        <v>1.4913000000000001</v>
      </c>
      <c r="O64" s="4">
        <v>4.1926999999999999E-2</v>
      </c>
      <c r="P64" s="4">
        <v>6.9681000000000007E-2</v>
      </c>
      <c r="Q64" s="4">
        <v>4.1689E-5</v>
      </c>
      <c r="R64" s="4">
        <v>7.2544999999999999E-4</v>
      </c>
      <c r="S64" s="4">
        <v>3.9654999999999999E-10</v>
      </c>
      <c r="T64" s="4">
        <v>1.0089000000000001E-2</v>
      </c>
      <c r="U64" s="4">
        <v>5.2437000000000002E-4</v>
      </c>
      <c r="V64" s="4">
        <v>1.5317999999999999E-4</v>
      </c>
      <c r="W64" s="4">
        <v>2.0650000000000002E-2</v>
      </c>
      <c r="X64" s="4">
        <v>1.5370999999999999</v>
      </c>
      <c r="Y64" s="4">
        <v>1.5469E-4</v>
      </c>
      <c r="Z64" s="4">
        <v>3.1086999999999998E-4</v>
      </c>
      <c r="AA64" s="4">
        <v>6.4298999999999997E-3</v>
      </c>
      <c r="AB64" s="4">
        <v>1.1995E-3</v>
      </c>
      <c r="AC64" s="4">
        <v>1.3369000000000001E-6</v>
      </c>
      <c r="AD64" s="4">
        <v>1.2624E-2</v>
      </c>
      <c r="AE64" s="4">
        <v>2.2878E-3</v>
      </c>
      <c r="AF64" s="4">
        <v>4.1716E-6</v>
      </c>
      <c r="AG64" s="4">
        <v>0</v>
      </c>
      <c r="AH64" s="4">
        <v>0</v>
      </c>
      <c r="AI64" s="4">
        <v>5.6094999999999995E-91</v>
      </c>
      <c r="AJ64" s="4">
        <v>3.1704999999999997E-2</v>
      </c>
      <c r="AK64" s="4">
        <v>0</v>
      </c>
      <c r="AL64" s="4">
        <v>4.9127999999999998E-6</v>
      </c>
      <c r="AM64" s="4">
        <v>0.30869999999999997</v>
      </c>
      <c r="AN64" s="4">
        <v>8.5792999999999994E-2</v>
      </c>
      <c r="AO64" s="4">
        <v>5.7370999999999997E-5</v>
      </c>
      <c r="AP64" s="4">
        <v>0</v>
      </c>
      <c r="AQ64" s="4">
        <v>0</v>
      </c>
      <c r="AR64" s="4">
        <v>7.9292999999999996</v>
      </c>
      <c r="AS64" s="4">
        <v>0</v>
      </c>
      <c r="AT64" s="4">
        <v>0</v>
      </c>
      <c r="AU64" s="4">
        <v>0</v>
      </c>
      <c r="AV64" s="4">
        <v>0</v>
      </c>
      <c r="AW64" s="4">
        <v>9.6324000000000005</v>
      </c>
      <c r="AX64" s="4">
        <v>3.3835999999999999E-5</v>
      </c>
      <c r="AY64" s="4"/>
      <c r="AZ64" s="4"/>
      <c r="BA64" s="4"/>
      <c r="BB64" s="4">
        <f t="shared" si="1"/>
        <v>1.6850799440075801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x14ac:dyDescent="0.4">
      <c r="A65" s="2">
        <f t="shared" si="0"/>
        <v>127.675</v>
      </c>
      <c r="B65" s="5" t="s">
        <v>1</v>
      </c>
      <c r="C65" s="4">
        <v>1.521791E-3</v>
      </c>
      <c r="D65" s="4">
        <v>10</v>
      </c>
      <c r="E65" s="4">
        <v>0</v>
      </c>
      <c r="F65" s="4">
        <v>1</v>
      </c>
      <c r="G65">
        <v>127.675</v>
      </c>
      <c r="H65">
        <v>5.4949000000000003</v>
      </c>
      <c r="I65">
        <v>1.74133</v>
      </c>
      <c r="J65">
        <v>0.94416</v>
      </c>
      <c r="K65" s="4">
        <v>107.384</v>
      </c>
      <c r="L65" s="4">
        <v>1.02841</v>
      </c>
      <c r="M65" s="4">
        <v>9.9999999999999998E-13</v>
      </c>
      <c r="N65" s="4">
        <v>1.4903999999999999</v>
      </c>
      <c r="O65" s="4">
        <v>4.1769000000000001E-2</v>
      </c>
      <c r="P65" s="4">
        <v>6.9612999999999994E-2</v>
      </c>
      <c r="Q65" s="4">
        <v>4.1661E-5</v>
      </c>
      <c r="R65" s="4">
        <v>7.2497999999999996E-4</v>
      </c>
      <c r="S65" s="4">
        <v>3.6122000000000002E-10</v>
      </c>
      <c r="T65" s="4">
        <v>9.9404999999999997E-3</v>
      </c>
      <c r="U65" s="4">
        <v>5.1378999999999997E-4</v>
      </c>
      <c r="V65" s="4">
        <v>1.5155999999999999E-4</v>
      </c>
      <c r="W65" s="4">
        <v>2.0636000000000002E-2</v>
      </c>
      <c r="X65" s="4">
        <v>1.5361</v>
      </c>
      <c r="Y65" s="4">
        <v>1.5459E-4</v>
      </c>
      <c r="Z65" s="4">
        <v>3.1066999999999998E-4</v>
      </c>
      <c r="AA65" s="4">
        <v>6.4257000000000003E-3</v>
      </c>
      <c r="AB65" s="4">
        <v>1.1988000000000001E-3</v>
      </c>
      <c r="AC65" s="4">
        <v>1.3361E-6</v>
      </c>
      <c r="AD65" s="4">
        <v>1.2616E-2</v>
      </c>
      <c r="AE65" s="4">
        <v>2.2862999999999998E-3</v>
      </c>
      <c r="AF65" s="4">
        <v>4.1736000000000002E-6</v>
      </c>
      <c r="AG65" s="4">
        <v>0</v>
      </c>
      <c r="AH65" s="4">
        <v>0</v>
      </c>
      <c r="AI65" s="4">
        <v>5.5695000000000004E-94</v>
      </c>
      <c r="AJ65" s="4">
        <v>3.3265000000000003E-2</v>
      </c>
      <c r="AK65" s="4">
        <v>0</v>
      </c>
      <c r="AL65" s="4">
        <v>5.0052E-6</v>
      </c>
      <c r="AM65" s="4">
        <v>0.31920999999999999</v>
      </c>
      <c r="AN65" s="4">
        <v>8.6919999999999997E-2</v>
      </c>
      <c r="AO65" s="4">
        <v>5.7389000000000002E-5</v>
      </c>
      <c r="AP65" s="4">
        <v>0</v>
      </c>
      <c r="AQ65" s="4">
        <v>0</v>
      </c>
      <c r="AR65" s="4">
        <v>8.0638000000000005</v>
      </c>
      <c r="AS65" s="4">
        <v>0</v>
      </c>
      <c r="AT65" s="4">
        <v>0</v>
      </c>
      <c r="AU65" s="4">
        <v>0</v>
      </c>
      <c r="AV65" s="4">
        <v>0</v>
      </c>
      <c r="AW65" s="4">
        <v>9.6455000000000002</v>
      </c>
      <c r="AX65" s="4">
        <v>3.3813999999999998E-5</v>
      </c>
      <c r="AY65" s="4"/>
      <c r="AZ65" s="4"/>
      <c r="BA65" s="4"/>
      <c r="BB65" s="4">
        <f t="shared" si="1"/>
        <v>1.6853744807987292</v>
      </c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1:64" x14ac:dyDescent="0.4">
      <c r="A66" s="2">
        <f t="shared" si="0"/>
        <v>128.41800000000001</v>
      </c>
      <c r="B66" s="5" t="s">
        <v>1</v>
      </c>
      <c r="C66" s="4">
        <v>1.5534800000000001E-3</v>
      </c>
      <c r="D66" s="4">
        <v>10</v>
      </c>
      <c r="E66" s="4">
        <v>0</v>
      </c>
      <c r="F66" s="4">
        <v>1</v>
      </c>
      <c r="G66">
        <v>128.41800000000001</v>
      </c>
      <c r="H66">
        <v>5.4955999999999996</v>
      </c>
      <c r="I66">
        <v>1.7407699999999999</v>
      </c>
      <c r="J66">
        <v>0.94418999999999997</v>
      </c>
      <c r="K66" s="4">
        <v>107.515</v>
      </c>
      <c r="L66" s="4">
        <v>1.02908</v>
      </c>
      <c r="M66" s="4">
        <v>9.9999999999999998E-13</v>
      </c>
      <c r="N66" s="4">
        <v>1.4894000000000001</v>
      </c>
      <c r="O66" s="4">
        <v>4.1612000000000003E-2</v>
      </c>
      <c r="P66" s="4">
        <v>6.9545999999999997E-2</v>
      </c>
      <c r="Q66" s="4">
        <v>4.1634000000000002E-5</v>
      </c>
      <c r="R66" s="4">
        <v>7.2449999999999999E-4</v>
      </c>
      <c r="S66" s="4">
        <v>3.2902000000000002E-10</v>
      </c>
      <c r="T66" s="4">
        <v>9.7940000000000006E-3</v>
      </c>
      <c r="U66" s="4">
        <v>5.0374999999999997E-4</v>
      </c>
      <c r="V66" s="4">
        <v>1.4988999999999999E-4</v>
      </c>
      <c r="W66" s="4">
        <v>2.0622999999999999E-2</v>
      </c>
      <c r="X66" s="4">
        <v>1.5350999999999999</v>
      </c>
      <c r="Y66" s="4">
        <v>1.5448999999999999E-4</v>
      </c>
      <c r="Z66" s="4">
        <v>3.1045999999999998E-4</v>
      </c>
      <c r="AA66" s="4">
        <v>6.4216000000000004E-3</v>
      </c>
      <c r="AB66" s="4">
        <v>1.1980000000000001E-3</v>
      </c>
      <c r="AC66" s="4">
        <v>1.3351999999999999E-6</v>
      </c>
      <c r="AD66" s="4">
        <v>1.2607E-2</v>
      </c>
      <c r="AE66" s="4">
        <v>2.2848E-3</v>
      </c>
      <c r="AF66" s="4">
        <v>4.1751000000000001E-6</v>
      </c>
      <c r="AG66" s="4">
        <v>0</v>
      </c>
      <c r="AH66" s="4">
        <v>0</v>
      </c>
      <c r="AI66" s="4">
        <v>5.5322000000000005E-97</v>
      </c>
      <c r="AJ66" s="4">
        <v>3.4879E-2</v>
      </c>
      <c r="AK66" s="4">
        <v>0</v>
      </c>
      <c r="AL66" s="4">
        <v>5.0773999999999999E-6</v>
      </c>
      <c r="AM66" s="4">
        <v>0.32919999999999999</v>
      </c>
      <c r="AN66" s="4">
        <v>8.8088E-2</v>
      </c>
      <c r="AO66" s="4">
        <v>5.7404999999999997E-5</v>
      </c>
      <c r="AP66" s="4">
        <v>0</v>
      </c>
      <c r="AQ66" s="4">
        <v>0</v>
      </c>
      <c r="AR66" s="4">
        <v>8.1966000000000001</v>
      </c>
      <c r="AS66" s="4">
        <v>0</v>
      </c>
      <c r="AT66" s="4">
        <v>0</v>
      </c>
      <c r="AU66" s="4">
        <v>0</v>
      </c>
      <c r="AV66" s="4">
        <v>0</v>
      </c>
      <c r="AW66" s="4">
        <v>9.6582000000000008</v>
      </c>
      <c r="AX66" s="4">
        <v>3.3791999999999998E-5</v>
      </c>
      <c r="AY66" s="4"/>
      <c r="AZ66" s="4"/>
      <c r="BA66" s="4"/>
      <c r="BB66" s="4">
        <f t="shared" si="1"/>
        <v>1.6856481582243372</v>
      </c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x14ac:dyDescent="0.4">
      <c r="A67" s="2">
        <f t="shared" si="0"/>
        <v>129.16200000000001</v>
      </c>
      <c r="B67" s="5" t="s">
        <v>1</v>
      </c>
      <c r="C67" s="4">
        <v>1.5851680000000001E-3</v>
      </c>
      <c r="D67" s="4">
        <v>10</v>
      </c>
      <c r="E67" s="4">
        <v>0</v>
      </c>
      <c r="F67" s="4">
        <v>1</v>
      </c>
      <c r="G67">
        <v>129.16200000000001</v>
      </c>
      <c r="H67">
        <v>5.4962999999999997</v>
      </c>
      <c r="I67">
        <v>1.7402200000000001</v>
      </c>
      <c r="J67">
        <v>0.94423000000000001</v>
      </c>
      <c r="K67" s="4">
        <v>107.646</v>
      </c>
      <c r="L67" s="4">
        <v>1.0297499999999999</v>
      </c>
      <c r="M67" s="4">
        <v>9.9999999999999998E-13</v>
      </c>
      <c r="N67" s="4">
        <v>1.4883999999999999</v>
      </c>
      <c r="O67" s="4">
        <v>4.1458000000000002E-2</v>
      </c>
      <c r="P67" s="4">
        <v>6.9478999999999999E-2</v>
      </c>
      <c r="Q67" s="4">
        <v>4.1607000000000003E-5</v>
      </c>
      <c r="R67" s="4">
        <v>7.2402999999999996E-4</v>
      </c>
      <c r="S67" s="4">
        <v>2.9970000000000001E-10</v>
      </c>
      <c r="T67" s="4">
        <v>9.6497000000000006E-3</v>
      </c>
      <c r="U67" s="4">
        <v>4.9425000000000001E-4</v>
      </c>
      <c r="V67" s="4">
        <v>1.4815999999999999E-4</v>
      </c>
      <c r="W67" s="4">
        <v>2.0608999999999999E-2</v>
      </c>
      <c r="X67" s="4">
        <v>1.5341</v>
      </c>
      <c r="Y67" s="4">
        <v>1.5438999999999999E-4</v>
      </c>
      <c r="Z67" s="4">
        <v>3.1025999999999997E-4</v>
      </c>
      <c r="AA67" s="4">
        <v>6.4174000000000002E-3</v>
      </c>
      <c r="AB67" s="4">
        <v>1.1972E-3</v>
      </c>
      <c r="AC67" s="4">
        <v>1.3343000000000001E-6</v>
      </c>
      <c r="AD67" s="4">
        <v>1.2599000000000001E-2</v>
      </c>
      <c r="AE67" s="4">
        <v>2.2832999999999998E-3</v>
      </c>
      <c r="AF67" s="4">
        <v>4.1761999999999999E-6</v>
      </c>
      <c r="AG67" s="4">
        <v>0</v>
      </c>
      <c r="AH67" s="4">
        <v>0</v>
      </c>
      <c r="AI67" s="4">
        <v>0</v>
      </c>
      <c r="AJ67" s="4">
        <v>3.6559000000000001E-2</v>
      </c>
      <c r="AK67" s="4">
        <v>0</v>
      </c>
      <c r="AL67" s="4">
        <v>5.1263000000000004E-6</v>
      </c>
      <c r="AM67" s="4">
        <v>0.33862999999999999</v>
      </c>
      <c r="AN67" s="4">
        <v>8.9299000000000003E-2</v>
      </c>
      <c r="AO67" s="4">
        <v>5.7420000000000003E-5</v>
      </c>
      <c r="AP67" s="4">
        <v>0</v>
      </c>
      <c r="AQ67" s="4">
        <v>0</v>
      </c>
      <c r="AR67" s="4">
        <v>8.3277999999999999</v>
      </c>
      <c r="AS67" s="4">
        <v>0</v>
      </c>
      <c r="AT67" s="4">
        <v>0</v>
      </c>
      <c r="AU67" s="4">
        <v>0</v>
      </c>
      <c r="AV67" s="4">
        <v>0</v>
      </c>
      <c r="AW67" s="4">
        <v>9.6706000000000003</v>
      </c>
      <c r="AX67" s="4">
        <v>3.3769999999999997E-5</v>
      </c>
      <c r="AY67" s="4"/>
      <c r="AZ67" s="4"/>
      <c r="BA67" s="4"/>
      <c r="BB67" s="4">
        <f t="shared" si="1"/>
        <v>1.6859430807592761</v>
      </c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x14ac:dyDescent="0.4">
      <c r="A68" s="2">
        <f t="shared" si="0"/>
        <v>129.90700000000001</v>
      </c>
      <c r="B68" s="5" t="s">
        <v>1</v>
      </c>
      <c r="C68" s="4">
        <v>1.616857E-3</v>
      </c>
      <c r="D68" s="4">
        <v>10</v>
      </c>
      <c r="E68" s="4">
        <v>0</v>
      </c>
      <c r="F68" s="4">
        <v>1</v>
      </c>
      <c r="G68">
        <v>129.90700000000001</v>
      </c>
      <c r="H68">
        <v>5.4970999999999997</v>
      </c>
      <c r="I68">
        <v>1.7396799999999999</v>
      </c>
      <c r="J68">
        <v>0.94425999999999999</v>
      </c>
      <c r="K68" s="4">
        <v>107.776</v>
      </c>
      <c r="L68" s="4">
        <v>1.03043</v>
      </c>
      <c r="M68" s="4">
        <v>9.9999999999999998E-13</v>
      </c>
      <c r="N68" s="4">
        <v>1.4875</v>
      </c>
      <c r="O68" s="4">
        <v>4.1304E-2</v>
      </c>
      <c r="P68" s="4">
        <v>6.9413000000000002E-2</v>
      </c>
      <c r="Q68" s="4">
        <v>4.1579999999999998E-5</v>
      </c>
      <c r="R68" s="4">
        <v>7.2355E-4</v>
      </c>
      <c r="S68" s="4">
        <v>2.7290000000000001E-10</v>
      </c>
      <c r="T68" s="4">
        <v>9.5076999999999991E-3</v>
      </c>
      <c r="U68" s="4">
        <v>4.8529999999999998E-4</v>
      </c>
      <c r="V68" s="4">
        <v>1.4640000000000001E-4</v>
      </c>
      <c r="W68" s="4">
        <v>2.0596E-2</v>
      </c>
      <c r="X68" s="4">
        <v>1.5330999999999999</v>
      </c>
      <c r="Y68" s="4">
        <v>1.5428999999999999E-4</v>
      </c>
      <c r="Z68" s="4">
        <v>3.1006000000000002E-4</v>
      </c>
      <c r="AA68" s="4">
        <v>6.4130999999999997E-3</v>
      </c>
      <c r="AB68" s="4">
        <v>1.1964E-3</v>
      </c>
      <c r="AC68" s="4">
        <v>1.3335E-6</v>
      </c>
      <c r="AD68" s="4">
        <v>1.2591E-2</v>
      </c>
      <c r="AE68" s="4">
        <v>2.2818000000000001E-3</v>
      </c>
      <c r="AF68" s="4">
        <v>4.1767000000000002E-6</v>
      </c>
      <c r="AG68" s="4">
        <v>0</v>
      </c>
      <c r="AH68" s="4">
        <v>0</v>
      </c>
      <c r="AI68" s="4">
        <v>0</v>
      </c>
      <c r="AJ68" s="4">
        <v>3.8275999999999998E-2</v>
      </c>
      <c r="AK68" s="4">
        <v>0</v>
      </c>
      <c r="AL68" s="4">
        <v>5.1491000000000004E-6</v>
      </c>
      <c r="AM68" s="4">
        <v>0.34750999999999999</v>
      </c>
      <c r="AN68" s="4">
        <v>9.0555999999999998E-2</v>
      </c>
      <c r="AO68" s="4">
        <v>5.7433999999999999E-5</v>
      </c>
      <c r="AP68" s="4">
        <v>0</v>
      </c>
      <c r="AQ68" s="4">
        <v>0</v>
      </c>
      <c r="AR68" s="4">
        <v>8.4573</v>
      </c>
      <c r="AS68" s="4">
        <v>0</v>
      </c>
      <c r="AT68" s="4">
        <v>0</v>
      </c>
      <c r="AU68" s="4">
        <v>0</v>
      </c>
      <c r="AV68" s="4">
        <v>0</v>
      </c>
      <c r="AW68" s="4">
        <v>9.6826000000000008</v>
      </c>
      <c r="AX68" s="4">
        <v>3.3748000000000003E-5</v>
      </c>
      <c r="AY68" s="4"/>
      <c r="AZ68" s="4"/>
      <c r="BA68" s="4"/>
      <c r="BB68" s="4">
        <f t="shared" si="1"/>
        <v>1.686217116844803</v>
      </c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x14ac:dyDescent="0.4">
      <c r="A69" s="2">
        <f t="shared" si="0"/>
        <v>130.65100000000001</v>
      </c>
      <c r="B69" s="5" t="s">
        <v>1</v>
      </c>
      <c r="C69" s="4">
        <v>1.6485460000000001E-3</v>
      </c>
      <c r="D69" s="4">
        <v>10</v>
      </c>
      <c r="E69" s="4">
        <v>0</v>
      </c>
      <c r="F69" s="4">
        <v>1</v>
      </c>
      <c r="G69">
        <v>130.65100000000001</v>
      </c>
      <c r="H69">
        <v>5.4980000000000002</v>
      </c>
      <c r="I69">
        <v>1.73915</v>
      </c>
      <c r="J69">
        <v>0.94430000000000003</v>
      </c>
      <c r="K69" s="4">
        <v>107.905</v>
      </c>
      <c r="L69" s="4">
        <v>1.03111</v>
      </c>
      <c r="M69" s="4">
        <v>9.9999999999999998E-13</v>
      </c>
      <c r="N69" s="4">
        <v>1.4864999999999999</v>
      </c>
      <c r="O69" s="4">
        <v>4.1153000000000002E-2</v>
      </c>
      <c r="P69" s="4">
        <v>6.9348000000000007E-2</v>
      </c>
      <c r="Q69" s="4">
        <v>4.1551999999999998E-5</v>
      </c>
      <c r="R69" s="4">
        <v>7.2307999999999997E-4</v>
      </c>
      <c r="S69" s="4">
        <v>2.4833999999999999E-10</v>
      </c>
      <c r="T69" s="4">
        <v>9.3679000000000002E-3</v>
      </c>
      <c r="U69" s="4">
        <v>4.7688E-4</v>
      </c>
      <c r="V69" s="4">
        <v>1.4462000000000001E-4</v>
      </c>
      <c r="W69" s="4">
        <v>2.0582E-2</v>
      </c>
      <c r="X69" s="4">
        <v>1.5321</v>
      </c>
      <c r="Y69" s="4">
        <v>1.5419000000000001E-4</v>
      </c>
      <c r="Z69" s="4">
        <v>3.0985000000000002E-4</v>
      </c>
      <c r="AA69" s="4">
        <v>6.4089000000000004E-3</v>
      </c>
      <c r="AB69" s="4">
        <v>1.1956E-3</v>
      </c>
      <c r="AC69" s="4">
        <v>1.3326E-6</v>
      </c>
      <c r="AD69" s="4">
        <v>1.2583E-2</v>
      </c>
      <c r="AE69" s="4">
        <v>2.2802999999999999E-3</v>
      </c>
      <c r="AF69" s="4">
        <v>4.1768000000000004E-6</v>
      </c>
      <c r="AG69" s="4">
        <v>0</v>
      </c>
      <c r="AH69" s="4">
        <v>0</v>
      </c>
      <c r="AI69" s="4">
        <v>0</v>
      </c>
      <c r="AJ69" s="4">
        <v>4.0002999999999997E-2</v>
      </c>
      <c r="AK69" s="4">
        <v>0</v>
      </c>
      <c r="AL69" s="4">
        <v>5.1436000000000002E-6</v>
      </c>
      <c r="AM69" s="4">
        <v>0.35585</v>
      </c>
      <c r="AN69" s="4">
        <v>9.1860999999999998E-2</v>
      </c>
      <c r="AO69" s="4">
        <v>5.7447000000000001E-5</v>
      </c>
      <c r="AP69" s="4">
        <v>0</v>
      </c>
      <c r="AQ69" s="4">
        <v>0</v>
      </c>
      <c r="AR69" s="4">
        <v>8.5852000000000004</v>
      </c>
      <c r="AS69" s="4">
        <v>0</v>
      </c>
      <c r="AT69" s="4">
        <v>0</v>
      </c>
      <c r="AU69" s="4">
        <v>0</v>
      </c>
      <c r="AV69" s="4">
        <v>0</v>
      </c>
      <c r="AW69" s="4">
        <v>9.6941000000000006</v>
      </c>
      <c r="AX69" s="4">
        <v>3.3726000000000002E-5</v>
      </c>
      <c r="AY69" s="4"/>
      <c r="AZ69" s="4"/>
      <c r="BA69" s="4"/>
      <c r="BB69" s="4">
        <f t="shared" si="1"/>
        <v>1.6865124261352451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x14ac:dyDescent="0.4">
      <c r="A70" s="2">
        <f t="shared" si="0"/>
        <v>131.39500000000001</v>
      </c>
      <c r="B70" s="5" t="s">
        <v>1</v>
      </c>
      <c r="C70" s="4">
        <v>1.680235E-3</v>
      </c>
      <c r="D70" s="4">
        <v>10</v>
      </c>
      <c r="E70" s="4">
        <v>0</v>
      </c>
      <c r="F70" s="4">
        <v>1</v>
      </c>
      <c r="G70">
        <v>131.39500000000001</v>
      </c>
      <c r="H70">
        <v>5.4988999999999999</v>
      </c>
      <c r="I70">
        <v>1.7386200000000001</v>
      </c>
      <c r="J70">
        <v>0.94433</v>
      </c>
      <c r="K70" s="4">
        <v>108.03400000000001</v>
      </c>
      <c r="L70" s="4">
        <v>1.03179</v>
      </c>
      <c r="M70" s="4">
        <v>9.9999999999999998E-13</v>
      </c>
      <c r="N70" s="4">
        <v>1.4855</v>
      </c>
      <c r="O70" s="4">
        <v>4.1002999999999998E-2</v>
      </c>
      <c r="P70" s="4">
        <v>6.9283999999999998E-2</v>
      </c>
      <c r="Q70" s="4">
        <v>4.1525E-5</v>
      </c>
      <c r="R70" s="4">
        <v>7.226E-4</v>
      </c>
      <c r="S70" s="4">
        <v>2.2577000000000001E-10</v>
      </c>
      <c r="T70" s="4">
        <v>9.2301999999999992E-3</v>
      </c>
      <c r="U70" s="4">
        <v>4.6898000000000003E-4</v>
      </c>
      <c r="V70" s="4">
        <v>1.4286999999999999E-4</v>
      </c>
      <c r="W70" s="4">
        <v>2.0569E-2</v>
      </c>
      <c r="X70" s="4">
        <v>1.5310999999999999</v>
      </c>
      <c r="Y70" s="4">
        <v>1.5409000000000001E-4</v>
      </c>
      <c r="Z70" s="4">
        <v>3.0965000000000002E-4</v>
      </c>
      <c r="AA70" s="4">
        <v>6.4047000000000001E-3</v>
      </c>
      <c r="AB70" s="4">
        <v>1.1948E-3</v>
      </c>
      <c r="AC70" s="4">
        <v>1.3317000000000001E-6</v>
      </c>
      <c r="AD70" s="4">
        <v>1.2574E-2</v>
      </c>
      <c r="AE70" s="4">
        <v>2.2788000000000001E-3</v>
      </c>
      <c r="AF70" s="4">
        <v>4.1764000000000004E-6</v>
      </c>
      <c r="AG70" s="4">
        <v>0</v>
      </c>
      <c r="AH70" s="4">
        <v>0</v>
      </c>
      <c r="AI70" s="4">
        <v>0</v>
      </c>
      <c r="AJ70" s="4">
        <v>4.1714000000000001E-2</v>
      </c>
      <c r="AK70" s="4">
        <v>0</v>
      </c>
      <c r="AL70" s="4">
        <v>5.1081000000000003E-6</v>
      </c>
      <c r="AM70" s="4">
        <v>0.36366999999999999</v>
      </c>
      <c r="AN70" s="4">
        <v>9.3218999999999996E-2</v>
      </c>
      <c r="AO70" s="4">
        <v>5.7457999999999998E-5</v>
      </c>
      <c r="AP70" s="4">
        <v>0</v>
      </c>
      <c r="AQ70" s="4">
        <v>0</v>
      </c>
      <c r="AR70" s="4">
        <v>8.7116000000000007</v>
      </c>
      <c r="AS70" s="4">
        <v>0</v>
      </c>
      <c r="AT70" s="4">
        <v>0</v>
      </c>
      <c r="AU70" s="4">
        <v>0</v>
      </c>
      <c r="AV70" s="4">
        <v>0</v>
      </c>
      <c r="AW70" s="4">
        <v>9.7052999999999994</v>
      </c>
      <c r="AX70" s="4">
        <v>3.3704000000000001E-5</v>
      </c>
      <c r="AY70" s="4"/>
      <c r="AZ70" s="4"/>
      <c r="BA70" s="4"/>
      <c r="BB70" s="4">
        <f t="shared" si="1"/>
        <v>1.686786821821987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4">
      <c r="A71" s="2">
        <f t="shared" si="0"/>
        <v>132.13900000000001</v>
      </c>
      <c r="B71" s="5" t="s">
        <v>1</v>
      </c>
      <c r="C71" s="4">
        <v>1.7119240000000001E-3</v>
      </c>
      <c r="D71" s="4">
        <v>10</v>
      </c>
      <c r="E71" s="4">
        <v>0</v>
      </c>
      <c r="F71" s="4">
        <v>1</v>
      </c>
      <c r="G71">
        <v>132.13900000000001</v>
      </c>
      <c r="H71">
        <v>5.4997999999999996</v>
      </c>
      <c r="I71">
        <v>1.73811</v>
      </c>
      <c r="J71">
        <v>0.94437000000000004</v>
      </c>
      <c r="K71" s="4">
        <v>108.16200000000001</v>
      </c>
      <c r="L71" s="4">
        <v>1.0324800000000001</v>
      </c>
      <c r="M71" s="4">
        <v>9.9999999999999998E-13</v>
      </c>
      <c r="N71" s="4">
        <v>1.4844999999999999</v>
      </c>
      <c r="O71" s="4">
        <v>4.0855000000000002E-2</v>
      </c>
      <c r="P71" s="4">
        <v>6.9221000000000005E-2</v>
      </c>
      <c r="Q71" s="4">
        <v>4.1496999999999999E-5</v>
      </c>
      <c r="R71" s="4">
        <v>7.2212000000000003E-4</v>
      </c>
      <c r="S71" s="4">
        <v>2.0501E-10</v>
      </c>
      <c r="T71" s="4">
        <v>9.0947000000000007E-3</v>
      </c>
      <c r="U71" s="4">
        <v>4.6156000000000002E-4</v>
      </c>
      <c r="V71" s="4">
        <v>1.4114999999999999E-4</v>
      </c>
      <c r="W71" s="4">
        <v>2.0555E-2</v>
      </c>
      <c r="X71" s="4">
        <v>1.5301</v>
      </c>
      <c r="Y71" s="4">
        <v>1.5398000000000001E-4</v>
      </c>
      <c r="Z71" s="4">
        <v>3.0944000000000002E-4</v>
      </c>
      <c r="AA71" s="4">
        <v>6.4003999999999997E-3</v>
      </c>
      <c r="AB71" s="4">
        <v>1.194E-3</v>
      </c>
      <c r="AC71" s="4">
        <v>1.3308E-6</v>
      </c>
      <c r="AD71" s="4">
        <v>1.2566000000000001E-2</v>
      </c>
      <c r="AE71" s="4">
        <v>2.2772999999999999E-3</v>
      </c>
      <c r="AF71" s="4">
        <v>4.1755000000000001E-6</v>
      </c>
      <c r="AG71" s="4">
        <v>0</v>
      </c>
      <c r="AH71" s="4">
        <v>0</v>
      </c>
      <c r="AI71" s="4">
        <v>0</v>
      </c>
      <c r="AJ71" s="4">
        <v>4.3385E-2</v>
      </c>
      <c r="AK71" s="4">
        <v>0</v>
      </c>
      <c r="AL71" s="4">
        <v>5.0417999999999997E-6</v>
      </c>
      <c r="AM71" s="4">
        <v>0.371</v>
      </c>
      <c r="AN71" s="4">
        <v>9.4631999999999994E-2</v>
      </c>
      <c r="AO71" s="4">
        <v>5.7469000000000002E-5</v>
      </c>
      <c r="AP71" s="4">
        <v>0</v>
      </c>
      <c r="AQ71" s="4">
        <v>0</v>
      </c>
      <c r="AR71" s="4">
        <v>8.8362999999999996</v>
      </c>
      <c r="AS71" s="4">
        <v>0</v>
      </c>
      <c r="AT71" s="4">
        <v>0</v>
      </c>
      <c r="AU71" s="4">
        <v>0</v>
      </c>
      <c r="AV71" s="4">
        <v>0</v>
      </c>
      <c r="AW71" s="4">
        <v>9.7161000000000008</v>
      </c>
      <c r="AX71" s="4">
        <v>3.3680999999999998E-5</v>
      </c>
      <c r="AY71" s="4"/>
      <c r="AZ71" s="4"/>
      <c r="BA71" s="4"/>
      <c r="BB71" s="4">
        <f t="shared" si="1"/>
        <v>1.6870825188836314</v>
      </c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4">
      <c r="A72" s="2">
        <f t="shared" si="0"/>
        <v>132.88300000000001</v>
      </c>
      <c r="B72" s="5" t="s">
        <v>1</v>
      </c>
      <c r="C72" s="4">
        <v>1.7436120000000001E-3</v>
      </c>
      <c r="D72" s="4">
        <v>10</v>
      </c>
      <c r="E72" s="4">
        <v>0</v>
      </c>
      <c r="F72" s="4">
        <v>1</v>
      </c>
      <c r="G72">
        <v>132.88300000000001</v>
      </c>
      <c r="H72">
        <v>5.5008999999999997</v>
      </c>
      <c r="I72">
        <v>1.7376</v>
      </c>
      <c r="J72">
        <v>0.94440000000000002</v>
      </c>
      <c r="K72" s="4">
        <v>108.289</v>
      </c>
      <c r="L72" s="4">
        <v>1.0331699999999999</v>
      </c>
      <c r="M72" s="4">
        <v>9.9999999999999998E-13</v>
      </c>
      <c r="N72" s="4">
        <v>1.4835</v>
      </c>
      <c r="O72" s="4">
        <v>4.0708000000000001E-2</v>
      </c>
      <c r="P72" s="4">
        <v>6.9157999999999997E-2</v>
      </c>
      <c r="Q72" s="4">
        <v>4.1468999999999999E-5</v>
      </c>
      <c r="R72" s="4">
        <v>7.2163000000000001E-4</v>
      </c>
      <c r="S72" s="4">
        <v>1.859E-10</v>
      </c>
      <c r="T72" s="4">
        <v>8.9612000000000008E-3</v>
      </c>
      <c r="U72" s="4">
        <v>4.5458E-4</v>
      </c>
      <c r="V72" s="4">
        <v>1.395E-4</v>
      </c>
      <c r="W72" s="4">
        <v>2.0541E-2</v>
      </c>
      <c r="X72" s="4">
        <v>1.5290999999999999</v>
      </c>
      <c r="Y72" s="4">
        <v>1.5388000000000001E-4</v>
      </c>
      <c r="Z72" s="4">
        <v>3.0923000000000002E-4</v>
      </c>
      <c r="AA72" s="4">
        <v>6.3961E-3</v>
      </c>
      <c r="AB72" s="4">
        <v>1.1931999999999999E-3</v>
      </c>
      <c r="AC72" s="4">
        <v>1.3299E-6</v>
      </c>
      <c r="AD72" s="4">
        <v>1.2558E-2</v>
      </c>
      <c r="AE72" s="4">
        <v>2.2758000000000001E-3</v>
      </c>
      <c r="AF72" s="4">
        <v>4.1741000000000004E-6</v>
      </c>
      <c r="AG72" s="4">
        <v>0</v>
      </c>
      <c r="AH72" s="4">
        <v>0</v>
      </c>
      <c r="AI72" s="4">
        <v>0</v>
      </c>
      <c r="AJ72" s="4">
        <v>4.4995E-2</v>
      </c>
      <c r="AK72" s="4">
        <v>0</v>
      </c>
      <c r="AL72" s="4">
        <v>4.9443000000000002E-6</v>
      </c>
      <c r="AM72" s="4">
        <v>0.37787999999999999</v>
      </c>
      <c r="AN72" s="4">
        <v>9.6104999999999996E-2</v>
      </c>
      <c r="AO72" s="4">
        <v>5.7479000000000003E-5</v>
      </c>
      <c r="AP72" s="4">
        <v>0</v>
      </c>
      <c r="AQ72" s="4">
        <v>0</v>
      </c>
      <c r="AR72" s="4">
        <v>8.9594000000000005</v>
      </c>
      <c r="AS72" s="4">
        <v>0</v>
      </c>
      <c r="AT72" s="4">
        <v>0</v>
      </c>
      <c r="AU72" s="4">
        <v>0</v>
      </c>
      <c r="AV72" s="4">
        <v>0</v>
      </c>
      <c r="AW72" s="4">
        <v>9.7265999999999995</v>
      </c>
      <c r="AX72" s="4">
        <v>3.3658999999999997E-5</v>
      </c>
      <c r="AY72" s="4"/>
      <c r="AZ72" s="4"/>
      <c r="BA72" s="4"/>
      <c r="BB72" s="4">
        <f t="shared" si="1"/>
        <v>1.6873784174130189</v>
      </c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4">
      <c r="A73" s="2">
        <f t="shared" ref="A73:A117" si="2">+G73</f>
        <v>133.62700000000001</v>
      </c>
      <c r="B73" s="5" t="s">
        <v>1</v>
      </c>
      <c r="C73" s="4">
        <v>1.775301E-3</v>
      </c>
      <c r="D73" s="4">
        <v>10</v>
      </c>
      <c r="E73" s="4">
        <v>0</v>
      </c>
      <c r="F73" s="4">
        <v>1</v>
      </c>
      <c r="G73">
        <v>133.62700000000001</v>
      </c>
      <c r="H73">
        <v>5.5019</v>
      </c>
      <c r="I73">
        <v>1.7371099999999999</v>
      </c>
      <c r="J73">
        <v>0.94443999999999995</v>
      </c>
      <c r="K73" s="4">
        <v>108.416</v>
      </c>
      <c r="L73" s="4">
        <v>1.03386</v>
      </c>
      <c r="M73" s="4">
        <v>9.9999999999999998E-13</v>
      </c>
      <c r="N73" s="4">
        <v>1.4824999999999999</v>
      </c>
      <c r="O73" s="4">
        <v>4.0564000000000003E-2</v>
      </c>
      <c r="P73" s="4">
        <v>6.9096000000000005E-2</v>
      </c>
      <c r="Q73" s="4">
        <v>4.1442000000000001E-5</v>
      </c>
      <c r="R73" s="4">
        <v>7.2115000000000005E-4</v>
      </c>
      <c r="S73" s="4">
        <v>1.6831999999999999E-10</v>
      </c>
      <c r="T73" s="4">
        <v>8.8298999999999999E-3</v>
      </c>
      <c r="U73" s="4">
        <v>4.4802999999999998E-4</v>
      </c>
      <c r="V73" s="4">
        <v>1.3792000000000001E-4</v>
      </c>
      <c r="W73" s="4">
        <v>2.0527E-2</v>
      </c>
      <c r="X73" s="4">
        <v>1.528</v>
      </c>
      <c r="Y73" s="4">
        <v>1.5378000000000001E-4</v>
      </c>
      <c r="Z73" s="4">
        <v>3.0903000000000001E-4</v>
      </c>
      <c r="AA73" s="4">
        <v>6.3918000000000004E-3</v>
      </c>
      <c r="AB73" s="4">
        <v>1.1923999999999999E-3</v>
      </c>
      <c r="AC73" s="4">
        <v>1.3289999999999999E-6</v>
      </c>
      <c r="AD73" s="4">
        <v>1.2548999999999999E-2</v>
      </c>
      <c r="AE73" s="4">
        <v>2.2742999999999999E-3</v>
      </c>
      <c r="AF73" s="4">
        <v>4.1724000000000001E-6</v>
      </c>
      <c r="AG73" s="4">
        <v>0</v>
      </c>
      <c r="AH73" s="4">
        <v>0</v>
      </c>
      <c r="AI73" s="4">
        <v>0</v>
      </c>
      <c r="AJ73" s="4">
        <v>4.6528E-2</v>
      </c>
      <c r="AK73" s="4">
        <v>0</v>
      </c>
      <c r="AL73" s="4">
        <v>4.8158999999999999E-6</v>
      </c>
      <c r="AM73" s="4">
        <v>0.38434000000000001</v>
      </c>
      <c r="AN73" s="4">
        <v>9.7640000000000005E-2</v>
      </c>
      <c r="AO73" s="4">
        <v>5.7488000000000003E-5</v>
      </c>
      <c r="AP73" s="4">
        <v>0</v>
      </c>
      <c r="AQ73" s="4">
        <v>0</v>
      </c>
      <c r="AR73" s="4">
        <v>9.0808</v>
      </c>
      <c r="AS73" s="4">
        <v>0</v>
      </c>
      <c r="AT73" s="4">
        <v>0</v>
      </c>
      <c r="AU73" s="4">
        <v>0</v>
      </c>
      <c r="AV73" s="4">
        <v>0</v>
      </c>
      <c r="AW73" s="4">
        <v>9.7367000000000008</v>
      </c>
      <c r="AX73" s="4">
        <v>3.3636000000000001E-5</v>
      </c>
      <c r="AY73" s="4"/>
      <c r="AZ73" s="4"/>
      <c r="BA73" s="4"/>
      <c r="BB73" s="4">
        <f t="shared" ref="BB73:BB136" si="3">-LOG(W73)</f>
        <v>1.6876745176848691</v>
      </c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4">
      <c r="A74" s="2">
        <f t="shared" si="2"/>
        <v>134.37100000000001</v>
      </c>
      <c r="B74" s="5" t="s">
        <v>1</v>
      </c>
      <c r="C74" s="4">
        <v>1.8069900000000001E-3</v>
      </c>
      <c r="D74" s="4">
        <v>10</v>
      </c>
      <c r="E74" s="4">
        <v>0</v>
      </c>
      <c r="F74" s="4">
        <v>1</v>
      </c>
      <c r="G74">
        <v>134.37100000000001</v>
      </c>
      <c r="H74">
        <v>5.5030000000000001</v>
      </c>
      <c r="I74">
        <v>1.7366200000000001</v>
      </c>
      <c r="J74">
        <v>0.94447000000000003</v>
      </c>
      <c r="K74" s="4">
        <v>108.542</v>
      </c>
      <c r="L74" s="4">
        <v>1.0345599999999999</v>
      </c>
      <c r="M74" s="4">
        <v>9.9999999999999998E-13</v>
      </c>
      <c r="N74" s="4">
        <v>1.4815</v>
      </c>
      <c r="O74" s="4">
        <v>4.0419999999999998E-2</v>
      </c>
      <c r="P74" s="4">
        <v>6.9034999999999999E-2</v>
      </c>
      <c r="Q74" s="4">
        <v>4.1414E-5</v>
      </c>
      <c r="R74" s="4">
        <v>7.2066000000000003E-4</v>
      </c>
      <c r="S74" s="4">
        <v>1.5215999999999999E-10</v>
      </c>
      <c r="T74" s="4">
        <v>8.7005999999999993E-3</v>
      </c>
      <c r="U74" s="4">
        <v>4.4184999999999998E-4</v>
      </c>
      <c r="V74" s="4">
        <v>1.3642999999999999E-4</v>
      </c>
      <c r="W74" s="4">
        <v>2.0514000000000001E-2</v>
      </c>
      <c r="X74" s="4">
        <v>1.5269999999999999</v>
      </c>
      <c r="Y74" s="4">
        <v>1.5367000000000001E-4</v>
      </c>
      <c r="Z74" s="4">
        <v>3.0882000000000001E-4</v>
      </c>
      <c r="AA74" s="4">
        <v>6.3874999999999999E-3</v>
      </c>
      <c r="AB74" s="4">
        <v>1.1915999999999999E-3</v>
      </c>
      <c r="AC74" s="4">
        <v>1.3281E-6</v>
      </c>
      <c r="AD74" s="4">
        <v>1.2541E-2</v>
      </c>
      <c r="AE74" s="4">
        <v>2.2726999999999999E-3</v>
      </c>
      <c r="AF74" s="4">
        <v>4.1702999999999997E-6</v>
      </c>
      <c r="AG74" s="4">
        <v>0</v>
      </c>
      <c r="AH74" s="4">
        <v>0</v>
      </c>
      <c r="AI74" s="4">
        <v>0</v>
      </c>
      <c r="AJ74" s="4">
        <v>4.7974000000000003E-2</v>
      </c>
      <c r="AK74" s="4">
        <v>0</v>
      </c>
      <c r="AL74" s="4">
        <v>4.6573999999999997E-6</v>
      </c>
      <c r="AM74" s="4">
        <v>0.39040999999999998</v>
      </c>
      <c r="AN74" s="4">
        <v>9.9242999999999998E-2</v>
      </c>
      <c r="AO74" s="4">
        <v>5.7496E-5</v>
      </c>
      <c r="AP74" s="4">
        <v>0</v>
      </c>
      <c r="AQ74" s="4">
        <v>0</v>
      </c>
      <c r="AR74" s="4">
        <v>9.2005999999999997</v>
      </c>
      <c r="AS74" s="4">
        <v>0</v>
      </c>
      <c r="AT74" s="4">
        <v>0</v>
      </c>
      <c r="AU74" s="4">
        <v>0</v>
      </c>
      <c r="AV74" s="4">
        <v>0</v>
      </c>
      <c r="AW74" s="4">
        <v>9.7463999999999995</v>
      </c>
      <c r="AX74" s="4">
        <v>3.3612999999999998E-5</v>
      </c>
      <c r="AY74" s="4"/>
      <c r="AZ74" s="4"/>
      <c r="BA74" s="4"/>
      <c r="BB74" s="4">
        <f t="shared" si="3"/>
        <v>1.6879496488197616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4">
      <c r="A75" s="2">
        <f t="shared" si="2"/>
        <v>135.11500000000001</v>
      </c>
      <c r="B75" s="5" t="s">
        <v>1</v>
      </c>
      <c r="C75" s="4">
        <v>1.838679E-3</v>
      </c>
      <c r="D75" s="4">
        <v>10</v>
      </c>
      <c r="E75" s="4">
        <v>0</v>
      </c>
      <c r="F75" s="4">
        <v>1</v>
      </c>
      <c r="G75">
        <v>135.11500000000001</v>
      </c>
      <c r="H75">
        <v>5.5042</v>
      </c>
      <c r="I75">
        <v>1.73614</v>
      </c>
      <c r="J75">
        <v>0.94450999999999996</v>
      </c>
      <c r="K75" s="4">
        <v>108.66800000000001</v>
      </c>
      <c r="L75" s="4">
        <v>1.0352600000000001</v>
      </c>
      <c r="M75" s="4">
        <v>9.9999999999999998E-13</v>
      </c>
      <c r="N75" s="4">
        <v>1.4804999999999999</v>
      </c>
      <c r="O75" s="4">
        <v>4.0279000000000002E-2</v>
      </c>
      <c r="P75" s="4">
        <v>6.8973999999999994E-2</v>
      </c>
      <c r="Q75" s="4">
        <v>4.1386E-5</v>
      </c>
      <c r="R75" s="4">
        <v>7.2017999999999995E-4</v>
      </c>
      <c r="S75" s="4">
        <v>1.3733999999999999E-10</v>
      </c>
      <c r="T75" s="4">
        <v>8.5733000000000007E-3</v>
      </c>
      <c r="U75" s="4">
        <v>4.3601000000000002E-4</v>
      </c>
      <c r="V75" s="4">
        <v>1.3503000000000001E-4</v>
      </c>
      <c r="W75" s="4">
        <v>2.0500000000000001E-2</v>
      </c>
      <c r="X75" s="4">
        <v>1.526</v>
      </c>
      <c r="Y75" s="4">
        <v>1.5357000000000001E-4</v>
      </c>
      <c r="Z75" s="4">
        <v>3.0861000000000001E-4</v>
      </c>
      <c r="AA75" s="4">
        <v>6.3832000000000003E-3</v>
      </c>
      <c r="AB75" s="4">
        <v>1.1908000000000001E-3</v>
      </c>
      <c r="AC75" s="4">
        <v>1.3272E-6</v>
      </c>
      <c r="AD75" s="4">
        <v>1.2532E-2</v>
      </c>
      <c r="AE75" s="4">
        <v>2.2712000000000001E-3</v>
      </c>
      <c r="AF75" s="4">
        <v>4.1679000000000004E-6</v>
      </c>
      <c r="AG75" s="4">
        <v>0</v>
      </c>
      <c r="AH75" s="4">
        <v>0</v>
      </c>
      <c r="AI75" s="4">
        <v>0</v>
      </c>
      <c r="AJ75" s="4">
        <v>4.9326000000000002E-2</v>
      </c>
      <c r="AK75" s="4">
        <v>0</v>
      </c>
      <c r="AL75" s="4">
        <v>4.4700999999999998E-6</v>
      </c>
      <c r="AM75" s="4">
        <v>0.39613999999999999</v>
      </c>
      <c r="AN75" s="4">
        <v>0.10092</v>
      </c>
      <c r="AO75" s="4">
        <v>5.7503999999999997E-5</v>
      </c>
      <c r="AP75" s="4">
        <v>0</v>
      </c>
      <c r="AQ75" s="4">
        <v>0</v>
      </c>
      <c r="AR75" s="4">
        <v>9.3186999999999998</v>
      </c>
      <c r="AS75" s="4">
        <v>0</v>
      </c>
      <c r="AT75" s="4">
        <v>0</v>
      </c>
      <c r="AU75" s="4">
        <v>0</v>
      </c>
      <c r="AV75" s="4">
        <v>0</v>
      </c>
      <c r="AW75" s="4">
        <v>9.7558000000000007</v>
      </c>
      <c r="AX75" s="4">
        <v>3.3590999999999997E-5</v>
      </c>
      <c r="AY75" s="4"/>
      <c r="AZ75" s="4"/>
      <c r="BA75" s="4"/>
      <c r="BB75" s="4">
        <f t="shared" si="3"/>
        <v>1.6882461389442456</v>
      </c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4">
      <c r="A76" s="2">
        <f t="shared" si="2"/>
        <v>135.85900000000001</v>
      </c>
      <c r="B76" s="5" t="s">
        <v>1</v>
      </c>
      <c r="C76" s="4">
        <v>1.8703669999999999E-3</v>
      </c>
      <c r="D76" s="4">
        <v>10</v>
      </c>
      <c r="E76" s="4">
        <v>0</v>
      </c>
      <c r="F76" s="4">
        <v>1</v>
      </c>
      <c r="G76">
        <v>135.85900000000001</v>
      </c>
      <c r="H76">
        <v>5.5053999999999998</v>
      </c>
      <c r="I76">
        <v>1.73566</v>
      </c>
      <c r="J76">
        <v>0.94454000000000005</v>
      </c>
      <c r="K76" s="4">
        <v>108.79300000000001</v>
      </c>
      <c r="L76" s="4">
        <v>1.0359700000000001</v>
      </c>
      <c r="M76" s="4">
        <v>9.9999999999999998E-13</v>
      </c>
      <c r="N76" s="4">
        <v>1.4795</v>
      </c>
      <c r="O76" s="4">
        <v>4.0139000000000001E-2</v>
      </c>
      <c r="P76" s="4">
        <v>6.8914000000000003E-2</v>
      </c>
      <c r="Q76" s="4">
        <v>4.1357999999999999E-5</v>
      </c>
      <c r="R76" s="4">
        <v>7.1969000000000004E-4</v>
      </c>
      <c r="S76" s="4">
        <v>1.2377E-10</v>
      </c>
      <c r="T76" s="4">
        <v>8.4481000000000001E-3</v>
      </c>
      <c r="U76" s="4">
        <v>4.3048000000000001E-4</v>
      </c>
      <c r="V76" s="4">
        <v>1.3373000000000001E-4</v>
      </c>
      <c r="W76" s="4">
        <v>2.0486000000000001E-2</v>
      </c>
      <c r="X76" s="4">
        <v>1.5248999999999999</v>
      </c>
      <c r="Y76" s="4">
        <v>1.5347000000000001E-4</v>
      </c>
      <c r="Z76" s="4">
        <v>3.0840000000000002E-4</v>
      </c>
      <c r="AA76" s="4">
        <v>6.3788999999999998E-3</v>
      </c>
      <c r="AB76" s="4">
        <v>1.1900000000000001E-3</v>
      </c>
      <c r="AC76" s="4">
        <v>1.3262999999999999E-6</v>
      </c>
      <c r="AD76" s="4">
        <v>1.2524E-2</v>
      </c>
      <c r="AE76" s="4">
        <v>2.2696000000000001E-3</v>
      </c>
      <c r="AF76" s="4">
        <v>4.1651000000000002E-6</v>
      </c>
      <c r="AG76" s="4">
        <v>0</v>
      </c>
      <c r="AH76" s="4">
        <v>0</v>
      </c>
      <c r="AI76" s="4">
        <v>0</v>
      </c>
      <c r="AJ76" s="4">
        <v>5.058E-2</v>
      </c>
      <c r="AK76" s="4">
        <v>0</v>
      </c>
      <c r="AL76" s="4">
        <v>4.2555000000000002E-6</v>
      </c>
      <c r="AM76" s="4">
        <v>0.40155999999999997</v>
      </c>
      <c r="AN76" s="4">
        <v>0.10267</v>
      </c>
      <c r="AO76" s="4">
        <v>5.7510999999999999E-5</v>
      </c>
      <c r="AP76" s="4">
        <v>0</v>
      </c>
      <c r="AQ76" s="4">
        <v>0</v>
      </c>
      <c r="AR76" s="4">
        <v>9.4352</v>
      </c>
      <c r="AS76" s="4">
        <v>0</v>
      </c>
      <c r="AT76" s="4">
        <v>0</v>
      </c>
      <c r="AU76" s="4">
        <v>0</v>
      </c>
      <c r="AV76" s="4">
        <v>0</v>
      </c>
      <c r="AW76" s="4">
        <v>9.7649000000000008</v>
      </c>
      <c r="AX76" s="4">
        <v>3.3568000000000001E-5</v>
      </c>
      <c r="AY76" s="4"/>
      <c r="AZ76" s="4"/>
      <c r="BA76" s="4"/>
      <c r="BB76" s="4">
        <f t="shared" si="3"/>
        <v>1.6885428316189695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4">
      <c r="A77" s="2">
        <f t="shared" si="2"/>
        <v>136.60400000000001</v>
      </c>
      <c r="B77" s="5" t="s">
        <v>1</v>
      </c>
      <c r="C77" s="4">
        <v>1.9020560000000001E-3</v>
      </c>
      <c r="D77" s="4">
        <v>10</v>
      </c>
      <c r="E77" s="4">
        <v>0</v>
      </c>
      <c r="F77" s="4">
        <v>1</v>
      </c>
      <c r="G77">
        <v>136.60400000000001</v>
      </c>
      <c r="H77">
        <v>5.5065999999999997</v>
      </c>
      <c r="I77">
        <v>1.7352000000000001</v>
      </c>
      <c r="J77">
        <v>0.94457999999999998</v>
      </c>
      <c r="K77" s="4">
        <v>108.917</v>
      </c>
      <c r="L77" s="4">
        <v>1.03667</v>
      </c>
      <c r="M77" s="4">
        <v>9.9999999999999998E-13</v>
      </c>
      <c r="N77" s="4">
        <v>1.4784999999999999</v>
      </c>
      <c r="O77" s="4">
        <v>4.0001000000000002E-2</v>
      </c>
      <c r="P77" s="4">
        <v>6.8853999999999999E-2</v>
      </c>
      <c r="Q77" s="4">
        <v>4.1329999999999999E-5</v>
      </c>
      <c r="R77" s="4">
        <v>7.1920000000000003E-4</v>
      </c>
      <c r="S77" s="4">
        <v>1.1137999999999999E-10</v>
      </c>
      <c r="T77" s="4">
        <v>8.3248000000000003E-3</v>
      </c>
      <c r="U77" s="4">
        <v>4.2522000000000003E-4</v>
      </c>
      <c r="V77" s="4">
        <v>1.3252000000000001E-4</v>
      </c>
      <c r="W77" s="4">
        <v>2.0472000000000001E-2</v>
      </c>
      <c r="X77" s="4">
        <v>1.5239</v>
      </c>
      <c r="Y77" s="4">
        <v>1.5336000000000001E-4</v>
      </c>
      <c r="Z77" s="4">
        <v>3.0819000000000002E-4</v>
      </c>
      <c r="AA77" s="4">
        <v>6.3745E-3</v>
      </c>
      <c r="AB77" s="4">
        <v>1.1892000000000001E-3</v>
      </c>
      <c r="AC77" s="4">
        <v>1.3254E-6</v>
      </c>
      <c r="AD77" s="4">
        <v>1.2515E-2</v>
      </c>
      <c r="AE77" s="4">
        <v>2.2680999999999999E-3</v>
      </c>
      <c r="AF77" s="4">
        <v>4.1621000000000004E-6</v>
      </c>
      <c r="AG77" s="4">
        <v>0</v>
      </c>
      <c r="AH77" s="4">
        <v>0</v>
      </c>
      <c r="AI77" s="4">
        <v>0</v>
      </c>
      <c r="AJ77" s="4">
        <v>5.1736999999999998E-2</v>
      </c>
      <c r="AK77" s="4">
        <v>0</v>
      </c>
      <c r="AL77" s="4">
        <v>4.0157000000000004E-6</v>
      </c>
      <c r="AM77" s="4">
        <v>0.40670000000000001</v>
      </c>
      <c r="AN77" s="4">
        <v>0.10449</v>
      </c>
      <c r="AO77" s="4">
        <v>5.7516999999999998E-5</v>
      </c>
      <c r="AP77" s="4">
        <v>0</v>
      </c>
      <c r="AQ77" s="4">
        <v>0</v>
      </c>
      <c r="AR77" s="4">
        <v>9.5500000000000007</v>
      </c>
      <c r="AS77" s="4">
        <v>0</v>
      </c>
      <c r="AT77" s="4">
        <v>0</v>
      </c>
      <c r="AU77" s="4">
        <v>0</v>
      </c>
      <c r="AV77" s="4">
        <v>0</v>
      </c>
      <c r="AW77" s="4">
        <v>9.7736000000000001</v>
      </c>
      <c r="AX77" s="4">
        <v>3.3544999999999998E-5</v>
      </c>
      <c r="AY77" s="4"/>
      <c r="AZ77" s="4"/>
      <c r="BA77" s="4"/>
      <c r="BB77" s="4">
        <f t="shared" si="3"/>
        <v>1.6888397271208708</v>
      </c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4">
      <c r="A78" s="2">
        <f t="shared" si="2"/>
        <v>137.34800000000001</v>
      </c>
      <c r="B78" s="5" t="s">
        <v>1</v>
      </c>
      <c r="C78" s="4">
        <v>1.933745E-3</v>
      </c>
      <c r="D78" s="4">
        <v>10</v>
      </c>
      <c r="E78" s="4">
        <v>0</v>
      </c>
      <c r="F78" s="4">
        <v>1</v>
      </c>
      <c r="G78">
        <v>137.34800000000001</v>
      </c>
      <c r="H78">
        <v>5.5077999999999996</v>
      </c>
      <c r="I78">
        <v>1.7347399999999999</v>
      </c>
      <c r="J78">
        <v>0.94460999999999995</v>
      </c>
      <c r="K78" s="4">
        <v>109.041</v>
      </c>
      <c r="L78" s="4">
        <v>1.03738</v>
      </c>
      <c r="M78" s="4">
        <v>9.9999999999999998E-13</v>
      </c>
      <c r="N78" s="4">
        <v>1.4775</v>
      </c>
      <c r="O78" s="4">
        <v>3.9863999999999997E-2</v>
      </c>
      <c r="P78" s="4">
        <v>6.8794999999999995E-2</v>
      </c>
      <c r="Q78" s="4">
        <v>4.1301999999999999E-5</v>
      </c>
      <c r="R78" s="4">
        <v>7.1869999999999996E-4</v>
      </c>
      <c r="S78" s="4">
        <v>1.001E-10</v>
      </c>
      <c r="T78" s="4">
        <v>8.2033999999999996E-3</v>
      </c>
      <c r="U78" s="4">
        <v>4.2022000000000001E-4</v>
      </c>
      <c r="V78" s="4">
        <v>1.314E-4</v>
      </c>
      <c r="W78" s="4">
        <v>2.0458E-2</v>
      </c>
      <c r="X78" s="4">
        <v>1.5228999999999999</v>
      </c>
      <c r="Y78" s="4">
        <v>1.5326000000000001E-4</v>
      </c>
      <c r="Z78" s="4">
        <v>3.0798000000000002E-4</v>
      </c>
      <c r="AA78" s="4">
        <v>6.3701000000000001E-3</v>
      </c>
      <c r="AB78" s="4">
        <v>1.1884E-3</v>
      </c>
      <c r="AC78" s="4">
        <v>1.3245E-6</v>
      </c>
      <c r="AD78" s="4">
        <v>1.2507000000000001E-2</v>
      </c>
      <c r="AE78" s="4">
        <v>2.2664999999999999E-3</v>
      </c>
      <c r="AF78" s="4">
        <v>4.1589000000000001E-6</v>
      </c>
      <c r="AG78" s="4">
        <v>0</v>
      </c>
      <c r="AH78" s="4">
        <v>0</v>
      </c>
      <c r="AI78" s="4">
        <v>0</v>
      </c>
      <c r="AJ78" s="4">
        <v>5.28E-2</v>
      </c>
      <c r="AK78" s="4">
        <v>0</v>
      </c>
      <c r="AL78" s="4">
        <v>3.7527000000000001E-6</v>
      </c>
      <c r="AM78" s="4">
        <v>0.41158</v>
      </c>
      <c r="AN78" s="4">
        <v>0.10641</v>
      </c>
      <c r="AO78" s="4">
        <v>5.7522999999999998E-5</v>
      </c>
      <c r="AP78" s="4">
        <v>0</v>
      </c>
      <c r="AQ78" s="4">
        <v>0</v>
      </c>
      <c r="AR78" s="4">
        <v>9.6630000000000003</v>
      </c>
      <c r="AS78" s="4">
        <v>0</v>
      </c>
      <c r="AT78" s="4">
        <v>0</v>
      </c>
      <c r="AU78" s="4">
        <v>0</v>
      </c>
      <c r="AV78" s="4">
        <v>0</v>
      </c>
      <c r="AW78" s="4">
        <v>9.7820999999999998</v>
      </c>
      <c r="AX78" s="4">
        <v>3.3522000000000002E-5</v>
      </c>
      <c r="AY78" s="4"/>
      <c r="AZ78" s="4"/>
      <c r="BA78" s="4"/>
      <c r="BB78" s="4">
        <f t="shared" si="3"/>
        <v>1.6891368257274559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4">
      <c r="A79" s="2">
        <f t="shared" si="2"/>
        <v>138.09200000000001</v>
      </c>
      <c r="B79" s="5" t="s">
        <v>1</v>
      </c>
      <c r="C79" s="4">
        <v>1.9654339999999998E-3</v>
      </c>
      <c r="D79" s="4">
        <v>10</v>
      </c>
      <c r="E79" s="4">
        <v>0</v>
      </c>
      <c r="F79" s="4">
        <v>1</v>
      </c>
      <c r="G79">
        <v>138.09200000000001</v>
      </c>
      <c r="H79">
        <v>5.5091000000000001</v>
      </c>
      <c r="I79">
        <v>1.7342900000000001</v>
      </c>
      <c r="J79">
        <v>0.94464999999999999</v>
      </c>
      <c r="K79" s="4">
        <v>109.164</v>
      </c>
      <c r="L79" s="4">
        <v>1.0381</v>
      </c>
      <c r="M79" s="4">
        <v>9.9999999999999998E-13</v>
      </c>
      <c r="N79" s="4">
        <v>1.4764999999999999</v>
      </c>
      <c r="O79" s="4">
        <v>3.9729E-2</v>
      </c>
      <c r="P79" s="4">
        <v>6.8736000000000005E-2</v>
      </c>
      <c r="Q79" s="4">
        <v>4.1273999999999998E-5</v>
      </c>
      <c r="R79" s="4">
        <v>7.1821000000000005E-4</v>
      </c>
      <c r="S79" s="4">
        <v>8.9841000000000005E-11</v>
      </c>
      <c r="T79" s="4">
        <v>8.0839999999999992E-3</v>
      </c>
      <c r="U79" s="4">
        <v>4.1543999999999999E-4</v>
      </c>
      <c r="V79" s="4">
        <v>1.3038000000000001E-4</v>
      </c>
      <c r="W79" s="4">
        <v>2.0444E-2</v>
      </c>
      <c r="X79" s="4">
        <v>1.5218</v>
      </c>
      <c r="Y79" s="4">
        <v>1.5315000000000001E-4</v>
      </c>
      <c r="Z79" s="4">
        <v>3.0777000000000002E-4</v>
      </c>
      <c r="AA79" s="4">
        <v>6.3657999999999996E-3</v>
      </c>
      <c r="AB79" s="4">
        <v>1.1876E-3</v>
      </c>
      <c r="AC79" s="4">
        <v>1.3235999999999999E-6</v>
      </c>
      <c r="AD79" s="4">
        <v>1.2498E-2</v>
      </c>
      <c r="AE79" s="4">
        <v>2.2650000000000001E-3</v>
      </c>
      <c r="AF79" s="4">
        <v>4.1555000000000003E-6</v>
      </c>
      <c r="AG79" s="4">
        <v>0</v>
      </c>
      <c r="AH79" s="4">
        <v>0</v>
      </c>
      <c r="AI79" s="4">
        <v>0</v>
      </c>
      <c r="AJ79" s="4">
        <v>5.3772E-2</v>
      </c>
      <c r="AK79" s="4">
        <v>0</v>
      </c>
      <c r="AL79" s="4">
        <v>3.4688999999999999E-6</v>
      </c>
      <c r="AM79" s="4">
        <v>0.41622999999999999</v>
      </c>
      <c r="AN79" s="4">
        <v>0.10841000000000001</v>
      </c>
      <c r="AO79" s="4">
        <v>5.7528000000000002E-5</v>
      </c>
      <c r="AP79" s="4">
        <v>0</v>
      </c>
      <c r="AQ79" s="4">
        <v>0</v>
      </c>
      <c r="AR79" s="4">
        <v>9.7744</v>
      </c>
      <c r="AS79" s="4">
        <v>0</v>
      </c>
      <c r="AT79" s="4">
        <v>0</v>
      </c>
      <c r="AU79" s="4">
        <v>0</v>
      </c>
      <c r="AV79" s="4">
        <v>0</v>
      </c>
      <c r="AW79" s="4">
        <v>9.7903000000000002</v>
      </c>
      <c r="AX79" s="4">
        <v>3.3498999999999999E-5</v>
      </c>
      <c r="AY79" s="4"/>
      <c r="AZ79" s="4"/>
      <c r="BA79" s="4"/>
      <c r="BB79" s="4">
        <f t="shared" si="3"/>
        <v>1.6894341277168006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4">
      <c r="A80" s="2">
        <f t="shared" si="2"/>
        <v>138.83600000000001</v>
      </c>
      <c r="B80" s="5" t="s">
        <v>1</v>
      </c>
      <c r="C80" s="4">
        <v>1.997123E-3</v>
      </c>
      <c r="D80" s="4">
        <v>10</v>
      </c>
      <c r="E80" s="4">
        <v>0</v>
      </c>
      <c r="F80" s="4">
        <v>1</v>
      </c>
      <c r="G80">
        <v>138.83600000000001</v>
      </c>
      <c r="H80">
        <v>5.5103999999999997</v>
      </c>
      <c r="I80">
        <v>1.73384</v>
      </c>
      <c r="J80">
        <v>0.94469000000000003</v>
      </c>
      <c r="K80" s="4">
        <v>109.286</v>
      </c>
      <c r="L80" s="4">
        <v>1.0388200000000001</v>
      </c>
      <c r="M80" s="4">
        <v>9.9999999999999998E-13</v>
      </c>
      <c r="N80" s="4">
        <v>1.4754</v>
      </c>
      <c r="O80" s="4">
        <v>3.9595999999999999E-2</v>
      </c>
      <c r="P80" s="4">
        <v>6.8677000000000002E-2</v>
      </c>
      <c r="Q80" s="4">
        <v>4.1245999999999998E-5</v>
      </c>
      <c r="R80" s="4">
        <v>7.1770999999999998E-4</v>
      </c>
      <c r="S80" s="4">
        <v>8.0546E-11</v>
      </c>
      <c r="T80" s="4">
        <v>7.9664000000000002E-3</v>
      </c>
      <c r="U80" s="4">
        <v>4.1086999999999997E-4</v>
      </c>
      <c r="V80" s="4">
        <v>1.2943000000000001E-4</v>
      </c>
      <c r="W80" s="4">
        <v>2.043E-2</v>
      </c>
      <c r="X80" s="4">
        <v>1.5207999999999999</v>
      </c>
      <c r="Y80" s="4">
        <v>1.5304000000000001E-4</v>
      </c>
      <c r="Z80" s="4">
        <v>3.0755000000000002E-4</v>
      </c>
      <c r="AA80" s="4">
        <v>6.3613999999999997E-3</v>
      </c>
      <c r="AB80" s="4">
        <v>1.1868E-3</v>
      </c>
      <c r="AC80" s="4">
        <v>1.3227000000000001E-6</v>
      </c>
      <c r="AD80" s="4">
        <v>1.2489E-2</v>
      </c>
      <c r="AE80" s="4">
        <v>2.2634E-3</v>
      </c>
      <c r="AF80" s="4">
        <v>4.1520000000000002E-6</v>
      </c>
      <c r="AG80" s="4">
        <v>0</v>
      </c>
      <c r="AH80" s="4">
        <v>0</v>
      </c>
      <c r="AI80" s="4">
        <v>0</v>
      </c>
      <c r="AJ80" s="4">
        <v>5.4658999999999999E-2</v>
      </c>
      <c r="AK80" s="4">
        <v>0</v>
      </c>
      <c r="AL80" s="4">
        <v>3.1667999999999999E-6</v>
      </c>
      <c r="AM80" s="4">
        <v>0.42068</v>
      </c>
      <c r="AN80" s="4">
        <v>0.1105</v>
      </c>
      <c r="AO80" s="4">
        <v>5.7533E-5</v>
      </c>
      <c r="AP80" s="4">
        <v>0</v>
      </c>
      <c r="AQ80" s="4">
        <v>0</v>
      </c>
      <c r="AR80" s="4">
        <v>9.8840000000000003</v>
      </c>
      <c r="AS80" s="4">
        <v>0</v>
      </c>
      <c r="AT80" s="4">
        <v>0</v>
      </c>
      <c r="AU80" s="4">
        <v>0</v>
      </c>
      <c r="AV80" s="4">
        <v>0</v>
      </c>
      <c r="AW80" s="4">
        <v>9.7980999999999998</v>
      </c>
      <c r="AX80" s="4">
        <v>3.3476000000000003E-5</v>
      </c>
      <c r="AY80" s="4"/>
      <c r="AZ80" s="4"/>
      <c r="BA80" s="4"/>
      <c r="BB80" s="4">
        <f t="shared" si="3"/>
        <v>1.6897316333675525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4">
      <c r="A81" s="2">
        <f t="shared" si="2"/>
        <v>139.58000000000001</v>
      </c>
      <c r="B81" s="5" t="s">
        <v>1</v>
      </c>
      <c r="C81" s="4">
        <v>2.0288110000000002E-3</v>
      </c>
      <c r="D81" s="4">
        <v>10</v>
      </c>
      <c r="E81" s="4">
        <v>0</v>
      </c>
      <c r="F81" s="4">
        <v>1</v>
      </c>
      <c r="G81">
        <v>139.58000000000001</v>
      </c>
      <c r="H81">
        <v>5.5117000000000003</v>
      </c>
      <c r="I81">
        <v>1.7334099999999999</v>
      </c>
      <c r="J81">
        <v>0.94472</v>
      </c>
      <c r="K81" s="4">
        <v>109.407</v>
      </c>
      <c r="L81" s="4">
        <v>1.0395399999999999</v>
      </c>
      <c r="M81" s="4">
        <v>9.9999999999999998E-13</v>
      </c>
      <c r="N81" s="4">
        <v>1.4743999999999999</v>
      </c>
      <c r="O81" s="4">
        <v>3.9465E-2</v>
      </c>
      <c r="P81" s="4">
        <v>6.8617999999999998E-2</v>
      </c>
      <c r="Q81" s="4">
        <v>4.1217000000000002E-5</v>
      </c>
      <c r="R81" s="4">
        <v>7.1721000000000003E-4</v>
      </c>
      <c r="S81" s="4">
        <v>7.2141000000000005E-11</v>
      </c>
      <c r="T81" s="4">
        <v>7.8507000000000004E-3</v>
      </c>
      <c r="U81" s="4">
        <v>4.0649000000000002E-4</v>
      </c>
      <c r="V81" s="4">
        <v>1.2856E-4</v>
      </c>
      <c r="W81" s="4">
        <v>2.0414999999999999E-2</v>
      </c>
      <c r="X81" s="4">
        <v>1.5197000000000001</v>
      </c>
      <c r="Y81" s="4">
        <v>1.5294000000000001E-4</v>
      </c>
      <c r="Z81" s="4">
        <v>3.0734000000000002E-4</v>
      </c>
      <c r="AA81" s="4">
        <v>6.3569000000000004E-3</v>
      </c>
      <c r="AB81" s="4">
        <v>1.1858999999999999E-3</v>
      </c>
      <c r="AC81" s="4">
        <v>1.3218E-6</v>
      </c>
      <c r="AD81" s="4">
        <v>1.2481000000000001E-2</v>
      </c>
      <c r="AE81" s="4">
        <v>2.2618E-3</v>
      </c>
      <c r="AF81" s="4">
        <v>4.1482999999999997E-6</v>
      </c>
      <c r="AG81" s="4">
        <v>0</v>
      </c>
      <c r="AH81" s="4">
        <v>0</v>
      </c>
      <c r="AI81" s="4">
        <v>0</v>
      </c>
      <c r="AJ81" s="4">
        <v>5.5468000000000003E-2</v>
      </c>
      <c r="AK81" s="4">
        <v>0</v>
      </c>
      <c r="AL81" s="4">
        <v>2.8486999999999999E-6</v>
      </c>
      <c r="AM81" s="4">
        <v>0.42492999999999997</v>
      </c>
      <c r="AN81" s="4">
        <v>0.11269999999999999</v>
      </c>
      <c r="AO81" s="4">
        <v>5.7537000000000002E-5</v>
      </c>
      <c r="AP81" s="4">
        <v>0</v>
      </c>
      <c r="AQ81" s="4">
        <v>0</v>
      </c>
      <c r="AR81" s="4">
        <v>9.9920000000000009</v>
      </c>
      <c r="AS81" s="4">
        <v>0</v>
      </c>
      <c r="AT81" s="4">
        <v>0</v>
      </c>
      <c r="AU81" s="4">
        <v>0</v>
      </c>
      <c r="AV81" s="4">
        <v>0</v>
      </c>
      <c r="AW81" s="4">
        <v>9.8057999999999996</v>
      </c>
      <c r="AX81" s="4">
        <v>3.3451999999999998E-5</v>
      </c>
      <c r="AY81" s="4"/>
      <c r="AZ81" s="4"/>
      <c r="BA81" s="4"/>
      <c r="BB81" s="4">
        <f t="shared" si="3"/>
        <v>1.690050615740984</v>
      </c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4">
      <c r="A82" s="2">
        <f t="shared" si="2"/>
        <v>140.32499999999999</v>
      </c>
      <c r="B82" s="5" t="s">
        <v>1</v>
      </c>
      <c r="C82" s="4">
        <v>2.0604999999999998E-3</v>
      </c>
      <c r="D82" s="4">
        <v>10</v>
      </c>
      <c r="E82" s="4">
        <v>0</v>
      </c>
      <c r="F82" s="4">
        <v>1</v>
      </c>
      <c r="G82">
        <v>140.32499999999999</v>
      </c>
      <c r="H82">
        <v>5.5130999999999997</v>
      </c>
      <c r="I82">
        <v>1.73298</v>
      </c>
      <c r="J82">
        <v>0.94476000000000004</v>
      </c>
      <c r="K82" s="4">
        <v>109.52800000000001</v>
      </c>
      <c r="L82" s="4">
        <v>1.04026</v>
      </c>
      <c r="M82" s="4">
        <v>9.9999999999999998E-13</v>
      </c>
      <c r="N82" s="4">
        <v>1.4734</v>
      </c>
      <c r="O82" s="4">
        <v>3.9335000000000002E-2</v>
      </c>
      <c r="P82" s="4">
        <v>6.8558999999999995E-2</v>
      </c>
      <c r="Q82" s="4">
        <v>4.1189000000000002E-5</v>
      </c>
      <c r="R82" s="4">
        <v>7.1670999999999996E-4</v>
      </c>
      <c r="S82" s="4">
        <v>6.4558000000000003E-11</v>
      </c>
      <c r="T82" s="4">
        <v>7.7368999999999997E-3</v>
      </c>
      <c r="U82" s="4">
        <v>4.0227999999999998E-4</v>
      </c>
      <c r="V82" s="4">
        <v>1.2776000000000001E-4</v>
      </c>
      <c r="W82" s="4">
        <v>2.0400999999999999E-2</v>
      </c>
      <c r="X82" s="4">
        <v>1.5185999999999999</v>
      </c>
      <c r="Y82" s="4">
        <v>1.5283000000000001E-4</v>
      </c>
      <c r="Z82" s="4">
        <v>3.0713000000000002E-4</v>
      </c>
      <c r="AA82" s="4">
        <v>6.3524999999999996E-3</v>
      </c>
      <c r="AB82" s="4">
        <v>1.1850999999999999E-3</v>
      </c>
      <c r="AC82" s="4">
        <v>1.3208999999999999E-6</v>
      </c>
      <c r="AD82" s="4">
        <v>1.2472E-2</v>
      </c>
      <c r="AE82" s="4">
        <v>2.2602999999999998E-3</v>
      </c>
      <c r="AF82" s="4">
        <v>4.1444999999999999E-6</v>
      </c>
      <c r="AG82" s="4">
        <v>0</v>
      </c>
      <c r="AH82" s="4">
        <v>0</v>
      </c>
      <c r="AI82" s="4">
        <v>0</v>
      </c>
      <c r="AJ82" s="4">
        <v>5.6204999999999998E-2</v>
      </c>
      <c r="AK82" s="4">
        <v>0</v>
      </c>
      <c r="AL82" s="4">
        <v>2.5171E-6</v>
      </c>
      <c r="AM82" s="4">
        <v>0.42901</v>
      </c>
      <c r="AN82" s="4">
        <v>0.115</v>
      </c>
      <c r="AO82" s="4">
        <v>5.7540999999999997E-5</v>
      </c>
      <c r="AP82" s="4">
        <v>0</v>
      </c>
      <c r="AQ82" s="4">
        <v>0</v>
      </c>
      <c r="AR82" s="4">
        <v>10.098000000000001</v>
      </c>
      <c r="AS82" s="4">
        <v>0</v>
      </c>
      <c r="AT82" s="4">
        <v>0</v>
      </c>
      <c r="AU82" s="4">
        <v>0</v>
      </c>
      <c r="AV82" s="4">
        <v>0</v>
      </c>
      <c r="AW82" s="4">
        <v>9.8131000000000004</v>
      </c>
      <c r="AX82" s="4">
        <v>3.3429000000000001E-5</v>
      </c>
      <c r="AY82" s="4"/>
      <c r="AZ82" s="4"/>
      <c r="BA82" s="4"/>
      <c r="BB82" s="4">
        <f t="shared" si="3"/>
        <v>1.6903485441506807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4">
      <c r="A83" s="2">
        <f t="shared" si="2"/>
        <v>141.06899999999999</v>
      </c>
      <c r="B83" s="5" t="s">
        <v>1</v>
      </c>
      <c r="C83" s="4">
        <v>2.0921889999999999E-3</v>
      </c>
      <c r="D83" s="4">
        <v>10</v>
      </c>
      <c r="E83" s="4">
        <v>0</v>
      </c>
      <c r="F83" s="4">
        <v>1</v>
      </c>
      <c r="G83">
        <v>141.06899999999999</v>
      </c>
      <c r="H83">
        <v>5.5144000000000002</v>
      </c>
      <c r="I83">
        <v>1.7325600000000001</v>
      </c>
      <c r="J83">
        <v>0.94479999999999997</v>
      </c>
      <c r="K83" s="4">
        <v>109.649</v>
      </c>
      <c r="L83" s="4">
        <v>1.0409900000000001</v>
      </c>
      <c r="M83" s="4">
        <v>9.9999999999999998E-13</v>
      </c>
      <c r="N83" s="4">
        <v>1.4723999999999999</v>
      </c>
      <c r="O83" s="4">
        <v>3.9206999999999999E-2</v>
      </c>
      <c r="P83" s="4">
        <v>6.8501000000000006E-2</v>
      </c>
      <c r="Q83" s="4">
        <v>4.1161000000000001E-5</v>
      </c>
      <c r="R83" s="4">
        <v>7.1621E-4</v>
      </c>
      <c r="S83" s="4">
        <v>5.7729999999999997E-11</v>
      </c>
      <c r="T83" s="4">
        <v>7.6249000000000004E-3</v>
      </c>
      <c r="U83" s="4">
        <v>3.9824000000000001E-4</v>
      </c>
      <c r="V83" s="4">
        <v>1.2703000000000001E-4</v>
      </c>
      <c r="W83" s="4">
        <v>2.0386999999999999E-2</v>
      </c>
      <c r="X83" s="4">
        <v>1.5176000000000001</v>
      </c>
      <c r="Y83" s="4">
        <v>1.5273000000000001E-4</v>
      </c>
      <c r="Z83" s="4">
        <v>3.0690999999999997E-4</v>
      </c>
      <c r="AA83" s="4">
        <v>6.3480999999999997E-3</v>
      </c>
      <c r="AB83" s="4">
        <v>1.1842999999999999E-3</v>
      </c>
      <c r="AC83" s="4">
        <v>1.3199000000000001E-6</v>
      </c>
      <c r="AD83" s="4">
        <v>1.2463E-2</v>
      </c>
      <c r="AE83" s="4">
        <v>2.2587000000000002E-3</v>
      </c>
      <c r="AF83" s="4">
        <v>4.1405999999999998E-6</v>
      </c>
      <c r="AG83" s="4">
        <v>0</v>
      </c>
      <c r="AH83" s="4">
        <v>0</v>
      </c>
      <c r="AI83" s="4">
        <v>0</v>
      </c>
      <c r="AJ83" s="4">
        <v>5.6877999999999998E-2</v>
      </c>
      <c r="AK83" s="4">
        <v>0</v>
      </c>
      <c r="AL83" s="4">
        <v>2.1745999999999999E-6</v>
      </c>
      <c r="AM83" s="4">
        <v>0.43292999999999998</v>
      </c>
      <c r="AN83" s="4">
        <v>0.1174</v>
      </c>
      <c r="AO83" s="4">
        <v>5.7544999999999999E-5</v>
      </c>
      <c r="AP83" s="4">
        <v>0</v>
      </c>
      <c r="AQ83" s="4">
        <v>0</v>
      </c>
      <c r="AR83" s="4">
        <v>10.202999999999999</v>
      </c>
      <c r="AS83" s="4">
        <v>0</v>
      </c>
      <c r="AT83" s="4">
        <v>0</v>
      </c>
      <c r="AU83" s="4">
        <v>0</v>
      </c>
      <c r="AV83" s="4">
        <v>0</v>
      </c>
      <c r="AW83" s="4">
        <v>9.8201999999999998</v>
      </c>
      <c r="AX83" s="4">
        <v>3.3405999999999998E-5</v>
      </c>
      <c r="AY83" s="4"/>
      <c r="AZ83" s="4"/>
      <c r="BA83" s="4"/>
      <c r="BB83" s="4">
        <f t="shared" si="3"/>
        <v>1.6906466770812201</v>
      </c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4">
      <c r="A84" s="2">
        <f t="shared" si="2"/>
        <v>141.81299999999999</v>
      </c>
      <c r="B84" s="5" t="s">
        <v>1</v>
      </c>
      <c r="C84" s="4">
        <v>2.1238780000000001E-3</v>
      </c>
      <c r="D84" s="4">
        <v>10</v>
      </c>
      <c r="E84" s="4">
        <v>0</v>
      </c>
      <c r="F84" s="4">
        <v>1</v>
      </c>
      <c r="G84">
        <v>141.81299999999999</v>
      </c>
      <c r="H84">
        <v>5.5157999999999996</v>
      </c>
      <c r="I84">
        <v>1.73214</v>
      </c>
      <c r="J84">
        <v>0.94482999999999995</v>
      </c>
      <c r="K84" s="4">
        <v>109.768</v>
      </c>
      <c r="L84" s="4">
        <v>1.04172</v>
      </c>
      <c r="M84" s="4">
        <v>9.9999999999999998E-13</v>
      </c>
      <c r="N84" s="4">
        <v>1.4713000000000001</v>
      </c>
      <c r="O84" s="4">
        <v>3.9080999999999998E-2</v>
      </c>
      <c r="P84" s="4">
        <v>6.8443000000000004E-2</v>
      </c>
      <c r="Q84" s="4">
        <v>4.1131999999999999E-5</v>
      </c>
      <c r="R84" s="4">
        <v>7.1571000000000004E-4</v>
      </c>
      <c r="S84" s="4">
        <v>5.1593E-11</v>
      </c>
      <c r="T84" s="4">
        <v>7.5145999999999998E-3</v>
      </c>
      <c r="U84" s="4">
        <v>3.9434000000000002E-4</v>
      </c>
      <c r="V84" s="4">
        <v>1.2635000000000001E-4</v>
      </c>
      <c r="W84" s="4">
        <v>2.0372999999999999E-2</v>
      </c>
      <c r="X84" s="4">
        <v>1.5165</v>
      </c>
      <c r="Y84" s="4">
        <v>1.5262000000000001E-4</v>
      </c>
      <c r="Z84" s="4">
        <v>3.0668999999999998E-4</v>
      </c>
      <c r="AA84" s="4">
        <v>6.3435999999999996E-3</v>
      </c>
      <c r="AB84" s="4">
        <v>1.1834E-3</v>
      </c>
      <c r="AC84" s="4">
        <v>1.319E-6</v>
      </c>
      <c r="AD84" s="4">
        <v>1.2454E-2</v>
      </c>
      <c r="AE84" s="4">
        <v>2.2571000000000002E-3</v>
      </c>
      <c r="AF84" s="4">
        <v>4.1366999999999997E-6</v>
      </c>
      <c r="AG84" s="4">
        <v>0</v>
      </c>
      <c r="AH84" s="4">
        <v>0</v>
      </c>
      <c r="AI84" s="4">
        <v>0</v>
      </c>
      <c r="AJ84" s="4">
        <v>5.7492000000000001E-2</v>
      </c>
      <c r="AK84" s="4">
        <v>0</v>
      </c>
      <c r="AL84" s="4">
        <v>1.8236E-6</v>
      </c>
      <c r="AM84" s="4">
        <v>0.43669000000000002</v>
      </c>
      <c r="AN84" s="4">
        <v>0.11992999999999999</v>
      </c>
      <c r="AO84" s="4">
        <v>5.7547999999999999E-5</v>
      </c>
      <c r="AP84" s="4">
        <v>0</v>
      </c>
      <c r="AQ84" s="4">
        <v>0</v>
      </c>
      <c r="AR84" s="4">
        <v>10.305999999999999</v>
      </c>
      <c r="AS84" s="4">
        <v>0</v>
      </c>
      <c r="AT84" s="4">
        <v>0</v>
      </c>
      <c r="AU84" s="4">
        <v>0</v>
      </c>
      <c r="AV84" s="4">
        <v>0</v>
      </c>
      <c r="AW84" s="4">
        <v>9.827</v>
      </c>
      <c r="AX84" s="4">
        <v>3.3382E-5</v>
      </c>
      <c r="AY84" s="4"/>
      <c r="AZ84" s="4"/>
      <c r="BA84" s="4"/>
      <c r="BB84" s="4">
        <f t="shared" si="3"/>
        <v>1.6909450148135923</v>
      </c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4">
      <c r="A85" s="2">
        <f t="shared" si="2"/>
        <v>142.55699999999999</v>
      </c>
      <c r="B85" s="5" t="s">
        <v>1</v>
      </c>
      <c r="C85" s="4">
        <v>2.1555670000000002E-3</v>
      </c>
      <c r="D85" s="4">
        <v>10</v>
      </c>
      <c r="E85" s="4">
        <v>0</v>
      </c>
      <c r="F85" s="4">
        <v>1</v>
      </c>
      <c r="G85">
        <v>142.55699999999999</v>
      </c>
      <c r="H85">
        <v>5.5171000000000001</v>
      </c>
      <c r="I85">
        <v>1.73173</v>
      </c>
      <c r="J85">
        <v>0.94486999999999999</v>
      </c>
      <c r="K85" s="4">
        <v>109.887</v>
      </c>
      <c r="L85" s="4">
        <v>1.0424599999999999</v>
      </c>
      <c r="M85" s="4">
        <v>9.9999999999999998E-13</v>
      </c>
      <c r="N85" s="4">
        <v>1.4702999999999999</v>
      </c>
      <c r="O85" s="4">
        <v>3.8955999999999998E-2</v>
      </c>
      <c r="P85" s="4">
        <v>6.8384E-2</v>
      </c>
      <c r="Q85" s="4">
        <v>4.1103000000000003E-5</v>
      </c>
      <c r="R85" s="4">
        <v>7.1520000000000004E-4</v>
      </c>
      <c r="S85" s="4">
        <v>4.6085999999999997E-11</v>
      </c>
      <c r="T85" s="4">
        <v>7.4061999999999999E-3</v>
      </c>
      <c r="U85" s="4">
        <v>3.9059000000000001E-4</v>
      </c>
      <c r="V85" s="4">
        <v>1.2572000000000001E-4</v>
      </c>
      <c r="W85" s="4">
        <v>2.0358000000000001E-2</v>
      </c>
      <c r="X85" s="4">
        <v>1.5154000000000001</v>
      </c>
      <c r="Y85" s="4">
        <v>1.5250999999999999E-4</v>
      </c>
      <c r="Z85" s="4">
        <v>3.0647999999999998E-4</v>
      </c>
      <c r="AA85" s="4">
        <v>6.3391000000000003E-3</v>
      </c>
      <c r="AB85" s="4">
        <v>1.1826E-3</v>
      </c>
      <c r="AC85" s="4">
        <v>1.3180999999999999E-6</v>
      </c>
      <c r="AD85" s="4">
        <v>1.2446E-2</v>
      </c>
      <c r="AE85" s="4">
        <v>2.2555000000000001E-3</v>
      </c>
      <c r="AF85" s="4">
        <v>4.1327000000000003E-6</v>
      </c>
      <c r="AG85" s="4">
        <v>0</v>
      </c>
      <c r="AH85" s="4">
        <v>0</v>
      </c>
      <c r="AI85" s="4">
        <v>0</v>
      </c>
      <c r="AJ85" s="4">
        <v>5.8056000000000003E-2</v>
      </c>
      <c r="AK85" s="4">
        <v>0</v>
      </c>
      <c r="AL85" s="4">
        <v>1.4665000000000001E-6</v>
      </c>
      <c r="AM85" s="4">
        <v>0.44030999999999998</v>
      </c>
      <c r="AN85" s="4">
        <v>0.12257999999999999</v>
      </c>
      <c r="AO85" s="4">
        <v>5.7550999999999998E-5</v>
      </c>
      <c r="AP85" s="4">
        <v>0</v>
      </c>
      <c r="AQ85" s="4">
        <v>0</v>
      </c>
      <c r="AR85" s="4">
        <v>10.407</v>
      </c>
      <c r="AS85" s="4">
        <v>0</v>
      </c>
      <c r="AT85" s="4">
        <v>0</v>
      </c>
      <c r="AU85" s="4">
        <v>0</v>
      </c>
      <c r="AV85" s="4">
        <v>0</v>
      </c>
      <c r="AW85" s="4">
        <v>9.8336000000000006</v>
      </c>
      <c r="AX85" s="4">
        <v>3.3358999999999997E-5</v>
      </c>
      <c r="AY85" s="4"/>
      <c r="AZ85" s="4"/>
      <c r="BA85" s="4"/>
      <c r="BB85" s="4">
        <f t="shared" si="3"/>
        <v>1.6912648899712386</v>
      </c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4">
      <c r="A86" s="2">
        <f t="shared" si="2"/>
        <v>143.30099999999999</v>
      </c>
      <c r="B86" s="5" t="s">
        <v>1</v>
      </c>
      <c r="C86" s="4">
        <v>2.1872549999999999E-3</v>
      </c>
      <c r="D86" s="4">
        <v>10</v>
      </c>
      <c r="E86" s="4">
        <v>0</v>
      </c>
      <c r="F86" s="4">
        <v>1</v>
      </c>
      <c r="G86">
        <v>143.30099999999999</v>
      </c>
      <c r="H86">
        <v>5.5185000000000004</v>
      </c>
      <c r="I86">
        <v>1.73133</v>
      </c>
      <c r="J86">
        <v>0.94491000000000003</v>
      </c>
      <c r="K86" s="4">
        <v>110.005</v>
      </c>
      <c r="L86" s="4">
        <v>1.0431999999999999</v>
      </c>
      <c r="M86" s="4">
        <v>9.9999999999999998E-13</v>
      </c>
      <c r="N86" s="4">
        <v>1.4693000000000001</v>
      </c>
      <c r="O86" s="4">
        <v>3.8832999999999999E-2</v>
      </c>
      <c r="P86" s="4">
        <v>6.8325999999999998E-2</v>
      </c>
      <c r="Q86" s="4">
        <v>4.1075000000000002E-5</v>
      </c>
      <c r="R86" s="4">
        <v>7.1469999999999997E-4</v>
      </c>
      <c r="S86" s="4">
        <v>4.1150999999999997E-11</v>
      </c>
      <c r="T86" s="4">
        <v>7.2995000000000004E-3</v>
      </c>
      <c r="U86" s="4">
        <v>3.8696999999999999E-4</v>
      </c>
      <c r="V86" s="4">
        <v>1.2512999999999999E-4</v>
      </c>
      <c r="W86" s="4">
        <v>2.0344000000000001E-2</v>
      </c>
      <c r="X86" s="4">
        <v>1.5144</v>
      </c>
      <c r="Y86" s="4">
        <v>1.5239999999999999E-4</v>
      </c>
      <c r="Z86" s="4">
        <v>3.0625999999999998E-4</v>
      </c>
      <c r="AA86" s="4">
        <v>6.3346000000000001E-3</v>
      </c>
      <c r="AB86" s="4">
        <v>1.1818E-3</v>
      </c>
      <c r="AC86" s="4">
        <v>1.3172000000000001E-6</v>
      </c>
      <c r="AD86" s="4">
        <v>1.2437E-2</v>
      </c>
      <c r="AE86" s="4">
        <v>2.2539000000000001E-3</v>
      </c>
      <c r="AF86" s="4">
        <v>4.1287E-6</v>
      </c>
      <c r="AG86" s="4">
        <v>0</v>
      </c>
      <c r="AH86" s="4">
        <v>0</v>
      </c>
      <c r="AI86" s="4">
        <v>0</v>
      </c>
      <c r="AJ86" s="4">
        <v>5.8575000000000002E-2</v>
      </c>
      <c r="AK86" s="4">
        <v>0</v>
      </c>
      <c r="AL86" s="4">
        <v>1.1055E-6</v>
      </c>
      <c r="AM86" s="4">
        <v>0.44379000000000002</v>
      </c>
      <c r="AN86" s="4">
        <v>0.12534999999999999</v>
      </c>
      <c r="AO86" s="4">
        <v>5.7553999999999998E-5</v>
      </c>
      <c r="AP86" s="4">
        <v>0</v>
      </c>
      <c r="AQ86" s="4">
        <v>0</v>
      </c>
      <c r="AR86" s="4">
        <v>10.506</v>
      </c>
      <c r="AS86" s="4">
        <v>0</v>
      </c>
      <c r="AT86" s="4">
        <v>0</v>
      </c>
      <c r="AU86" s="4">
        <v>0</v>
      </c>
      <c r="AV86" s="4">
        <v>0</v>
      </c>
      <c r="AW86" s="4">
        <v>9.8399000000000001</v>
      </c>
      <c r="AX86" s="4">
        <v>3.3334999999999998E-5</v>
      </c>
      <c r="AY86" s="4"/>
      <c r="AZ86" s="4"/>
      <c r="BA86" s="4"/>
      <c r="BB86" s="4">
        <f t="shared" si="3"/>
        <v>1.6915636528323474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4">
      <c r="A87" s="2">
        <f t="shared" si="2"/>
        <v>144.04599999999999</v>
      </c>
      <c r="B87" s="5" t="s">
        <v>1</v>
      </c>
      <c r="C87" s="4">
        <v>2.218944E-3</v>
      </c>
      <c r="D87" s="4">
        <v>10</v>
      </c>
      <c r="E87" s="4">
        <v>0</v>
      </c>
      <c r="F87" s="4">
        <v>1</v>
      </c>
      <c r="G87">
        <v>144.04599999999999</v>
      </c>
      <c r="H87">
        <v>5.5198999999999998</v>
      </c>
      <c r="I87">
        <v>1.7309399999999999</v>
      </c>
      <c r="J87">
        <v>0.94494999999999996</v>
      </c>
      <c r="K87" s="4">
        <v>110.122</v>
      </c>
      <c r="L87" s="4">
        <v>1.0439400000000001</v>
      </c>
      <c r="M87" s="4">
        <v>9.9999999999999998E-13</v>
      </c>
      <c r="N87" s="4">
        <v>1.4681999999999999</v>
      </c>
      <c r="O87" s="4">
        <v>3.8711000000000002E-2</v>
      </c>
      <c r="P87" s="4">
        <v>6.8267999999999995E-2</v>
      </c>
      <c r="Q87" s="4">
        <v>4.1046E-5</v>
      </c>
      <c r="R87" s="4">
        <v>7.1418999999999996E-4</v>
      </c>
      <c r="S87" s="4">
        <v>3.6735000000000003E-11</v>
      </c>
      <c r="T87" s="4">
        <v>7.1945000000000004E-3</v>
      </c>
      <c r="U87" s="4">
        <v>3.8349E-4</v>
      </c>
      <c r="V87" s="4">
        <v>1.2458E-4</v>
      </c>
      <c r="W87" s="4">
        <v>2.0329E-2</v>
      </c>
      <c r="X87" s="4">
        <v>1.5133000000000001</v>
      </c>
      <c r="Y87" s="4">
        <v>1.5228999999999999E-4</v>
      </c>
      <c r="Z87" s="4">
        <v>3.0603999999999999E-4</v>
      </c>
      <c r="AA87" s="4">
        <v>6.3301E-3</v>
      </c>
      <c r="AB87" s="4">
        <v>1.1808999999999999E-3</v>
      </c>
      <c r="AC87" s="4">
        <v>1.3162E-6</v>
      </c>
      <c r="AD87" s="4">
        <v>1.2428E-2</v>
      </c>
      <c r="AE87" s="4">
        <v>2.2523E-3</v>
      </c>
      <c r="AF87" s="4">
        <v>4.1246000000000003E-6</v>
      </c>
      <c r="AG87" s="4">
        <v>0</v>
      </c>
      <c r="AH87" s="4">
        <v>0</v>
      </c>
      <c r="AI87" s="4">
        <v>0</v>
      </c>
      <c r="AJ87" s="4">
        <v>5.9054000000000002E-2</v>
      </c>
      <c r="AK87" s="4">
        <v>0</v>
      </c>
      <c r="AL87" s="4">
        <v>7.4298E-7</v>
      </c>
      <c r="AM87" s="4">
        <v>0.44713999999999998</v>
      </c>
      <c r="AN87" s="4">
        <v>0.12826000000000001</v>
      </c>
      <c r="AO87" s="4">
        <v>5.7556000000000003E-5</v>
      </c>
      <c r="AP87" s="4">
        <v>0</v>
      </c>
      <c r="AQ87" s="4">
        <v>0</v>
      </c>
      <c r="AR87" s="4">
        <v>10.603999999999999</v>
      </c>
      <c r="AS87" s="4">
        <v>0</v>
      </c>
      <c r="AT87" s="4">
        <v>0</v>
      </c>
      <c r="AU87" s="4">
        <v>0</v>
      </c>
      <c r="AV87" s="4">
        <v>0</v>
      </c>
      <c r="AW87" s="4">
        <v>9.8460000000000001</v>
      </c>
      <c r="AX87" s="4">
        <v>3.3311E-5</v>
      </c>
      <c r="AY87" s="4"/>
      <c r="AZ87" s="4"/>
      <c r="BA87" s="4"/>
      <c r="BB87" s="4">
        <f t="shared" si="3"/>
        <v>1.6918839841343853</v>
      </c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4">
      <c r="A88" s="2">
        <f t="shared" si="2"/>
        <v>144.79</v>
      </c>
      <c r="B88" s="5" t="s">
        <v>1</v>
      </c>
      <c r="C88" s="4">
        <v>2.2506330000000001E-3</v>
      </c>
      <c r="D88" s="4">
        <v>10</v>
      </c>
      <c r="E88" s="4">
        <v>0</v>
      </c>
      <c r="F88" s="4">
        <v>1</v>
      </c>
      <c r="G88">
        <v>144.79</v>
      </c>
      <c r="H88">
        <v>5.5213000000000001</v>
      </c>
      <c r="I88">
        <v>1.73055</v>
      </c>
      <c r="J88">
        <v>0.94499</v>
      </c>
      <c r="K88" s="4">
        <v>110.239</v>
      </c>
      <c r="L88" s="4">
        <v>1.0446899999999999</v>
      </c>
      <c r="M88" s="4">
        <v>9.9999999999999998E-13</v>
      </c>
      <c r="N88" s="4">
        <v>1.4672000000000001</v>
      </c>
      <c r="O88" s="4">
        <v>3.8592000000000001E-2</v>
      </c>
      <c r="P88" s="4">
        <v>6.8209000000000006E-2</v>
      </c>
      <c r="Q88" s="4">
        <v>4.1016999999999997E-5</v>
      </c>
      <c r="R88" s="4">
        <v>7.1367999999999996E-4</v>
      </c>
      <c r="S88" s="4">
        <v>3.2786000000000002E-11</v>
      </c>
      <c r="T88" s="4">
        <v>7.0911999999999998E-3</v>
      </c>
      <c r="U88" s="4">
        <v>3.8013000000000001E-4</v>
      </c>
      <c r="V88" s="4">
        <v>1.2407E-4</v>
      </c>
      <c r="W88" s="4">
        <v>2.0315E-2</v>
      </c>
      <c r="X88" s="4">
        <v>1.5122</v>
      </c>
      <c r="Y88" s="4">
        <v>1.5218E-4</v>
      </c>
      <c r="Z88" s="4">
        <v>3.0582E-4</v>
      </c>
      <c r="AA88" s="4">
        <v>6.3255999999999998E-3</v>
      </c>
      <c r="AB88" s="4">
        <v>1.1800999999999999E-3</v>
      </c>
      <c r="AC88" s="4">
        <v>1.3152999999999999E-6</v>
      </c>
      <c r="AD88" s="4">
        <v>1.2418999999999999E-2</v>
      </c>
      <c r="AE88" s="4">
        <v>2.2507E-3</v>
      </c>
      <c r="AF88" s="4">
        <v>4.1206E-6</v>
      </c>
      <c r="AG88" s="4">
        <v>0</v>
      </c>
      <c r="AH88" s="4">
        <v>0</v>
      </c>
      <c r="AI88" s="4">
        <v>0</v>
      </c>
      <c r="AJ88" s="4">
        <v>5.9500999999999998E-2</v>
      </c>
      <c r="AK88" s="4">
        <v>0</v>
      </c>
      <c r="AL88" s="4">
        <v>3.8094999999999998E-7</v>
      </c>
      <c r="AM88" s="4">
        <v>0.45035999999999998</v>
      </c>
      <c r="AN88" s="4">
        <v>0.13131999999999999</v>
      </c>
      <c r="AO88" s="4">
        <v>5.7558E-5</v>
      </c>
      <c r="AP88" s="4">
        <v>0</v>
      </c>
      <c r="AQ88" s="4">
        <v>0</v>
      </c>
      <c r="AR88" s="4">
        <v>10.7</v>
      </c>
      <c r="AS88" s="4">
        <v>0</v>
      </c>
      <c r="AT88" s="4">
        <v>0</v>
      </c>
      <c r="AU88" s="4">
        <v>0</v>
      </c>
      <c r="AV88" s="4">
        <v>0</v>
      </c>
      <c r="AW88" s="4">
        <v>9.8519000000000005</v>
      </c>
      <c r="AX88" s="4">
        <v>3.3287999999999997E-5</v>
      </c>
      <c r="AY88" s="4"/>
      <c r="AZ88" s="4"/>
      <c r="BA88" s="4"/>
      <c r="BB88" s="4">
        <f t="shared" si="3"/>
        <v>1.6921831733375696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4">
      <c r="A89" s="2">
        <f t="shared" si="2"/>
        <v>145.53399999999999</v>
      </c>
      <c r="B89" s="5" t="s">
        <v>1</v>
      </c>
      <c r="C89" s="4">
        <v>2.2823219999999998E-3</v>
      </c>
      <c r="D89" s="4">
        <v>10</v>
      </c>
      <c r="E89" s="4">
        <v>0</v>
      </c>
      <c r="F89" s="4">
        <v>1</v>
      </c>
      <c r="G89">
        <v>145.53399999999999</v>
      </c>
      <c r="H89">
        <v>5.5227000000000004</v>
      </c>
      <c r="I89">
        <v>1.73017</v>
      </c>
      <c r="J89">
        <v>0.94501999999999997</v>
      </c>
      <c r="K89" s="4">
        <v>110.355</v>
      </c>
      <c r="L89" s="4">
        <v>1.0454399999999999</v>
      </c>
      <c r="M89" s="4">
        <v>9.9999999999999998E-13</v>
      </c>
      <c r="N89" s="4">
        <v>1.4661</v>
      </c>
      <c r="O89" s="4">
        <v>3.8473E-2</v>
      </c>
      <c r="P89" s="4">
        <v>6.8151000000000003E-2</v>
      </c>
      <c r="Q89" s="4">
        <v>4.0988000000000001E-5</v>
      </c>
      <c r="R89" s="4">
        <v>7.1316999999999995E-4</v>
      </c>
      <c r="S89" s="4">
        <v>2.9259999999999998E-11</v>
      </c>
      <c r="T89" s="4">
        <v>6.9896000000000003E-3</v>
      </c>
      <c r="U89" s="4">
        <v>3.7689E-4</v>
      </c>
      <c r="V89" s="4">
        <v>1.2358000000000001E-4</v>
      </c>
      <c r="W89" s="4">
        <v>2.0299999999999999E-2</v>
      </c>
      <c r="X89" s="4">
        <v>1.5111000000000001</v>
      </c>
      <c r="Y89" s="4">
        <v>1.5207999999999999E-4</v>
      </c>
      <c r="Z89" s="4">
        <v>3.0561E-4</v>
      </c>
      <c r="AA89" s="4">
        <v>6.3210999999999996E-3</v>
      </c>
      <c r="AB89" s="4">
        <v>1.1792E-3</v>
      </c>
      <c r="AC89" s="4">
        <v>1.3143000000000001E-6</v>
      </c>
      <c r="AD89" s="4">
        <v>1.2409999999999999E-2</v>
      </c>
      <c r="AE89" s="4">
        <v>2.2491E-3</v>
      </c>
      <c r="AF89" s="4">
        <v>4.1165000000000003E-6</v>
      </c>
      <c r="AG89" s="4">
        <v>0</v>
      </c>
      <c r="AH89" s="4">
        <v>0</v>
      </c>
      <c r="AI89" s="4">
        <v>0</v>
      </c>
      <c r="AJ89" s="4">
        <v>5.9917999999999999E-2</v>
      </c>
      <c r="AK89" s="4">
        <v>0</v>
      </c>
      <c r="AL89" s="4">
        <v>2.1486000000000001E-8</v>
      </c>
      <c r="AM89" s="4">
        <v>0.45345000000000002</v>
      </c>
      <c r="AN89" s="4">
        <v>0.13452</v>
      </c>
      <c r="AO89" s="4">
        <v>5.7559999999999998E-5</v>
      </c>
      <c r="AP89" s="4">
        <v>0</v>
      </c>
      <c r="AQ89" s="4">
        <v>0</v>
      </c>
      <c r="AR89" s="4">
        <v>10.795</v>
      </c>
      <c r="AS89" s="4">
        <v>0</v>
      </c>
      <c r="AT89" s="4">
        <v>0</v>
      </c>
      <c r="AU89" s="4">
        <v>0</v>
      </c>
      <c r="AV89" s="4">
        <v>0</v>
      </c>
      <c r="AW89" s="4">
        <v>9.8574999999999999</v>
      </c>
      <c r="AX89" s="4">
        <v>3.3263999999999999E-5</v>
      </c>
      <c r="AY89" s="4"/>
      <c r="AZ89" s="4"/>
      <c r="BA89" s="4"/>
      <c r="BB89" s="4">
        <f t="shared" si="3"/>
        <v>1.6925039620867872</v>
      </c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4">
      <c r="A90" s="2">
        <f t="shared" si="2"/>
        <v>146.27799999999999</v>
      </c>
      <c r="B90" s="5" t="s">
        <v>1</v>
      </c>
      <c r="C90" s="4">
        <v>2.3140109999999999E-3</v>
      </c>
      <c r="D90" s="4">
        <v>10</v>
      </c>
      <c r="E90" s="4">
        <v>0</v>
      </c>
      <c r="F90" s="4">
        <v>1</v>
      </c>
      <c r="G90">
        <v>146.27799999999999</v>
      </c>
      <c r="H90">
        <v>5.5242000000000004</v>
      </c>
      <c r="I90">
        <v>1.7297899999999999</v>
      </c>
      <c r="J90">
        <v>0.94506000000000001</v>
      </c>
      <c r="K90" s="4">
        <v>110.47</v>
      </c>
      <c r="L90" s="4">
        <v>1.04619</v>
      </c>
      <c r="M90" s="4">
        <v>9.9999999999999998E-13</v>
      </c>
      <c r="N90" s="4">
        <v>1.4651000000000001</v>
      </c>
      <c r="O90" s="4">
        <v>3.8357000000000002E-2</v>
      </c>
      <c r="P90" s="4">
        <v>6.8093000000000001E-2</v>
      </c>
      <c r="Q90" s="4">
        <v>4.0958000000000003E-5</v>
      </c>
      <c r="R90" s="4">
        <v>7.1265E-4</v>
      </c>
      <c r="S90" s="4">
        <v>2.6111999999999999E-11</v>
      </c>
      <c r="T90" s="4">
        <v>6.8897000000000003E-3</v>
      </c>
      <c r="U90" s="4">
        <v>3.7377999999999999E-4</v>
      </c>
      <c r="V90" s="4">
        <v>1.2311000000000001E-4</v>
      </c>
      <c r="W90" s="4">
        <v>2.0285999999999998E-2</v>
      </c>
      <c r="X90" s="4">
        <v>1.51</v>
      </c>
      <c r="Y90" s="4">
        <v>1.5197E-4</v>
      </c>
      <c r="Z90" s="4">
        <v>3.0539E-4</v>
      </c>
      <c r="AA90" s="4">
        <v>6.3165000000000001E-3</v>
      </c>
      <c r="AB90" s="4">
        <v>1.1784E-3</v>
      </c>
      <c r="AC90" s="4">
        <v>1.3134E-6</v>
      </c>
      <c r="AD90" s="4">
        <v>1.2401000000000001E-2</v>
      </c>
      <c r="AE90" s="4">
        <v>2.2474999999999999E-3</v>
      </c>
      <c r="AF90" s="4">
        <v>4.1125E-6</v>
      </c>
      <c r="AG90" s="4">
        <v>0</v>
      </c>
      <c r="AH90" s="4">
        <v>0</v>
      </c>
      <c r="AI90" s="4">
        <v>0</v>
      </c>
      <c r="AJ90" s="4">
        <v>6.0311999999999998E-2</v>
      </c>
      <c r="AK90" s="4">
        <v>0</v>
      </c>
      <c r="AL90" s="4">
        <v>2.1490000000000002E-11</v>
      </c>
      <c r="AM90" s="4">
        <v>0.45641999999999999</v>
      </c>
      <c r="AN90" s="4">
        <v>0.13789000000000001</v>
      </c>
      <c r="AO90" s="4">
        <v>5.7561E-5</v>
      </c>
      <c r="AP90" s="4">
        <v>0</v>
      </c>
      <c r="AQ90" s="4">
        <v>0</v>
      </c>
      <c r="AR90" s="4">
        <v>10.888</v>
      </c>
      <c r="AS90" s="4">
        <v>0</v>
      </c>
      <c r="AT90" s="4">
        <v>0</v>
      </c>
      <c r="AU90" s="4">
        <v>0</v>
      </c>
      <c r="AV90" s="4">
        <v>0</v>
      </c>
      <c r="AW90" s="4">
        <v>9.8628999999999998</v>
      </c>
      <c r="AX90" s="4">
        <v>3.324E-5</v>
      </c>
      <c r="AY90" s="4"/>
      <c r="AZ90" s="4"/>
      <c r="BA90" s="4"/>
      <c r="BB90" s="4">
        <f t="shared" si="3"/>
        <v>1.6928035788505875</v>
      </c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4">
      <c r="A91" s="2">
        <f t="shared" si="2"/>
        <v>147.02199999999999</v>
      </c>
      <c r="B91" s="5" t="s">
        <v>1</v>
      </c>
      <c r="C91" s="4">
        <v>2.3456990000000001E-3</v>
      </c>
      <c r="D91" s="4">
        <v>10</v>
      </c>
      <c r="E91" s="4">
        <v>0</v>
      </c>
      <c r="F91" s="4">
        <v>1</v>
      </c>
      <c r="G91">
        <v>147.02199999999999</v>
      </c>
      <c r="H91">
        <v>5.5255999999999998</v>
      </c>
      <c r="I91">
        <v>1.72942</v>
      </c>
      <c r="J91">
        <v>0.94510000000000005</v>
      </c>
      <c r="K91" s="4">
        <v>110.584</v>
      </c>
      <c r="L91" s="4">
        <v>1.04695</v>
      </c>
      <c r="M91" s="4">
        <v>9.9999999999999998E-13</v>
      </c>
      <c r="N91" s="4">
        <v>1.464</v>
      </c>
      <c r="O91" s="4">
        <v>3.8241999999999998E-2</v>
      </c>
      <c r="P91" s="4">
        <v>6.8033999999999997E-2</v>
      </c>
      <c r="Q91" s="4">
        <v>4.0927999999999998E-5</v>
      </c>
      <c r="R91" s="4">
        <v>7.1214E-4</v>
      </c>
      <c r="S91" s="4">
        <v>2.3305000000000001E-11</v>
      </c>
      <c r="T91" s="4">
        <v>6.7914000000000004E-3</v>
      </c>
      <c r="U91" s="4">
        <v>3.7078000000000002E-4</v>
      </c>
      <c r="V91" s="4">
        <v>1.2266999999999999E-4</v>
      </c>
      <c r="W91" s="4">
        <v>2.0271000000000001E-2</v>
      </c>
      <c r="X91" s="4">
        <v>1.5088999999999999</v>
      </c>
      <c r="Y91" s="4">
        <v>1.5186E-4</v>
      </c>
      <c r="Z91" s="4">
        <v>3.0516000000000001E-4</v>
      </c>
      <c r="AA91" s="4">
        <v>6.3119999999999999E-3</v>
      </c>
      <c r="AB91" s="4">
        <v>1.1774999999999999E-3</v>
      </c>
      <c r="AC91" s="4">
        <v>1.3123999999999999E-6</v>
      </c>
      <c r="AD91" s="4">
        <v>1.2392E-2</v>
      </c>
      <c r="AE91" s="4">
        <v>2.2458000000000001E-3</v>
      </c>
      <c r="AF91" s="4">
        <v>4.1084999999999997E-6</v>
      </c>
      <c r="AG91" s="4">
        <v>0</v>
      </c>
      <c r="AH91" s="4">
        <v>0</v>
      </c>
      <c r="AI91" s="4">
        <v>0</v>
      </c>
      <c r="AJ91" s="4">
        <v>6.0686999999999998E-2</v>
      </c>
      <c r="AK91" s="4">
        <v>0</v>
      </c>
      <c r="AL91" s="4">
        <v>2.1498E-14</v>
      </c>
      <c r="AM91" s="4">
        <v>0.45928000000000002</v>
      </c>
      <c r="AN91" s="4">
        <v>0.14141999999999999</v>
      </c>
      <c r="AO91" s="4">
        <v>5.7562999999999998E-5</v>
      </c>
      <c r="AP91" s="4">
        <v>0</v>
      </c>
      <c r="AQ91" s="4">
        <v>0</v>
      </c>
      <c r="AR91" s="4">
        <v>10.978999999999999</v>
      </c>
      <c r="AS91" s="4">
        <v>0</v>
      </c>
      <c r="AT91" s="4">
        <v>0</v>
      </c>
      <c r="AU91" s="4">
        <v>0</v>
      </c>
      <c r="AV91" s="4">
        <v>0</v>
      </c>
      <c r="AW91" s="4">
        <v>9.8680000000000003</v>
      </c>
      <c r="AX91" s="4">
        <v>3.3216000000000002E-5</v>
      </c>
      <c r="AY91" s="4"/>
      <c r="AZ91" s="4"/>
      <c r="BA91" s="4"/>
      <c r="BB91" s="4">
        <f t="shared" si="3"/>
        <v>1.6931248263553624</v>
      </c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4">
      <c r="A92" s="2">
        <f t="shared" si="2"/>
        <v>147.76599999999999</v>
      </c>
      <c r="B92" s="5" t="s">
        <v>1</v>
      </c>
      <c r="C92" s="4">
        <v>2.3773879999999998E-3</v>
      </c>
      <c r="D92" s="4">
        <v>10</v>
      </c>
      <c r="E92" s="4">
        <v>0</v>
      </c>
      <c r="F92" s="4">
        <v>1</v>
      </c>
      <c r="G92">
        <v>147.76599999999999</v>
      </c>
      <c r="H92">
        <v>5.5270000000000001</v>
      </c>
      <c r="I92">
        <v>1.72906</v>
      </c>
      <c r="J92">
        <v>0.94513999999999998</v>
      </c>
      <c r="K92" s="4">
        <v>110.69799999999999</v>
      </c>
      <c r="L92" s="4">
        <v>1.0477099999999999</v>
      </c>
      <c r="M92" s="4">
        <v>9.9999999999999998E-13</v>
      </c>
      <c r="N92" s="4">
        <v>1.4629000000000001</v>
      </c>
      <c r="O92" s="4">
        <v>3.8129000000000003E-2</v>
      </c>
      <c r="P92" s="4">
        <v>6.7975999999999995E-2</v>
      </c>
      <c r="Q92" s="4">
        <v>4.0899000000000003E-5</v>
      </c>
      <c r="R92" s="4">
        <v>7.1162000000000005E-4</v>
      </c>
      <c r="S92" s="4">
        <v>2.0801000000000001E-11</v>
      </c>
      <c r="T92" s="4">
        <v>6.6947999999999999E-3</v>
      </c>
      <c r="U92" s="4">
        <v>3.6789E-4</v>
      </c>
      <c r="V92" s="4">
        <v>1.2223E-4</v>
      </c>
      <c r="W92" s="4">
        <v>2.0256E-2</v>
      </c>
      <c r="X92" s="4">
        <v>1.5078</v>
      </c>
      <c r="Y92" s="4">
        <v>1.5175E-4</v>
      </c>
      <c r="Z92" s="4">
        <v>3.0494000000000002E-4</v>
      </c>
      <c r="AA92" s="4">
        <v>6.3074000000000003E-3</v>
      </c>
      <c r="AB92" s="4">
        <v>1.1766999999999999E-3</v>
      </c>
      <c r="AC92" s="4">
        <v>1.3115000000000001E-6</v>
      </c>
      <c r="AD92" s="4">
        <v>1.2383E-2</v>
      </c>
      <c r="AE92" s="4">
        <v>2.2442E-3</v>
      </c>
      <c r="AF92" s="4">
        <v>4.1045000000000003E-6</v>
      </c>
      <c r="AG92" s="4">
        <v>0</v>
      </c>
      <c r="AH92" s="4">
        <v>0</v>
      </c>
      <c r="AI92" s="4">
        <v>0</v>
      </c>
      <c r="AJ92" s="4">
        <v>6.1045000000000002E-2</v>
      </c>
      <c r="AK92" s="4">
        <v>0</v>
      </c>
      <c r="AL92" s="4">
        <v>2.1512000000000001E-17</v>
      </c>
      <c r="AM92" s="4">
        <v>0.46200999999999998</v>
      </c>
      <c r="AN92" s="4">
        <v>0.14513000000000001</v>
      </c>
      <c r="AO92" s="4">
        <v>5.7564E-5</v>
      </c>
      <c r="AP92" s="4">
        <v>0</v>
      </c>
      <c r="AQ92" s="4">
        <v>0</v>
      </c>
      <c r="AR92" s="4">
        <v>11.068</v>
      </c>
      <c r="AS92" s="4">
        <v>0</v>
      </c>
      <c r="AT92" s="4">
        <v>0</v>
      </c>
      <c r="AU92" s="4">
        <v>0</v>
      </c>
      <c r="AV92" s="4">
        <v>0</v>
      </c>
      <c r="AW92" s="4">
        <v>9.8729999999999993</v>
      </c>
      <c r="AX92" s="4">
        <v>3.3191999999999997E-5</v>
      </c>
      <c r="AY92" s="4"/>
      <c r="AZ92" s="4"/>
      <c r="BA92" s="4"/>
      <c r="BB92" s="4">
        <f t="shared" si="3"/>
        <v>1.693446311662739</v>
      </c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4">
      <c r="A93" s="2">
        <f t="shared" si="2"/>
        <v>148.511</v>
      </c>
      <c r="B93" s="5" t="s">
        <v>1</v>
      </c>
      <c r="C93" s="4">
        <v>2.4090769999999999E-3</v>
      </c>
      <c r="D93" s="4">
        <v>10</v>
      </c>
      <c r="E93" s="4">
        <v>0</v>
      </c>
      <c r="F93" s="4">
        <v>1</v>
      </c>
      <c r="G93">
        <v>148.511</v>
      </c>
      <c r="H93">
        <v>5.5284000000000004</v>
      </c>
      <c r="I93">
        <v>1.7286999999999999</v>
      </c>
      <c r="J93">
        <v>0.94518000000000002</v>
      </c>
      <c r="K93" s="4">
        <v>110.81100000000001</v>
      </c>
      <c r="L93" s="4">
        <v>1.04847</v>
      </c>
      <c r="M93" s="4">
        <v>9.9999999999999998E-13</v>
      </c>
      <c r="N93" s="4">
        <v>1.4619</v>
      </c>
      <c r="O93" s="4">
        <v>3.8017000000000002E-2</v>
      </c>
      <c r="P93" s="4">
        <v>6.7917000000000005E-2</v>
      </c>
      <c r="Q93" s="4">
        <v>4.0868999999999998E-5</v>
      </c>
      <c r="R93" s="4">
        <v>7.1109999999999999E-4</v>
      </c>
      <c r="S93" s="4">
        <v>1.8570999999999999E-11</v>
      </c>
      <c r="T93" s="4">
        <v>6.5997E-3</v>
      </c>
      <c r="U93" s="4">
        <v>3.6511999999999997E-4</v>
      </c>
      <c r="V93" s="4">
        <v>1.2181E-4</v>
      </c>
      <c r="W93" s="4">
        <v>2.0240999999999999E-2</v>
      </c>
      <c r="X93" s="4">
        <v>1.5066999999999999</v>
      </c>
      <c r="Y93" s="4">
        <v>1.5164000000000001E-4</v>
      </c>
      <c r="Z93" s="4">
        <v>3.0472000000000002E-4</v>
      </c>
      <c r="AA93" s="4">
        <v>6.3027999999999999E-3</v>
      </c>
      <c r="AB93" s="4">
        <v>1.1758000000000001E-3</v>
      </c>
      <c r="AC93" s="4">
        <v>1.3105E-6</v>
      </c>
      <c r="AD93" s="4">
        <v>1.2374E-2</v>
      </c>
      <c r="AE93" s="4">
        <v>2.2426E-3</v>
      </c>
      <c r="AF93" s="4">
        <v>4.1006000000000002E-6</v>
      </c>
      <c r="AG93" s="4">
        <v>0</v>
      </c>
      <c r="AH93" s="4">
        <v>0</v>
      </c>
      <c r="AI93" s="4">
        <v>0</v>
      </c>
      <c r="AJ93" s="4">
        <v>6.1392000000000002E-2</v>
      </c>
      <c r="AK93" s="4">
        <v>0</v>
      </c>
      <c r="AL93" s="4">
        <v>2.1530000000000001E-20</v>
      </c>
      <c r="AM93" s="4">
        <v>0.46464</v>
      </c>
      <c r="AN93" s="4">
        <v>0.14903</v>
      </c>
      <c r="AO93" s="4">
        <v>5.7565000000000002E-5</v>
      </c>
      <c r="AP93" s="4">
        <v>0</v>
      </c>
      <c r="AQ93" s="4">
        <v>0</v>
      </c>
      <c r="AR93" s="4">
        <v>11.156000000000001</v>
      </c>
      <c r="AS93" s="4">
        <v>0</v>
      </c>
      <c r="AT93" s="4">
        <v>0</v>
      </c>
      <c r="AU93" s="4">
        <v>0</v>
      </c>
      <c r="AV93" s="4">
        <v>0</v>
      </c>
      <c r="AW93" s="4">
        <v>9.8777000000000008</v>
      </c>
      <c r="AX93" s="4">
        <v>3.3167000000000003E-5</v>
      </c>
      <c r="AY93" s="4"/>
      <c r="AZ93" s="4"/>
      <c r="BA93" s="4"/>
      <c r="BB93" s="4">
        <f t="shared" si="3"/>
        <v>1.693768035125043</v>
      </c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4">
      <c r="A94" s="2">
        <f t="shared" si="2"/>
        <v>149.255</v>
      </c>
      <c r="B94" s="5" t="s">
        <v>1</v>
      </c>
      <c r="C94" s="4">
        <v>2.440766E-3</v>
      </c>
      <c r="D94" s="4">
        <v>10</v>
      </c>
      <c r="E94" s="4">
        <v>0</v>
      </c>
      <c r="F94" s="4">
        <v>1</v>
      </c>
      <c r="G94">
        <v>149.255</v>
      </c>
      <c r="H94">
        <v>5.5297999999999998</v>
      </c>
      <c r="I94">
        <v>1.7283500000000001</v>
      </c>
      <c r="J94">
        <v>0.94521999999999995</v>
      </c>
      <c r="K94" s="4">
        <v>110.923</v>
      </c>
      <c r="L94" s="4">
        <v>1.04924</v>
      </c>
      <c r="M94" s="4">
        <v>9.9999999999999998E-13</v>
      </c>
      <c r="N94" s="4">
        <v>1.4608000000000001</v>
      </c>
      <c r="O94" s="4">
        <v>3.7907000000000003E-2</v>
      </c>
      <c r="P94" s="4">
        <v>6.7858000000000002E-2</v>
      </c>
      <c r="Q94" s="4">
        <v>4.0839E-5</v>
      </c>
      <c r="R94" s="4">
        <v>7.1058000000000004E-4</v>
      </c>
      <c r="S94" s="4">
        <v>1.6582999999999999E-11</v>
      </c>
      <c r="T94" s="4">
        <v>6.5062999999999996E-3</v>
      </c>
      <c r="U94" s="4">
        <v>3.6246E-4</v>
      </c>
      <c r="V94" s="4">
        <v>1.214E-4</v>
      </c>
      <c r="W94" s="4">
        <v>2.0226999999999998E-2</v>
      </c>
      <c r="X94" s="4">
        <v>1.5056</v>
      </c>
      <c r="Y94" s="4">
        <v>1.5152000000000001E-4</v>
      </c>
      <c r="Z94" s="4">
        <v>3.0449999999999997E-4</v>
      </c>
      <c r="AA94" s="4">
        <v>6.2982000000000003E-3</v>
      </c>
      <c r="AB94" s="4">
        <v>1.175E-3</v>
      </c>
      <c r="AC94" s="4">
        <v>1.3095999999999999E-6</v>
      </c>
      <c r="AD94" s="4">
        <v>1.2364999999999999E-2</v>
      </c>
      <c r="AE94" s="4">
        <v>2.2409000000000001E-3</v>
      </c>
      <c r="AF94" s="4">
        <v>4.0968000000000003E-6</v>
      </c>
      <c r="AG94" s="4">
        <v>0</v>
      </c>
      <c r="AH94" s="4">
        <v>0</v>
      </c>
      <c r="AI94" s="4">
        <v>0</v>
      </c>
      <c r="AJ94" s="4">
        <v>6.1727999999999998E-2</v>
      </c>
      <c r="AK94" s="4">
        <v>0</v>
      </c>
      <c r="AL94" s="4">
        <v>2.1553000000000001E-23</v>
      </c>
      <c r="AM94" s="4">
        <v>0.46714</v>
      </c>
      <c r="AN94" s="4">
        <v>0.15312000000000001</v>
      </c>
      <c r="AO94" s="4">
        <v>5.7565999999999997E-5</v>
      </c>
      <c r="AP94" s="4">
        <v>0</v>
      </c>
      <c r="AQ94" s="4">
        <v>0</v>
      </c>
      <c r="AR94" s="4">
        <v>11.243</v>
      </c>
      <c r="AS94" s="4">
        <v>0</v>
      </c>
      <c r="AT94" s="4">
        <v>0</v>
      </c>
      <c r="AU94" s="4">
        <v>0</v>
      </c>
      <c r="AV94" s="4">
        <v>0</v>
      </c>
      <c r="AW94" s="4">
        <v>9.8821999999999992</v>
      </c>
      <c r="AX94" s="4">
        <v>3.3142999999999998E-5</v>
      </c>
      <c r="AY94" s="4"/>
      <c r="AZ94" s="4"/>
      <c r="BA94" s="4"/>
      <c r="BB94" s="4">
        <f t="shared" si="3"/>
        <v>1.6940685255366872</v>
      </c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4">
      <c r="A95" s="2">
        <f t="shared" si="2"/>
        <v>149.999</v>
      </c>
      <c r="B95" s="5" t="s">
        <v>1</v>
      </c>
      <c r="C95" s="4">
        <v>2.4724550000000001E-3</v>
      </c>
      <c r="D95" s="4">
        <v>10</v>
      </c>
      <c r="E95" s="4">
        <v>0</v>
      </c>
      <c r="F95" s="4">
        <v>1</v>
      </c>
      <c r="G95">
        <v>149.999</v>
      </c>
      <c r="H95">
        <v>5.5312999999999999</v>
      </c>
      <c r="I95">
        <v>1.728</v>
      </c>
      <c r="J95">
        <v>0.94525999999999999</v>
      </c>
      <c r="K95" s="4">
        <v>111.035</v>
      </c>
      <c r="L95" s="4">
        <v>1.0500100000000001</v>
      </c>
      <c r="M95" s="4">
        <v>9.9999999999999998E-13</v>
      </c>
      <c r="N95" s="4">
        <v>1.4597</v>
      </c>
      <c r="O95" s="4">
        <v>3.7797999999999998E-2</v>
      </c>
      <c r="P95" s="4">
        <v>6.7799999999999999E-2</v>
      </c>
      <c r="Q95" s="4">
        <v>4.0809000000000002E-5</v>
      </c>
      <c r="R95" s="4">
        <v>7.1005999999999999E-4</v>
      </c>
      <c r="S95" s="4">
        <v>1.4813000000000002E-11</v>
      </c>
      <c r="T95" s="4">
        <v>6.4143999999999998E-3</v>
      </c>
      <c r="U95" s="4">
        <v>3.5992000000000001E-4</v>
      </c>
      <c r="V95" s="4">
        <v>1.21E-4</v>
      </c>
      <c r="W95" s="4">
        <v>2.0212000000000001E-2</v>
      </c>
      <c r="X95" s="4">
        <v>1.5044999999999999</v>
      </c>
      <c r="Y95" s="4">
        <v>1.5140999999999999E-4</v>
      </c>
      <c r="Z95" s="4">
        <v>3.0426999999999999E-4</v>
      </c>
      <c r="AA95" s="4">
        <v>6.2934999999999996E-3</v>
      </c>
      <c r="AB95" s="4">
        <v>1.1741E-3</v>
      </c>
      <c r="AC95" s="4">
        <v>1.3086000000000001E-6</v>
      </c>
      <c r="AD95" s="4">
        <v>1.2356000000000001E-2</v>
      </c>
      <c r="AE95" s="4">
        <v>2.2393000000000001E-3</v>
      </c>
      <c r="AF95" s="4">
        <v>4.0929999999999996E-6</v>
      </c>
      <c r="AG95" s="4">
        <v>0</v>
      </c>
      <c r="AH95" s="4">
        <v>0</v>
      </c>
      <c r="AI95" s="4">
        <v>0</v>
      </c>
      <c r="AJ95" s="4">
        <v>6.2058000000000002E-2</v>
      </c>
      <c r="AK95" s="4">
        <v>0</v>
      </c>
      <c r="AL95" s="4">
        <v>2.1581000000000001E-26</v>
      </c>
      <c r="AM95" s="4">
        <v>0.46953</v>
      </c>
      <c r="AN95" s="4">
        <v>0.15742</v>
      </c>
      <c r="AO95" s="4">
        <v>5.7567E-5</v>
      </c>
      <c r="AP95" s="4">
        <v>0</v>
      </c>
      <c r="AQ95" s="4">
        <v>0</v>
      </c>
      <c r="AR95" s="4">
        <v>11.327</v>
      </c>
      <c r="AS95" s="4">
        <v>0</v>
      </c>
      <c r="AT95" s="4">
        <v>0</v>
      </c>
      <c r="AU95" s="4">
        <v>0</v>
      </c>
      <c r="AV95" s="4">
        <v>0</v>
      </c>
      <c r="AW95" s="4">
        <v>9.8864000000000001</v>
      </c>
      <c r="AX95" s="4">
        <v>3.3118999999999999E-5</v>
      </c>
      <c r="AY95" s="4"/>
      <c r="AZ95" s="4"/>
      <c r="BA95" s="4"/>
      <c r="BB95" s="4">
        <f t="shared" si="3"/>
        <v>1.6943907104338072</v>
      </c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4">
      <c r="A96" s="2">
        <f t="shared" si="2"/>
        <v>150.74299999999999</v>
      </c>
      <c r="B96" s="5" t="s">
        <v>1</v>
      </c>
      <c r="C96" s="4">
        <v>2.5041429999999999E-3</v>
      </c>
      <c r="D96" s="4">
        <v>10</v>
      </c>
      <c r="E96" s="4">
        <v>0</v>
      </c>
      <c r="F96" s="4">
        <v>1</v>
      </c>
      <c r="G96">
        <v>150.74299999999999</v>
      </c>
      <c r="H96">
        <v>5.5327000000000002</v>
      </c>
      <c r="I96">
        <v>1.72766</v>
      </c>
      <c r="J96">
        <v>0.94530000000000003</v>
      </c>
      <c r="K96" s="4">
        <v>111.146</v>
      </c>
      <c r="L96" s="4">
        <v>1.0507899999999999</v>
      </c>
      <c r="M96" s="4">
        <v>9.9999999999999998E-13</v>
      </c>
      <c r="N96" s="4">
        <v>1.4585999999999999</v>
      </c>
      <c r="O96" s="4">
        <v>3.7691000000000002E-2</v>
      </c>
      <c r="P96" s="4">
        <v>6.7740999999999996E-2</v>
      </c>
      <c r="Q96" s="4">
        <v>4.0778999999999997E-5</v>
      </c>
      <c r="R96" s="4">
        <v>7.0954000000000004E-4</v>
      </c>
      <c r="S96" s="4">
        <v>1.3236000000000001E-11</v>
      </c>
      <c r="T96" s="4">
        <v>6.3239999999999998E-3</v>
      </c>
      <c r="U96" s="4">
        <v>3.5748000000000003E-4</v>
      </c>
      <c r="V96" s="4">
        <v>1.206E-4</v>
      </c>
      <c r="W96" s="4">
        <v>2.0197E-2</v>
      </c>
      <c r="X96" s="4">
        <v>1.5034000000000001</v>
      </c>
      <c r="Y96" s="4">
        <v>1.5129999999999999E-4</v>
      </c>
      <c r="Z96" s="4">
        <v>3.0404999999999999E-4</v>
      </c>
      <c r="AA96" s="4">
        <v>6.2889E-3</v>
      </c>
      <c r="AB96" s="4">
        <v>1.1731999999999999E-3</v>
      </c>
      <c r="AC96" s="4">
        <v>1.3076E-6</v>
      </c>
      <c r="AD96" s="4">
        <v>1.2347E-2</v>
      </c>
      <c r="AE96" s="4">
        <v>2.2376000000000002E-3</v>
      </c>
      <c r="AF96" s="4">
        <v>4.0893E-6</v>
      </c>
      <c r="AG96" s="4">
        <v>0</v>
      </c>
      <c r="AH96" s="4">
        <v>0</v>
      </c>
      <c r="AI96" s="4">
        <v>0</v>
      </c>
      <c r="AJ96" s="4">
        <v>6.2384000000000002E-2</v>
      </c>
      <c r="AK96" s="4">
        <v>0</v>
      </c>
      <c r="AL96" s="4">
        <v>2.1613999999999999E-29</v>
      </c>
      <c r="AM96" s="4">
        <v>0.47181000000000001</v>
      </c>
      <c r="AN96" s="4">
        <v>0.16194</v>
      </c>
      <c r="AO96" s="4">
        <v>5.7568000000000002E-5</v>
      </c>
      <c r="AP96" s="4">
        <v>0</v>
      </c>
      <c r="AQ96" s="4">
        <v>0</v>
      </c>
      <c r="AR96" s="4">
        <v>11.41</v>
      </c>
      <c r="AS96" s="4">
        <v>0</v>
      </c>
      <c r="AT96" s="4">
        <v>0</v>
      </c>
      <c r="AU96" s="4">
        <v>0</v>
      </c>
      <c r="AV96" s="4">
        <v>0</v>
      </c>
      <c r="AW96" s="4">
        <v>9.8904999999999994</v>
      </c>
      <c r="AX96" s="4">
        <v>3.3093999999999999E-5</v>
      </c>
      <c r="AY96" s="4"/>
      <c r="AZ96" s="4"/>
      <c r="BA96" s="4"/>
      <c r="BB96" s="4">
        <f t="shared" si="3"/>
        <v>1.6947131345238744</v>
      </c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x14ac:dyDescent="0.4">
      <c r="A97" s="2">
        <f t="shared" si="2"/>
        <v>151.48699999999999</v>
      </c>
      <c r="B97" s="5" t="s">
        <v>1</v>
      </c>
      <c r="C97" s="4">
        <v>2.535832E-3</v>
      </c>
      <c r="D97" s="4">
        <v>10</v>
      </c>
      <c r="E97" s="4">
        <v>0</v>
      </c>
      <c r="F97" s="4">
        <v>1</v>
      </c>
      <c r="G97">
        <v>151.48699999999999</v>
      </c>
      <c r="H97">
        <v>5.5340999999999996</v>
      </c>
      <c r="I97">
        <v>1.72733</v>
      </c>
      <c r="J97">
        <v>0.94533999999999996</v>
      </c>
      <c r="K97" s="4">
        <v>111.256</v>
      </c>
      <c r="L97" s="4">
        <v>1.0515699999999999</v>
      </c>
      <c r="M97" s="4">
        <v>9.9999999999999998E-13</v>
      </c>
      <c r="N97" s="4">
        <v>1.4576</v>
      </c>
      <c r="O97" s="4">
        <v>3.7586000000000001E-2</v>
      </c>
      <c r="P97" s="4">
        <v>6.7681000000000005E-2</v>
      </c>
      <c r="Q97" s="4">
        <v>4.0748999999999999E-5</v>
      </c>
      <c r="R97" s="4">
        <v>7.0901000000000004E-4</v>
      </c>
      <c r="S97" s="4">
        <v>1.1831E-11</v>
      </c>
      <c r="T97" s="4">
        <v>6.2351000000000004E-3</v>
      </c>
      <c r="U97" s="4">
        <v>3.5514999999999999E-4</v>
      </c>
      <c r="V97" s="4">
        <v>1.2019999999999999E-4</v>
      </c>
      <c r="W97" s="4">
        <v>2.0181999999999999E-2</v>
      </c>
      <c r="X97" s="4">
        <v>1.5023</v>
      </c>
      <c r="Y97" s="4">
        <v>1.5118999999999999E-4</v>
      </c>
      <c r="Z97" s="4">
        <v>3.0382E-4</v>
      </c>
      <c r="AA97" s="4">
        <v>6.2842000000000002E-3</v>
      </c>
      <c r="AB97" s="4">
        <v>1.1724000000000001E-3</v>
      </c>
      <c r="AC97" s="4">
        <v>1.3066999999999999E-6</v>
      </c>
      <c r="AD97" s="4">
        <v>1.2338E-2</v>
      </c>
      <c r="AE97" s="4">
        <v>2.2360000000000001E-3</v>
      </c>
      <c r="AF97" s="4">
        <v>4.0856999999999997E-6</v>
      </c>
      <c r="AG97" s="4">
        <v>0</v>
      </c>
      <c r="AH97" s="4">
        <v>0</v>
      </c>
      <c r="AI97" s="4">
        <v>0</v>
      </c>
      <c r="AJ97" s="4">
        <v>6.2708E-2</v>
      </c>
      <c r="AK97" s="4">
        <v>0</v>
      </c>
      <c r="AL97" s="4">
        <v>2.1651999999999999E-32</v>
      </c>
      <c r="AM97" s="4">
        <v>0.47398000000000001</v>
      </c>
      <c r="AN97" s="4">
        <v>0.16669</v>
      </c>
      <c r="AO97" s="4">
        <v>5.7568999999999997E-5</v>
      </c>
      <c r="AP97" s="4">
        <v>0</v>
      </c>
      <c r="AQ97" s="4">
        <v>0</v>
      </c>
      <c r="AR97" s="4">
        <v>11.492000000000001</v>
      </c>
      <c r="AS97" s="4">
        <v>0</v>
      </c>
      <c r="AT97" s="4">
        <v>0</v>
      </c>
      <c r="AU97" s="4">
        <v>0</v>
      </c>
      <c r="AV97" s="4">
        <v>0</v>
      </c>
      <c r="AW97" s="4">
        <v>9.8942999999999994</v>
      </c>
      <c r="AX97" s="4">
        <v>3.307E-5</v>
      </c>
      <c r="AY97" s="4"/>
      <c r="AZ97" s="4"/>
      <c r="BA97" s="4"/>
      <c r="BB97" s="4">
        <f t="shared" si="3"/>
        <v>1.6950357981623105</v>
      </c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x14ac:dyDescent="0.4">
      <c r="A98" s="2">
        <f t="shared" si="2"/>
        <v>152.23099999999999</v>
      </c>
      <c r="B98" s="5" t="s">
        <v>1</v>
      </c>
      <c r="C98" s="4">
        <v>2.5675210000000001E-3</v>
      </c>
      <c r="D98" s="4">
        <v>10</v>
      </c>
      <c r="E98" s="4">
        <v>0</v>
      </c>
      <c r="F98" s="4">
        <v>1</v>
      </c>
      <c r="G98">
        <v>152.23099999999999</v>
      </c>
      <c r="H98">
        <v>5.5354999999999999</v>
      </c>
      <c r="I98">
        <v>1.7270000000000001</v>
      </c>
      <c r="J98">
        <v>0.94538</v>
      </c>
      <c r="K98" s="4">
        <v>111.36499999999999</v>
      </c>
      <c r="L98" s="4">
        <v>1.0523499999999999</v>
      </c>
      <c r="M98" s="4">
        <v>9.9999999999999998E-13</v>
      </c>
      <c r="N98" s="4">
        <v>1.4564999999999999</v>
      </c>
      <c r="O98" s="4">
        <v>3.7482000000000001E-2</v>
      </c>
      <c r="P98" s="4">
        <v>6.7622000000000002E-2</v>
      </c>
      <c r="Q98" s="4">
        <v>4.0717999999999999E-5</v>
      </c>
      <c r="R98" s="4">
        <v>7.0848000000000005E-4</v>
      </c>
      <c r="S98" s="4">
        <v>1.0580000000000001E-11</v>
      </c>
      <c r="T98" s="4">
        <v>6.1478000000000001E-3</v>
      </c>
      <c r="U98" s="4">
        <v>3.5293E-4</v>
      </c>
      <c r="V98" s="4">
        <v>1.1981000000000001E-4</v>
      </c>
      <c r="W98" s="4">
        <v>2.0167000000000001E-2</v>
      </c>
      <c r="X98" s="4">
        <v>1.5012000000000001</v>
      </c>
      <c r="Y98" s="4">
        <v>1.5108E-4</v>
      </c>
      <c r="Z98" s="4">
        <v>3.0360000000000001E-4</v>
      </c>
      <c r="AA98" s="4">
        <v>6.2795999999999998E-3</v>
      </c>
      <c r="AB98" s="4">
        <v>1.1715E-3</v>
      </c>
      <c r="AC98" s="4">
        <v>1.3057000000000001E-6</v>
      </c>
      <c r="AD98" s="4">
        <v>1.2329E-2</v>
      </c>
      <c r="AE98" s="4">
        <v>2.2342999999999998E-3</v>
      </c>
      <c r="AF98" s="4">
        <v>4.0821999999999996E-6</v>
      </c>
      <c r="AG98" s="4">
        <v>0</v>
      </c>
      <c r="AH98" s="4">
        <v>0</v>
      </c>
      <c r="AI98" s="4">
        <v>0</v>
      </c>
      <c r="AJ98" s="4">
        <v>6.3031000000000004E-2</v>
      </c>
      <c r="AK98" s="4">
        <v>0</v>
      </c>
      <c r="AL98" s="4">
        <v>2.1694000000000001E-35</v>
      </c>
      <c r="AM98" s="4">
        <v>0.47603000000000001</v>
      </c>
      <c r="AN98" s="4">
        <v>0.17168</v>
      </c>
      <c r="AO98" s="4">
        <v>5.7569999999999999E-5</v>
      </c>
      <c r="AP98" s="4">
        <v>0</v>
      </c>
      <c r="AQ98" s="4">
        <v>0</v>
      </c>
      <c r="AR98" s="4">
        <v>11.571999999999999</v>
      </c>
      <c r="AS98" s="4">
        <v>0</v>
      </c>
      <c r="AT98" s="4">
        <v>0</v>
      </c>
      <c r="AU98" s="4">
        <v>0</v>
      </c>
      <c r="AV98" s="4">
        <v>0</v>
      </c>
      <c r="AW98" s="4">
        <v>9.8979999999999997</v>
      </c>
      <c r="AX98" s="4">
        <v>3.3045E-5</v>
      </c>
      <c r="AY98" s="4"/>
      <c r="AZ98" s="4"/>
      <c r="BA98" s="4"/>
      <c r="BB98" s="4">
        <f t="shared" si="3"/>
        <v>1.6953587017053302</v>
      </c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x14ac:dyDescent="0.4">
      <c r="A99" s="2">
        <f t="shared" si="2"/>
        <v>152.97499999999999</v>
      </c>
      <c r="B99" s="5" t="s">
        <v>1</v>
      </c>
      <c r="C99" s="4">
        <v>2.5992099999999998E-3</v>
      </c>
      <c r="D99" s="4">
        <v>10</v>
      </c>
      <c r="E99" s="4">
        <v>0</v>
      </c>
      <c r="F99" s="4">
        <v>1</v>
      </c>
      <c r="G99">
        <v>152.97499999999999</v>
      </c>
      <c r="H99">
        <v>5.5369000000000002</v>
      </c>
      <c r="I99">
        <v>1.72668</v>
      </c>
      <c r="J99">
        <v>0.94542000000000004</v>
      </c>
      <c r="K99" s="4">
        <v>111.473</v>
      </c>
      <c r="L99" s="4">
        <v>1.05314</v>
      </c>
      <c r="M99" s="4">
        <v>9.9999999999999998E-13</v>
      </c>
      <c r="N99" s="4">
        <v>1.4554</v>
      </c>
      <c r="O99" s="4">
        <v>3.7379000000000003E-2</v>
      </c>
      <c r="P99" s="4">
        <v>6.7562999999999998E-2</v>
      </c>
      <c r="Q99" s="4">
        <v>4.0688000000000001E-5</v>
      </c>
      <c r="R99" s="4">
        <v>7.0795000000000005E-4</v>
      </c>
      <c r="S99" s="4">
        <v>9.4656000000000004E-12</v>
      </c>
      <c r="T99" s="4">
        <v>6.0619000000000003E-3</v>
      </c>
      <c r="U99" s="4">
        <v>3.5082000000000001E-4</v>
      </c>
      <c r="V99" s="4">
        <v>1.1941E-4</v>
      </c>
      <c r="W99" s="4">
        <v>2.0152E-2</v>
      </c>
      <c r="X99" s="4">
        <v>1.5001</v>
      </c>
      <c r="Y99" s="4">
        <v>1.5096E-4</v>
      </c>
      <c r="Z99" s="4">
        <v>3.0337000000000002E-4</v>
      </c>
      <c r="AA99" s="4">
        <v>6.2748999999999999E-3</v>
      </c>
      <c r="AB99" s="4">
        <v>1.1705999999999999E-3</v>
      </c>
      <c r="AC99" s="4">
        <v>1.3047E-6</v>
      </c>
      <c r="AD99" s="4">
        <v>1.2319E-2</v>
      </c>
      <c r="AE99" s="4">
        <v>2.2325999999999999E-3</v>
      </c>
      <c r="AF99" s="4">
        <v>4.0787999999999998E-6</v>
      </c>
      <c r="AG99" s="4">
        <v>0</v>
      </c>
      <c r="AH99" s="4">
        <v>0</v>
      </c>
      <c r="AI99" s="4">
        <v>0</v>
      </c>
      <c r="AJ99" s="4">
        <v>6.3355999999999996E-2</v>
      </c>
      <c r="AK99" s="4">
        <v>0</v>
      </c>
      <c r="AL99" s="4">
        <v>2.1742E-38</v>
      </c>
      <c r="AM99" s="4">
        <v>0.47798000000000002</v>
      </c>
      <c r="AN99" s="4">
        <v>0.17693</v>
      </c>
      <c r="AO99" s="4">
        <v>5.7569999999999999E-5</v>
      </c>
      <c r="AP99" s="4">
        <v>0</v>
      </c>
      <c r="AQ99" s="4">
        <v>0</v>
      </c>
      <c r="AR99" s="4">
        <v>11.65</v>
      </c>
      <c r="AS99" s="4">
        <v>0</v>
      </c>
      <c r="AT99" s="4">
        <v>0</v>
      </c>
      <c r="AU99" s="4">
        <v>0</v>
      </c>
      <c r="AV99" s="4">
        <v>0</v>
      </c>
      <c r="AW99" s="4">
        <v>9.9014000000000006</v>
      </c>
      <c r="AX99" s="4">
        <v>3.3019999999999999E-5</v>
      </c>
      <c r="AY99" s="4"/>
      <c r="AZ99" s="4"/>
      <c r="BA99" s="4"/>
      <c r="BB99" s="4">
        <f t="shared" si="3"/>
        <v>1.6956818455099434</v>
      </c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x14ac:dyDescent="0.4">
      <c r="A100" s="2">
        <f t="shared" si="2"/>
        <v>153.71899999999999</v>
      </c>
      <c r="B100" s="5" t="s">
        <v>1</v>
      </c>
      <c r="C100" s="4">
        <v>2.630898E-3</v>
      </c>
      <c r="D100" s="4">
        <v>10</v>
      </c>
      <c r="E100" s="4">
        <v>0</v>
      </c>
      <c r="F100" s="4">
        <v>1</v>
      </c>
      <c r="G100">
        <v>153.71899999999999</v>
      </c>
      <c r="H100">
        <v>5.5384000000000002</v>
      </c>
      <c r="I100">
        <v>1.7263599999999999</v>
      </c>
      <c r="J100">
        <v>0.94545999999999997</v>
      </c>
      <c r="K100" s="4">
        <v>111.581</v>
      </c>
      <c r="L100" s="4">
        <v>1.05393</v>
      </c>
      <c r="M100" s="4">
        <v>9.9999999999999998E-13</v>
      </c>
      <c r="N100" s="4">
        <v>1.4542999999999999</v>
      </c>
      <c r="O100" s="4">
        <v>3.7277999999999999E-2</v>
      </c>
      <c r="P100" s="4">
        <v>6.7502999999999994E-2</v>
      </c>
      <c r="Q100" s="4">
        <v>4.0657000000000001E-5</v>
      </c>
      <c r="R100" s="4">
        <v>7.0742000000000005E-4</v>
      </c>
      <c r="S100" s="4">
        <v>8.4727000000000004E-12</v>
      </c>
      <c r="T100" s="4">
        <v>5.9775000000000002E-3</v>
      </c>
      <c r="U100" s="4">
        <v>3.4882000000000001E-4</v>
      </c>
      <c r="V100" s="4">
        <v>1.1901E-4</v>
      </c>
      <c r="W100" s="4">
        <v>2.0136999999999999E-2</v>
      </c>
      <c r="X100" s="4">
        <v>1.4988999999999999</v>
      </c>
      <c r="Y100" s="4">
        <v>1.5085000000000001E-4</v>
      </c>
      <c r="Z100" s="4">
        <v>3.0313999999999997E-4</v>
      </c>
      <c r="AA100" s="4">
        <v>6.2702000000000001E-3</v>
      </c>
      <c r="AB100" s="4">
        <v>1.1697000000000001E-3</v>
      </c>
      <c r="AC100" s="4">
        <v>1.3037999999999999E-6</v>
      </c>
      <c r="AD100" s="4">
        <v>1.231E-2</v>
      </c>
      <c r="AE100" s="4">
        <v>2.2309999999999999E-3</v>
      </c>
      <c r="AF100" s="4">
        <v>4.0755000000000002E-6</v>
      </c>
      <c r="AG100" s="4">
        <v>0</v>
      </c>
      <c r="AH100" s="4">
        <v>0</v>
      </c>
      <c r="AI100" s="4">
        <v>0</v>
      </c>
      <c r="AJ100" s="4">
        <v>6.3683000000000003E-2</v>
      </c>
      <c r="AK100" s="4">
        <v>0</v>
      </c>
      <c r="AL100" s="4">
        <v>2.1794999999999999E-41</v>
      </c>
      <c r="AM100" s="4">
        <v>0.47981000000000001</v>
      </c>
      <c r="AN100" s="4">
        <v>0.18245</v>
      </c>
      <c r="AO100" s="4">
        <v>5.7571000000000002E-5</v>
      </c>
      <c r="AP100" s="4">
        <v>0</v>
      </c>
      <c r="AQ100" s="4">
        <v>0</v>
      </c>
      <c r="AR100" s="4">
        <v>11.727</v>
      </c>
      <c r="AS100" s="4">
        <v>0</v>
      </c>
      <c r="AT100" s="4">
        <v>0</v>
      </c>
      <c r="AU100" s="4">
        <v>0</v>
      </c>
      <c r="AV100" s="4">
        <v>0</v>
      </c>
      <c r="AW100" s="4">
        <v>9.9046000000000003</v>
      </c>
      <c r="AX100" s="4">
        <v>3.2996000000000001E-5</v>
      </c>
      <c r="AY100" s="4"/>
      <c r="AZ100" s="4"/>
      <c r="BA100" s="4"/>
      <c r="BB100" s="4">
        <f t="shared" si="3"/>
        <v>1.6960052299339572</v>
      </c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x14ac:dyDescent="0.4">
      <c r="A101" s="2">
        <f t="shared" si="2"/>
        <v>154.46299999999999</v>
      </c>
      <c r="B101" s="5" t="s">
        <v>1</v>
      </c>
      <c r="C101" s="4">
        <v>2.6625870000000001E-3</v>
      </c>
      <c r="D101" s="4">
        <v>10</v>
      </c>
      <c r="E101" s="4">
        <v>0</v>
      </c>
      <c r="F101" s="4">
        <v>1</v>
      </c>
      <c r="G101">
        <v>154.46299999999999</v>
      </c>
      <c r="H101">
        <v>5.5397999999999996</v>
      </c>
      <c r="I101">
        <v>1.7260500000000001</v>
      </c>
      <c r="J101">
        <v>0.94550000000000001</v>
      </c>
      <c r="K101" s="4">
        <v>111.688</v>
      </c>
      <c r="L101" s="4">
        <v>1.0547200000000001</v>
      </c>
      <c r="M101" s="4">
        <v>9.9999999999999998E-13</v>
      </c>
      <c r="N101" s="4">
        <v>1.4532</v>
      </c>
      <c r="O101" s="4">
        <v>3.7178999999999997E-2</v>
      </c>
      <c r="P101" s="4">
        <v>6.7443000000000003E-2</v>
      </c>
      <c r="Q101" s="4">
        <v>4.0627000000000003E-5</v>
      </c>
      <c r="R101" s="4">
        <v>7.0688999999999995E-4</v>
      </c>
      <c r="S101" s="4">
        <v>7.5880000000000004E-12</v>
      </c>
      <c r="T101" s="4">
        <v>5.8945000000000004E-3</v>
      </c>
      <c r="U101" s="4">
        <v>3.4693000000000001E-4</v>
      </c>
      <c r="V101" s="4">
        <v>1.186E-4</v>
      </c>
      <c r="W101" s="4">
        <v>2.0122000000000001E-2</v>
      </c>
      <c r="X101" s="4">
        <v>1.4978</v>
      </c>
      <c r="Y101" s="4">
        <v>1.5074000000000001E-4</v>
      </c>
      <c r="Z101" s="4">
        <v>3.0291999999999998E-4</v>
      </c>
      <c r="AA101" s="4">
        <v>6.2654E-3</v>
      </c>
      <c r="AB101" s="4">
        <v>1.1689000000000001E-3</v>
      </c>
      <c r="AC101" s="4">
        <v>1.3028E-6</v>
      </c>
      <c r="AD101" s="4">
        <v>1.2300999999999999E-2</v>
      </c>
      <c r="AE101" s="4">
        <v>2.2293E-3</v>
      </c>
      <c r="AF101" s="4">
        <v>4.0723E-6</v>
      </c>
      <c r="AG101" s="4">
        <v>0</v>
      </c>
      <c r="AH101" s="4">
        <v>0</v>
      </c>
      <c r="AI101" s="4">
        <v>0</v>
      </c>
      <c r="AJ101" s="4">
        <v>6.4015000000000002E-2</v>
      </c>
      <c r="AK101" s="4">
        <v>0</v>
      </c>
      <c r="AL101" s="4">
        <v>2.1853000000000001E-44</v>
      </c>
      <c r="AM101" s="4">
        <v>0.48152</v>
      </c>
      <c r="AN101" s="4">
        <v>0.18826000000000001</v>
      </c>
      <c r="AO101" s="4">
        <v>5.7571000000000002E-5</v>
      </c>
      <c r="AP101" s="4">
        <v>0</v>
      </c>
      <c r="AQ101" s="4">
        <v>0</v>
      </c>
      <c r="AR101" s="4">
        <v>11.802</v>
      </c>
      <c r="AS101" s="4">
        <v>0</v>
      </c>
      <c r="AT101" s="4">
        <v>0</v>
      </c>
      <c r="AU101" s="4">
        <v>0</v>
      </c>
      <c r="AV101" s="4">
        <v>0</v>
      </c>
      <c r="AW101" s="4">
        <v>9.9076000000000004</v>
      </c>
      <c r="AX101" s="4">
        <v>3.2971E-5</v>
      </c>
      <c r="AY101" s="4"/>
      <c r="AZ101" s="4"/>
      <c r="BA101" s="4"/>
      <c r="BB101" s="4">
        <f t="shared" si="3"/>
        <v>1.696328855335979</v>
      </c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x14ac:dyDescent="0.4">
      <c r="A102" s="2">
        <f t="shared" si="2"/>
        <v>155.20699999999999</v>
      </c>
      <c r="B102" s="5" t="s">
        <v>1</v>
      </c>
      <c r="C102" s="4">
        <v>2.6942759999999998E-3</v>
      </c>
      <c r="D102" s="4">
        <v>10</v>
      </c>
      <c r="E102" s="4">
        <v>0</v>
      </c>
      <c r="F102" s="4">
        <v>1</v>
      </c>
      <c r="G102">
        <v>155.20699999999999</v>
      </c>
      <c r="H102">
        <v>5.5411999999999999</v>
      </c>
      <c r="I102">
        <v>1.7257499999999999</v>
      </c>
      <c r="J102">
        <v>0.94554000000000005</v>
      </c>
      <c r="K102" s="4">
        <v>111.794</v>
      </c>
      <c r="L102" s="4">
        <v>1.05552</v>
      </c>
      <c r="M102" s="4">
        <v>9.9999999999999998E-13</v>
      </c>
      <c r="N102" s="4">
        <v>1.4520999999999999</v>
      </c>
      <c r="O102" s="4">
        <v>3.7081000000000003E-2</v>
      </c>
      <c r="P102" s="4">
        <v>6.7382999999999998E-2</v>
      </c>
      <c r="Q102" s="4">
        <v>4.0596000000000002E-5</v>
      </c>
      <c r="R102" s="4">
        <v>7.0635000000000001E-4</v>
      </c>
      <c r="S102" s="4">
        <v>6.7994000000000003E-12</v>
      </c>
      <c r="T102" s="4">
        <v>5.8129000000000002E-3</v>
      </c>
      <c r="U102" s="4">
        <v>3.4514000000000002E-4</v>
      </c>
      <c r="V102" s="4">
        <v>1.1819000000000001E-4</v>
      </c>
      <c r="W102" s="4">
        <v>2.0105999999999999E-2</v>
      </c>
      <c r="X102" s="4">
        <v>1.4966999999999999</v>
      </c>
      <c r="Y102" s="4">
        <v>1.5061999999999999E-4</v>
      </c>
      <c r="Z102" s="4">
        <v>3.0268999999999999E-4</v>
      </c>
      <c r="AA102" s="4">
        <v>6.2607000000000001E-3</v>
      </c>
      <c r="AB102" s="4">
        <v>1.168E-3</v>
      </c>
      <c r="AC102" s="4">
        <v>1.3018E-6</v>
      </c>
      <c r="AD102" s="4">
        <v>1.2292000000000001E-2</v>
      </c>
      <c r="AE102" s="4">
        <v>2.2276000000000002E-3</v>
      </c>
      <c r="AF102" s="4">
        <v>4.0693000000000002E-6</v>
      </c>
      <c r="AG102" s="4">
        <v>0</v>
      </c>
      <c r="AH102" s="4">
        <v>0</v>
      </c>
      <c r="AI102" s="4">
        <v>0</v>
      </c>
      <c r="AJ102" s="4">
        <v>6.4352000000000006E-2</v>
      </c>
      <c r="AK102" s="4">
        <v>0</v>
      </c>
      <c r="AL102" s="4">
        <v>2.1916E-47</v>
      </c>
      <c r="AM102" s="4">
        <v>0.48313</v>
      </c>
      <c r="AN102" s="4">
        <v>0.19436999999999999</v>
      </c>
      <c r="AO102" s="4">
        <v>5.7571999999999997E-5</v>
      </c>
      <c r="AP102" s="4">
        <v>0</v>
      </c>
      <c r="AQ102" s="4">
        <v>0</v>
      </c>
      <c r="AR102" s="4">
        <v>11.875999999999999</v>
      </c>
      <c r="AS102" s="4">
        <v>0</v>
      </c>
      <c r="AT102" s="4">
        <v>0</v>
      </c>
      <c r="AU102" s="4">
        <v>0</v>
      </c>
      <c r="AV102" s="4">
        <v>0</v>
      </c>
      <c r="AW102" s="4">
        <v>9.9103999999999992</v>
      </c>
      <c r="AX102" s="4">
        <v>3.2945999999999999E-5</v>
      </c>
      <c r="AY102" s="4"/>
      <c r="AZ102" s="4"/>
      <c r="BA102" s="4"/>
      <c r="BB102" s="4">
        <f t="shared" si="3"/>
        <v>1.6966743217810849</v>
      </c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x14ac:dyDescent="0.4">
      <c r="A103" s="2">
        <f t="shared" si="2"/>
        <v>155.95099999999999</v>
      </c>
      <c r="B103" s="5" t="s">
        <v>1</v>
      </c>
      <c r="C103" s="4">
        <v>2.7259649999999999E-3</v>
      </c>
      <c r="D103" s="4">
        <v>10</v>
      </c>
      <c r="E103" s="4">
        <v>0</v>
      </c>
      <c r="F103" s="4">
        <v>1</v>
      </c>
      <c r="G103">
        <v>155.95099999999999</v>
      </c>
      <c r="H103">
        <v>5.5425000000000004</v>
      </c>
      <c r="I103">
        <v>1.7254499999999999</v>
      </c>
      <c r="J103">
        <v>0.94559000000000004</v>
      </c>
      <c r="K103" s="4">
        <v>111.899</v>
      </c>
      <c r="L103" s="4">
        <v>1.0563199999999999</v>
      </c>
      <c r="M103" s="4">
        <v>9.9999999999999998E-13</v>
      </c>
      <c r="N103" s="4">
        <v>1.4510000000000001</v>
      </c>
      <c r="O103" s="4">
        <v>3.6984000000000003E-2</v>
      </c>
      <c r="P103" s="4">
        <v>6.7322000000000007E-2</v>
      </c>
      <c r="Q103" s="4">
        <v>4.0565000000000002E-5</v>
      </c>
      <c r="R103" s="4">
        <v>7.0582000000000002E-4</v>
      </c>
      <c r="S103" s="4">
        <v>6.0963999999999998E-12</v>
      </c>
      <c r="T103" s="4">
        <v>5.7327000000000003E-3</v>
      </c>
      <c r="U103" s="4">
        <v>3.4347000000000002E-4</v>
      </c>
      <c r="V103" s="4">
        <v>1.1778E-4</v>
      </c>
      <c r="W103" s="4">
        <v>2.0091000000000001E-2</v>
      </c>
      <c r="X103" s="4">
        <v>1.4956</v>
      </c>
      <c r="Y103" s="4">
        <v>1.5050999999999999E-4</v>
      </c>
      <c r="Z103" s="4">
        <v>3.0246E-4</v>
      </c>
      <c r="AA103" s="4">
        <v>6.2559E-3</v>
      </c>
      <c r="AB103" s="4">
        <v>1.1670999999999999E-3</v>
      </c>
      <c r="AC103" s="4">
        <v>1.3007999999999999E-6</v>
      </c>
      <c r="AD103" s="4">
        <v>1.2282E-2</v>
      </c>
      <c r="AE103" s="4">
        <v>2.2258999999999998E-3</v>
      </c>
      <c r="AF103" s="4">
        <v>4.0663999999999997E-6</v>
      </c>
      <c r="AG103" s="4">
        <v>0</v>
      </c>
      <c r="AH103" s="4">
        <v>0</v>
      </c>
      <c r="AI103" s="4">
        <v>0</v>
      </c>
      <c r="AJ103" s="4">
        <v>6.4696000000000004E-2</v>
      </c>
      <c r="AK103" s="4">
        <v>0</v>
      </c>
      <c r="AL103" s="4">
        <v>2.1983999999999998E-50</v>
      </c>
      <c r="AM103" s="4">
        <v>0.48462</v>
      </c>
      <c r="AN103" s="4">
        <v>0.20080000000000001</v>
      </c>
      <c r="AO103" s="4">
        <v>5.7571999999999997E-5</v>
      </c>
      <c r="AP103" s="4">
        <v>0</v>
      </c>
      <c r="AQ103" s="4">
        <v>0</v>
      </c>
      <c r="AR103" s="4">
        <v>11.948</v>
      </c>
      <c r="AS103" s="4">
        <v>0</v>
      </c>
      <c r="AT103" s="4">
        <v>0</v>
      </c>
      <c r="AU103" s="4">
        <v>0</v>
      </c>
      <c r="AV103" s="4">
        <v>0</v>
      </c>
      <c r="AW103" s="4">
        <v>9.9130000000000003</v>
      </c>
      <c r="AX103" s="4">
        <v>3.2920999999999999E-5</v>
      </c>
      <c r="AY103" s="4"/>
      <c r="AZ103" s="4"/>
      <c r="BA103" s="4"/>
      <c r="BB103" s="4">
        <f t="shared" si="3"/>
        <v>1.6969984463441581</v>
      </c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x14ac:dyDescent="0.4">
      <c r="A104" s="2">
        <f t="shared" si="2"/>
        <v>156.69499999999999</v>
      </c>
      <c r="B104" s="5" t="s">
        <v>1</v>
      </c>
      <c r="C104" s="4">
        <v>2.757654E-3</v>
      </c>
      <c r="D104" s="4">
        <v>10</v>
      </c>
      <c r="E104" s="4">
        <v>0</v>
      </c>
      <c r="F104" s="4">
        <v>1</v>
      </c>
      <c r="G104">
        <v>156.69499999999999</v>
      </c>
      <c r="H104">
        <v>5.5438999999999998</v>
      </c>
      <c r="I104">
        <v>1.72515</v>
      </c>
      <c r="J104">
        <v>0.94562999999999997</v>
      </c>
      <c r="K104" s="4">
        <v>112.003</v>
      </c>
      <c r="L104" s="4">
        <v>1.0571299999999999</v>
      </c>
      <c r="M104" s="4">
        <v>9.9999999999999998E-13</v>
      </c>
      <c r="N104" s="4">
        <v>1.4499</v>
      </c>
      <c r="O104" s="4">
        <v>3.6889999999999999E-2</v>
      </c>
      <c r="P104" s="4">
        <v>6.7262000000000002E-2</v>
      </c>
      <c r="Q104" s="4">
        <v>4.0534000000000002E-5</v>
      </c>
      <c r="R104" s="4">
        <v>7.0527999999999997E-4</v>
      </c>
      <c r="S104" s="4">
        <v>5.4692999999999997E-12</v>
      </c>
      <c r="T104" s="4">
        <v>5.6538999999999999E-3</v>
      </c>
      <c r="U104" s="4">
        <v>3.4190000000000002E-4</v>
      </c>
      <c r="V104" s="4">
        <v>1.1736E-4</v>
      </c>
      <c r="W104" s="4">
        <v>2.0076E-2</v>
      </c>
      <c r="X104" s="4">
        <v>1.4944</v>
      </c>
      <c r="Y104" s="4">
        <v>1.5039E-4</v>
      </c>
      <c r="Z104" s="4">
        <v>3.0223000000000001E-4</v>
      </c>
      <c r="AA104" s="4">
        <v>6.2512000000000002E-3</v>
      </c>
      <c r="AB104" s="4">
        <v>1.1662E-3</v>
      </c>
      <c r="AC104" s="4">
        <v>1.2998E-6</v>
      </c>
      <c r="AD104" s="4">
        <v>1.2272999999999999E-2</v>
      </c>
      <c r="AE104" s="4">
        <v>2.2242E-3</v>
      </c>
      <c r="AF104" s="4">
        <v>4.0636999999999997E-6</v>
      </c>
      <c r="AG104" s="4">
        <v>0</v>
      </c>
      <c r="AH104" s="4">
        <v>0</v>
      </c>
      <c r="AI104" s="4">
        <v>0</v>
      </c>
      <c r="AJ104" s="4">
        <v>6.5046999999999994E-2</v>
      </c>
      <c r="AK104" s="4">
        <v>0</v>
      </c>
      <c r="AL104" s="4">
        <v>2.2058000000000002E-53</v>
      </c>
      <c r="AM104" s="4">
        <v>0.48599999999999999</v>
      </c>
      <c r="AN104" s="4">
        <v>0.20755999999999999</v>
      </c>
      <c r="AO104" s="4">
        <v>5.7571999999999997E-5</v>
      </c>
      <c r="AP104" s="4">
        <v>0</v>
      </c>
      <c r="AQ104" s="4">
        <v>0</v>
      </c>
      <c r="AR104" s="4">
        <v>12.018000000000001</v>
      </c>
      <c r="AS104" s="4">
        <v>0</v>
      </c>
      <c r="AT104" s="4">
        <v>0</v>
      </c>
      <c r="AU104" s="4">
        <v>0</v>
      </c>
      <c r="AV104" s="4">
        <v>0</v>
      </c>
      <c r="AW104" s="4">
        <v>9.9154</v>
      </c>
      <c r="AX104" s="4">
        <v>3.2895999999999998E-5</v>
      </c>
      <c r="AY104" s="4"/>
      <c r="AZ104" s="4"/>
      <c r="BA104" s="4"/>
      <c r="BB104" s="4">
        <f t="shared" si="3"/>
        <v>1.6973228129899807</v>
      </c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x14ac:dyDescent="0.4">
      <c r="A105" s="2">
        <f t="shared" si="2"/>
        <v>157.43899999999999</v>
      </c>
      <c r="B105" s="5" t="s">
        <v>1</v>
      </c>
      <c r="C105" s="4">
        <v>2.7893420000000002E-3</v>
      </c>
      <c r="D105" s="4">
        <v>10</v>
      </c>
      <c r="E105" s="4">
        <v>0</v>
      </c>
      <c r="F105" s="4">
        <v>1</v>
      </c>
      <c r="G105">
        <v>157.43899999999999</v>
      </c>
      <c r="H105">
        <v>5.5453000000000001</v>
      </c>
      <c r="I105">
        <v>1.7248600000000001</v>
      </c>
      <c r="J105">
        <v>0.94567000000000001</v>
      </c>
      <c r="K105" s="4">
        <v>112.107</v>
      </c>
      <c r="L105" s="4">
        <v>1.0579400000000001</v>
      </c>
      <c r="M105" s="4">
        <v>9.9999999999999998E-13</v>
      </c>
      <c r="N105" s="4">
        <v>1.4488000000000001</v>
      </c>
      <c r="O105" s="4">
        <v>3.6796000000000002E-2</v>
      </c>
      <c r="P105" s="4">
        <v>6.7200999999999997E-2</v>
      </c>
      <c r="Q105" s="4">
        <v>4.0503000000000002E-5</v>
      </c>
      <c r="R105" s="4">
        <v>7.0474000000000003E-4</v>
      </c>
      <c r="S105" s="4">
        <v>4.9099000000000003E-12</v>
      </c>
      <c r="T105" s="4">
        <v>5.5764999999999999E-3</v>
      </c>
      <c r="U105" s="4">
        <v>3.4045000000000001E-4</v>
      </c>
      <c r="V105" s="4">
        <v>1.1692999999999999E-4</v>
      </c>
      <c r="W105" s="4">
        <v>2.0060000000000001E-2</v>
      </c>
      <c r="X105" s="4">
        <v>1.4933000000000001</v>
      </c>
      <c r="Y105" s="4">
        <v>1.5028E-4</v>
      </c>
      <c r="Z105" s="4">
        <v>3.0198999999999997E-4</v>
      </c>
      <c r="AA105" s="4">
        <v>6.2464E-3</v>
      </c>
      <c r="AB105" s="4">
        <v>1.1653E-3</v>
      </c>
      <c r="AC105" s="4">
        <v>1.2988E-6</v>
      </c>
      <c r="AD105" s="4">
        <v>1.2264000000000001E-2</v>
      </c>
      <c r="AE105" s="4">
        <v>2.2225000000000001E-3</v>
      </c>
      <c r="AF105" s="4">
        <v>4.0612000000000002E-6</v>
      </c>
      <c r="AG105" s="4">
        <v>0</v>
      </c>
      <c r="AH105" s="4">
        <v>0</v>
      </c>
      <c r="AI105" s="4">
        <v>0</v>
      </c>
      <c r="AJ105" s="4">
        <v>6.5405000000000005E-2</v>
      </c>
      <c r="AK105" s="4">
        <v>0</v>
      </c>
      <c r="AL105" s="4">
        <v>2.2138E-56</v>
      </c>
      <c r="AM105" s="4">
        <v>0.48726000000000003</v>
      </c>
      <c r="AN105" s="4">
        <v>0.21468000000000001</v>
      </c>
      <c r="AO105" s="4">
        <v>5.7572999999999999E-5</v>
      </c>
      <c r="AP105" s="4">
        <v>0</v>
      </c>
      <c r="AQ105" s="4">
        <v>0</v>
      </c>
      <c r="AR105" s="4">
        <v>12.087</v>
      </c>
      <c r="AS105" s="4">
        <v>0</v>
      </c>
      <c r="AT105" s="4">
        <v>0</v>
      </c>
      <c r="AU105" s="4">
        <v>0</v>
      </c>
      <c r="AV105" s="4">
        <v>0</v>
      </c>
      <c r="AW105" s="4">
        <v>9.9176000000000002</v>
      </c>
      <c r="AX105" s="4">
        <v>3.2870999999999997E-5</v>
      </c>
      <c r="AY105" s="4"/>
      <c r="AZ105" s="4"/>
      <c r="BA105" s="4"/>
      <c r="BB105" s="4">
        <f t="shared" si="3"/>
        <v>1.6976690713156006</v>
      </c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4" x14ac:dyDescent="0.4">
      <c r="A106" s="2">
        <f t="shared" si="2"/>
        <v>158.18299999999999</v>
      </c>
      <c r="B106" s="5" t="s">
        <v>1</v>
      </c>
      <c r="C106" s="4">
        <v>2.8210309999999999E-3</v>
      </c>
      <c r="D106" s="4">
        <v>10</v>
      </c>
      <c r="E106" s="4">
        <v>0</v>
      </c>
      <c r="F106" s="4">
        <v>1</v>
      </c>
      <c r="G106">
        <v>158.18299999999999</v>
      </c>
      <c r="H106">
        <v>5.5467000000000004</v>
      </c>
      <c r="I106">
        <v>1.72458</v>
      </c>
      <c r="J106">
        <v>0.94571000000000005</v>
      </c>
      <c r="K106" s="4">
        <v>112.21</v>
      </c>
      <c r="L106" s="4">
        <v>1.0587500000000001</v>
      </c>
      <c r="M106" s="4">
        <v>9.9999999999999998E-13</v>
      </c>
      <c r="N106" s="4">
        <v>1.4477</v>
      </c>
      <c r="O106" s="4">
        <v>3.6704000000000001E-2</v>
      </c>
      <c r="P106" s="4">
        <v>6.7140000000000005E-2</v>
      </c>
      <c r="Q106" s="4">
        <v>4.0472000000000001E-5</v>
      </c>
      <c r="R106" s="4">
        <v>7.0419999999999999E-4</v>
      </c>
      <c r="S106" s="4">
        <v>4.4107000000000002E-12</v>
      </c>
      <c r="T106" s="4">
        <v>5.5003999999999999E-3</v>
      </c>
      <c r="U106" s="4">
        <v>3.391E-4</v>
      </c>
      <c r="V106" s="4">
        <v>1.1649E-4</v>
      </c>
      <c r="W106" s="4">
        <v>2.0045E-2</v>
      </c>
      <c r="X106" s="4">
        <v>1.4921</v>
      </c>
      <c r="Y106" s="4">
        <v>1.5016000000000001E-4</v>
      </c>
      <c r="Z106" s="4">
        <v>3.0175999999999998E-4</v>
      </c>
      <c r="AA106" s="4">
        <v>6.2415999999999999E-3</v>
      </c>
      <c r="AB106" s="4">
        <v>1.1643999999999999E-3</v>
      </c>
      <c r="AC106" s="4">
        <v>1.2978000000000001E-6</v>
      </c>
      <c r="AD106" s="4">
        <v>1.2253999999999999E-2</v>
      </c>
      <c r="AE106" s="4">
        <v>2.2208000000000002E-3</v>
      </c>
      <c r="AF106" s="4">
        <v>4.0588E-6</v>
      </c>
      <c r="AG106" s="4">
        <v>0</v>
      </c>
      <c r="AH106" s="4">
        <v>0</v>
      </c>
      <c r="AI106" s="4">
        <v>0</v>
      </c>
      <c r="AJ106" s="4">
        <v>6.5771999999999997E-2</v>
      </c>
      <c r="AK106" s="4">
        <v>0</v>
      </c>
      <c r="AL106" s="4">
        <v>2.2224E-59</v>
      </c>
      <c r="AM106" s="4">
        <v>0.4884</v>
      </c>
      <c r="AN106" s="4">
        <v>0.22217000000000001</v>
      </c>
      <c r="AO106" s="4">
        <v>5.7572999999999999E-5</v>
      </c>
      <c r="AP106" s="4">
        <v>0</v>
      </c>
      <c r="AQ106" s="4">
        <v>0</v>
      </c>
      <c r="AR106" s="4">
        <v>12.154</v>
      </c>
      <c r="AS106" s="4">
        <v>0</v>
      </c>
      <c r="AT106" s="4">
        <v>0</v>
      </c>
      <c r="AU106" s="4">
        <v>0</v>
      </c>
      <c r="AV106" s="4">
        <v>0</v>
      </c>
      <c r="AW106" s="4">
        <v>9.9196000000000009</v>
      </c>
      <c r="AX106" s="4">
        <v>3.2845000000000001E-5</v>
      </c>
      <c r="AY106" s="4"/>
      <c r="AZ106" s="4"/>
      <c r="BA106" s="4"/>
      <c r="BB106" s="4">
        <f t="shared" si="3"/>
        <v>1.6979939394134596</v>
      </c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4" x14ac:dyDescent="0.4">
      <c r="A107" s="2">
        <f t="shared" si="2"/>
        <v>158.92599999999999</v>
      </c>
      <c r="B107" s="5" t="s">
        <v>1</v>
      </c>
      <c r="C107" s="4">
        <v>2.85272E-3</v>
      </c>
      <c r="D107" s="4">
        <v>10</v>
      </c>
      <c r="E107" s="4">
        <v>0</v>
      </c>
      <c r="F107" s="4">
        <v>1</v>
      </c>
      <c r="G107">
        <v>158.92599999999999</v>
      </c>
      <c r="H107">
        <v>5.548</v>
      </c>
      <c r="I107">
        <v>1.7242999999999999</v>
      </c>
      <c r="J107">
        <v>0.94574999999999998</v>
      </c>
      <c r="K107" s="4">
        <v>112.312</v>
      </c>
      <c r="L107" s="4">
        <v>1.0595699999999999</v>
      </c>
      <c r="M107" s="4">
        <v>9.9999999999999998E-13</v>
      </c>
      <c r="N107" s="4">
        <v>1.4466000000000001</v>
      </c>
      <c r="O107" s="4">
        <v>3.6614000000000001E-2</v>
      </c>
      <c r="P107" s="4">
        <v>6.7077999999999999E-2</v>
      </c>
      <c r="Q107" s="4">
        <v>4.0441000000000001E-5</v>
      </c>
      <c r="R107" s="4">
        <v>7.0366000000000005E-4</v>
      </c>
      <c r="S107" s="4">
        <v>3.9648999999999998E-12</v>
      </c>
      <c r="T107" s="4">
        <v>5.4256E-3</v>
      </c>
      <c r="U107" s="4">
        <v>3.3786999999999999E-4</v>
      </c>
      <c r="V107" s="4">
        <v>1.1603999999999999E-4</v>
      </c>
      <c r="W107" s="4">
        <v>2.0029000000000002E-2</v>
      </c>
      <c r="X107" s="4">
        <v>1.4910000000000001</v>
      </c>
      <c r="Y107" s="4">
        <v>1.5004999999999999E-4</v>
      </c>
      <c r="Z107" s="4">
        <v>3.0152999999999999E-4</v>
      </c>
      <c r="AA107" s="4">
        <v>6.2367999999999998E-3</v>
      </c>
      <c r="AB107" s="4">
        <v>1.1635E-3</v>
      </c>
      <c r="AC107" s="4">
        <v>1.2968E-6</v>
      </c>
      <c r="AD107" s="4">
        <v>1.2245000000000001E-2</v>
      </c>
      <c r="AE107" s="4">
        <v>2.2190999999999999E-3</v>
      </c>
      <c r="AF107" s="4">
        <v>4.0566999999999996E-6</v>
      </c>
      <c r="AG107" s="4">
        <v>0</v>
      </c>
      <c r="AH107" s="4">
        <v>0</v>
      </c>
      <c r="AI107" s="4">
        <v>0</v>
      </c>
      <c r="AJ107" s="4">
        <v>6.6148999999999999E-2</v>
      </c>
      <c r="AK107" s="4">
        <v>0</v>
      </c>
      <c r="AL107" s="4">
        <v>2.2315000000000001E-62</v>
      </c>
      <c r="AM107" s="4">
        <v>0.48942999999999998</v>
      </c>
      <c r="AN107" s="4">
        <v>0.23005</v>
      </c>
      <c r="AO107" s="4">
        <v>5.7572999999999999E-5</v>
      </c>
      <c r="AP107" s="4">
        <v>0</v>
      </c>
      <c r="AQ107" s="4">
        <v>0</v>
      </c>
      <c r="AR107" s="4">
        <v>12.22</v>
      </c>
      <c r="AS107" s="4">
        <v>0</v>
      </c>
      <c r="AT107" s="4">
        <v>0</v>
      </c>
      <c r="AU107" s="4">
        <v>0</v>
      </c>
      <c r="AV107" s="4">
        <v>0</v>
      </c>
      <c r="AW107" s="4">
        <v>9.9215</v>
      </c>
      <c r="AX107" s="4">
        <v>3.2820000000000001E-5</v>
      </c>
      <c r="AY107" s="4"/>
      <c r="AZ107" s="4"/>
      <c r="BA107" s="4"/>
      <c r="BB107" s="4">
        <f t="shared" si="3"/>
        <v>1.6983407334484788</v>
      </c>
      <c r="BC107" s="4"/>
      <c r="BD107" s="4"/>
      <c r="BE107" s="4"/>
      <c r="BF107" s="4"/>
      <c r="BG107" s="4"/>
      <c r="BH107" s="4"/>
      <c r="BI107" s="4"/>
      <c r="BJ107" s="4"/>
      <c r="BK107" s="4"/>
      <c r="BL107" s="4"/>
    </row>
    <row r="108" spans="1:64" x14ac:dyDescent="0.4">
      <c r="A108" s="2">
        <f t="shared" si="2"/>
        <v>159.66999999999999</v>
      </c>
      <c r="B108" s="5" t="s">
        <v>1</v>
      </c>
      <c r="C108" s="4">
        <v>2.8844090000000001E-3</v>
      </c>
      <c r="D108" s="4">
        <v>10</v>
      </c>
      <c r="E108" s="4">
        <v>0</v>
      </c>
      <c r="F108" s="4">
        <v>1</v>
      </c>
      <c r="G108">
        <v>159.66999999999999</v>
      </c>
      <c r="H108">
        <v>5.5492999999999997</v>
      </c>
      <c r="I108">
        <v>1.72403</v>
      </c>
      <c r="J108">
        <v>0.94579999999999997</v>
      </c>
      <c r="K108" s="4">
        <v>112.413</v>
      </c>
      <c r="L108" s="4">
        <v>1.0603899999999999</v>
      </c>
      <c r="M108" s="4">
        <v>9.9999999999999998E-13</v>
      </c>
      <c r="N108" s="4">
        <v>1.4454</v>
      </c>
      <c r="O108" s="4">
        <v>3.6525000000000002E-2</v>
      </c>
      <c r="P108" s="4">
        <v>6.7016000000000006E-2</v>
      </c>
      <c r="Q108" s="4">
        <v>4.0410000000000001E-5</v>
      </c>
      <c r="R108" s="4">
        <v>7.0310999999999995E-4</v>
      </c>
      <c r="S108" s="4">
        <v>3.5666000000000002E-12</v>
      </c>
      <c r="T108" s="4">
        <v>5.3521000000000003E-3</v>
      </c>
      <c r="U108" s="4">
        <v>3.3675000000000003E-4</v>
      </c>
      <c r="V108" s="4">
        <v>1.1559E-4</v>
      </c>
      <c r="W108" s="4">
        <v>2.0014000000000001E-2</v>
      </c>
      <c r="X108" s="4">
        <v>1.4898</v>
      </c>
      <c r="Y108" s="4">
        <v>1.4993E-4</v>
      </c>
      <c r="Z108" s="4">
        <v>3.0130000000000001E-4</v>
      </c>
      <c r="AA108" s="4">
        <v>6.2319000000000003E-3</v>
      </c>
      <c r="AB108" s="4">
        <v>1.1626E-3</v>
      </c>
      <c r="AC108" s="4">
        <v>1.2957999999999999E-6</v>
      </c>
      <c r="AD108" s="4">
        <v>1.2234999999999999E-2</v>
      </c>
      <c r="AE108" s="4">
        <v>2.2174E-3</v>
      </c>
      <c r="AF108" s="4">
        <v>4.0547000000000003E-6</v>
      </c>
      <c r="AG108" s="4">
        <v>0</v>
      </c>
      <c r="AH108" s="4">
        <v>0</v>
      </c>
      <c r="AI108" s="4">
        <v>0</v>
      </c>
      <c r="AJ108" s="4">
        <v>6.6534999999999997E-2</v>
      </c>
      <c r="AK108" s="4">
        <v>0</v>
      </c>
      <c r="AL108" s="4">
        <v>2.2412999999999999E-65</v>
      </c>
      <c r="AM108" s="4">
        <v>0.49034</v>
      </c>
      <c r="AN108" s="4">
        <v>0.23835000000000001</v>
      </c>
      <c r="AO108" s="4">
        <v>5.7574000000000001E-5</v>
      </c>
      <c r="AP108" s="4">
        <v>0</v>
      </c>
      <c r="AQ108" s="4">
        <v>0</v>
      </c>
      <c r="AR108" s="4">
        <v>12.284000000000001</v>
      </c>
      <c r="AS108" s="4">
        <v>0</v>
      </c>
      <c r="AT108" s="4">
        <v>0</v>
      </c>
      <c r="AU108" s="4">
        <v>0</v>
      </c>
      <c r="AV108" s="4">
        <v>0</v>
      </c>
      <c r="AW108" s="4">
        <v>9.9230999999999998</v>
      </c>
      <c r="AX108" s="4">
        <v>3.2795E-5</v>
      </c>
      <c r="AY108" s="4"/>
      <c r="AZ108" s="4"/>
      <c r="BA108" s="4"/>
      <c r="BB108" s="4">
        <f t="shared" si="3"/>
        <v>1.6986661045512064</v>
      </c>
      <c r="BC108" s="4"/>
      <c r="BD108" s="4"/>
      <c r="BE108" s="4"/>
      <c r="BF108" s="4"/>
      <c r="BG108" s="4"/>
      <c r="BH108" s="4"/>
      <c r="BI108" s="4"/>
      <c r="BJ108" s="4"/>
      <c r="BK108" s="4"/>
      <c r="BL108" s="4"/>
    </row>
    <row r="109" spans="1:64" x14ac:dyDescent="0.4">
      <c r="A109" s="2">
        <f t="shared" si="2"/>
        <v>160.41399999999999</v>
      </c>
      <c r="B109" s="5" t="s">
        <v>1</v>
      </c>
      <c r="C109" s="4">
        <v>2.9160980000000002E-3</v>
      </c>
      <c r="D109" s="4">
        <v>10</v>
      </c>
      <c r="E109" s="4">
        <v>0</v>
      </c>
      <c r="F109" s="4">
        <v>1</v>
      </c>
      <c r="G109">
        <v>160.41399999999999</v>
      </c>
      <c r="H109">
        <v>5.5506000000000002</v>
      </c>
      <c r="I109">
        <v>1.72376</v>
      </c>
      <c r="J109">
        <v>0.94584000000000001</v>
      </c>
      <c r="K109" s="4">
        <v>112.51300000000001</v>
      </c>
      <c r="L109" s="4">
        <v>1.0612200000000001</v>
      </c>
      <c r="M109" s="4">
        <v>9.9999999999999998E-13</v>
      </c>
      <c r="N109" s="4">
        <v>1.4442999999999999</v>
      </c>
      <c r="O109" s="4">
        <v>3.6436999999999997E-2</v>
      </c>
      <c r="P109" s="4">
        <v>6.6954E-2</v>
      </c>
      <c r="Q109" s="4">
        <v>4.0377999999999999E-5</v>
      </c>
      <c r="R109" s="4">
        <v>7.0255999999999997E-4</v>
      </c>
      <c r="S109" s="4">
        <v>3.2108E-12</v>
      </c>
      <c r="T109" s="4">
        <v>5.2798000000000003E-3</v>
      </c>
      <c r="U109" s="4">
        <v>3.3575E-4</v>
      </c>
      <c r="V109" s="4">
        <v>1.1513E-4</v>
      </c>
      <c r="W109" s="4">
        <v>1.9997999999999998E-2</v>
      </c>
      <c r="X109" s="4">
        <v>1.4886999999999999</v>
      </c>
      <c r="Y109" s="4">
        <v>1.4981E-4</v>
      </c>
      <c r="Z109" s="4">
        <v>3.0106000000000002E-4</v>
      </c>
      <c r="AA109" s="4">
        <v>6.2271000000000002E-3</v>
      </c>
      <c r="AB109" s="4">
        <v>1.1617000000000001E-3</v>
      </c>
      <c r="AC109" s="4">
        <v>1.2948000000000001E-6</v>
      </c>
      <c r="AD109" s="4">
        <v>1.2226000000000001E-2</v>
      </c>
      <c r="AE109" s="4">
        <v>2.2155999999999999E-3</v>
      </c>
      <c r="AF109" s="4">
        <v>4.0528999999999998E-6</v>
      </c>
      <c r="AG109" s="4">
        <v>0</v>
      </c>
      <c r="AH109" s="4">
        <v>0</v>
      </c>
      <c r="AI109" s="4">
        <v>0</v>
      </c>
      <c r="AJ109" s="4">
        <v>6.6930000000000003E-2</v>
      </c>
      <c r="AK109" s="4">
        <v>0</v>
      </c>
      <c r="AL109" s="4">
        <v>2.2517000000000001E-68</v>
      </c>
      <c r="AM109" s="4">
        <v>0.49112</v>
      </c>
      <c r="AN109" s="4">
        <v>0.24707999999999999</v>
      </c>
      <c r="AO109" s="4">
        <v>5.7574000000000001E-5</v>
      </c>
      <c r="AP109" s="4">
        <v>0</v>
      </c>
      <c r="AQ109" s="4">
        <v>0</v>
      </c>
      <c r="AR109" s="4">
        <v>12.347</v>
      </c>
      <c r="AS109" s="4">
        <v>0</v>
      </c>
      <c r="AT109" s="4">
        <v>0</v>
      </c>
      <c r="AU109" s="4">
        <v>0</v>
      </c>
      <c r="AV109" s="4">
        <v>0</v>
      </c>
      <c r="AW109" s="4">
        <v>9.9245999999999999</v>
      </c>
      <c r="AX109" s="4">
        <v>3.2768999999999997E-5</v>
      </c>
      <c r="AY109" s="4"/>
      <c r="AZ109" s="4"/>
      <c r="BA109" s="4"/>
      <c r="BB109" s="4">
        <f t="shared" si="3"/>
        <v>1.6990134359558264</v>
      </c>
      <c r="BC109" s="4"/>
      <c r="BD109" s="4"/>
      <c r="BE109" s="4"/>
      <c r="BF109" s="4"/>
      <c r="BG109" s="4"/>
      <c r="BH109" s="4"/>
      <c r="BI109" s="4"/>
      <c r="BJ109" s="4"/>
      <c r="BK109" s="4"/>
      <c r="BL109" s="4"/>
    </row>
    <row r="110" spans="1:64" x14ac:dyDescent="0.4">
      <c r="A110" s="2">
        <f t="shared" si="2"/>
        <v>161.15700000000001</v>
      </c>
      <c r="B110" s="5" t="s">
        <v>1</v>
      </c>
      <c r="C110" s="4">
        <v>2.947786E-3</v>
      </c>
      <c r="D110" s="4">
        <v>10</v>
      </c>
      <c r="E110" s="4">
        <v>0</v>
      </c>
      <c r="F110" s="4">
        <v>1</v>
      </c>
      <c r="G110">
        <v>161.15700000000001</v>
      </c>
      <c r="H110">
        <v>5.5518999999999998</v>
      </c>
      <c r="I110">
        <v>1.72349</v>
      </c>
      <c r="J110">
        <v>0.94588000000000005</v>
      </c>
      <c r="K110" s="4">
        <v>112.613</v>
      </c>
      <c r="L110" s="4">
        <v>1.0620499999999999</v>
      </c>
      <c r="M110" s="4">
        <v>9.9999999999999998E-13</v>
      </c>
      <c r="N110" s="4">
        <v>1.4432</v>
      </c>
      <c r="O110" s="4">
        <v>3.6351000000000001E-2</v>
      </c>
      <c r="P110" s="4">
        <v>6.6891000000000006E-2</v>
      </c>
      <c r="Q110" s="4">
        <v>4.0346999999999998E-5</v>
      </c>
      <c r="R110" s="4">
        <v>7.0200999999999998E-4</v>
      </c>
      <c r="S110" s="4">
        <v>2.8926E-12</v>
      </c>
      <c r="T110" s="4">
        <v>5.2088999999999998E-3</v>
      </c>
      <c r="U110" s="4">
        <v>3.3487000000000002E-4</v>
      </c>
      <c r="V110" s="4">
        <v>1.1464999999999999E-4</v>
      </c>
      <c r="W110" s="4">
        <v>1.9983000000000001E-2</v>
      </c>
      <c r="X110" s="4">
        <v>1.4875</v>
      </c>
      <c r="Y110" s="4">
        <v>1.4970000000000001E-4</v>
      </c>
      <c r="Z110" s="4">
        <v>3.0082999999999998E-4</v>
      </c>
      <c r="AA110" s="4">
        <v>6.2221999999999998E-3</v>
      </c>
      <c r="AB110" s="4">
        <v>1.1608E-3</v>
      </c>
      <c r="AC110" s="4">
        <v>1.2938E-6</v>
      </c>
      <c r="AD110" s="4">
        <v>1.2215999999999999E-2</v>
      </c>
      <c r="AE110" s="4">
        <v>2.2139E-3</v>
      </c>
      <c r="AF110" s="4">
        <v>4.0513999999999999E-6</v>
      </c>
      <c r="AG110" s="4">
        <v>0</v>
      </c>
      <c r="AH110" s="4">
        <v>0</v>
      </c>
      <c r="AI110" s="4">
        <v>0</v>
      </c>
      <c r="AJ110" s="4">
        <v>6.7336999999999994E-2</v>
      </c>
      <c r="AK110" s="4">
        <v>0</v>
      </c>
      <c r="AL110" s="4">
        <v>2.2626999999999999E-71</v>
      </c>
      <c r="AM110" s="4">
        <v>0.49179</v>
      </c>
      <c r="AN110" s="4">
        <v>0.25628000000000001</v>
      </c>
      <c r="AO110" s="4">
        <v>5.7574000000000001E-5</v>
      </c>
      <c r="AP110" s="4">
        <v>0</v>
      </c>
      <c r="AQ110" s="4">
        <v>0</v>
      </c>
      <c r="AR110" s="4">
        <v>12.407999999999999</v>
      </c>
      <c r="AS110" s="4">
        <v>0</v>
      </c>
      <c r="AT110" s="4">
        <v>0</v>
      </c>
      <c r="AU110" s="4">
        <v>0</v>
      </c>
      <c r="AV110" s="4">
        <v>0</v>
      </c>
      <c r="AW110" s="4">
        <v>9.9258000000000006</v>
      </c>
      <c r="AX110" s="4">
        <v>3.2743999999999997E-5</v>
      </c>
      <c r="AY110" s="4"/>
      <c r="AZ110" s="4"/>
      <c r="BA110" s="4"/>
      <c r="BB110" s="4">
        <f t="shared" si="3"/>
        <v>1.6993393116234785</v>
      </c>
      <c r="BC110" s="4"/>
      <c r="BD110" s="4"/>
      <c r="BE110" s="4"/>
      <c r="BF110" s="4"/>
      <c r="BG110" s="4"/>
      <c r="BH110" s="4"/>
      <c r="BI110" s="4"/>
      <c r="BJ110" s="4"/>
      <c r="BK110" s="4"/>
      <c r="BL110" s="4"/>
    </row>
    <row r="111" spans="1:64" x14ac:dyDescent="0.4">
      <c r="A111" s="2">
        <f t="shared" si="2"/>
        <v>161.90100000000001</v>
      </c>
      <c r="B111" s="5" t="s">
        <v>1</v>
      </c>
      <c r="C111" s="4">
        <v>2.9794750000000001E-3</v>
      </c>
      <c r="D111" s="4">
        <v>10</v>
      </c>
      <c r="E111" s="4">
        <v>0</v>
      </c>
      <c r="F111" s="4">
        <v>1</v>
      </c>
      <c r="G111">
        <v>161.90100000000001</v>
      </c>
      <c r="H111">
        <v>5.5532000000000004</v>
      </c>
      <c r="I111">
        <v>1.7232400000000001</v>
      </c>
      <c r="J111">
        <v>0.94593000000000005</v>
      </c>
      <c r="K111" s="4">
        <v>112.712</v>
      </c>
      <c r="L111" s="4">
        <v>1.06288</v>
      </c>
      <c r="M111" s="4">
        <v>9.9999999999999998E-13</v>
      </c>
      <c r="N111" s="4">
        <v>1.4419999999999999</v>
      </c>
      <c r="O111" s="4">
        <v>3.6267000000000001E-2</v>
      </c>
      <c r="P111" s="4">
        <v>6.6827999999999999E-2</v>
      </c>
      <c r="Q111" s="4">
        <v>4.0315000000000003E-5</v>
      </c>
      <c r="R111" s="4">
        <v>7.0146E-4</v>
      </c>
      <c r="S111" s="4">
        <v>2.6078999999999998E-12</v>
      </c>
      <c r="T111" s="4">
        <v>5.1390999999999997E-3</v>
      </c>
      <c r="U111" s="4">
        <v>3.3409999999999999E-4</v>
      </c>
      <c r="V111" s="4">
        <v>1.1417E-4</v>
      </c>
      <c r="W111" s="4">
        <v>1.9966999999999999E-2</v>
      </c>
      <c r="X111" s="4">
        <v>1.4863</v>
      </c>
      <c r="Y111" s="4">
        <v>1.4957999999999999E-4</v>
      </c>
      <c r="Z111" s="4">
        <v>3.0058999999999999E-4</v>
      </c>
      <c r="AA111" s="4">
        <v>6.2173000000000003E-3</v>
      </c>
      <c r="AB111" s="4">
        <v>1.1599E-3</v>
      </c>
      <c r="AC111" s="4">
        <v>1.2927999999999999E-6</v>
      </c>
      <c r="AD111" s="4">
        <v>1.2207000000000001E-2</v>
      </c>
      <c r="AE111" s="4">
        <v>2.2122000000000001E-3</v>
      </c>
      <c r="AF111" s="4">
        <v>4.0501000000000004E-6</v>
      </c>
      <c r="AG111" s="4">
        <v>0</v>
      </c>
      <c r="AH111" s="4">
        <v>0</v>
      </c>
      <c r="AI111" s="4">
        <v>0</v>
      </c>
      <c r="AJ111" s="4">
        <v>6.7752999999999994E-2</v>
      </c>
      <c r="AK111" s="4">
        <v>0</v>
      </c>
      <c r="AL111" s="4">
        <v>2.2744E-74</v>
      </c>
      <c r="AM111" s="4">
        <v>0.49231999999999998</v>
      </c>
      <c r="AN111" s="4">
        <v>0.26595000000000002</v>
      </c>
      <c r="AO111" s="4">
        <v>5.7574000000000001E-5</v>
      </c>
      <c r="AP111" s="4">
        <v>0</v>
      </c>
      <c r="AQ111" s="4">
        <v>0</v>
      </c>
      <c r="AR111" s="4">
        <v>12.468</v>
      </c>
      <c r="AS111" s="4">
        <v>0</v>
      </c>
      <c r="AT111" s="4">
        <v>0</v>
      </c>
      <c r="AU111" s="4">
        <v>0</v>
      </c>
      <c r="AV111" s="4">
        <v>0</v>
      </c>
      <c r="AW111" s="4">
        <v>9.9268999999999998</v>
      </c>
      <c r="AX111" s="4">
        <v>3.2718000000000001E-5</v>
      </c>
      <c r="AY111" s="4"/>
      <c r="AZ111" s="4"/>
      <c r="BA111" s="4"/>
      <c r="BB111" s="4">
        <f t="shared" si="3"/>
        <v>1.6996871820656303</v>
      </c>
      <c r="BC111" s="4"/>
      <c r="BD111" s="4"/>
      <c r="BE111" s="4"/>
      <c r="BF111" s="4"/>
      <c r="BG111" s="4"/>
      <c r="BH111" s="4"/>
      <c r="BI111" s="4"/>
      <c r="BJ111" s="4"/>
      <c r="BK111" s="4"/>
      <c r="BL111" s="4"/>
    </row>
    <row r="112" spans="1:64" x14ac:dyDescent="0.4">
      <c r="A112" s="2">
        <f t="shared" si="2"/>
        <v>162.64500000000001</v>
      </c>
      <c r="B112" s="5" t="s">
        <v>1</v>
      </c>
      <c r="C112" s="4">
        <v>3.0111640000000002E-3</v>
      </c>
      <c r="D112" s="4">
        <v>10</v>
      </c>
      <c r="E112" s="4">
        <v>0</v>
      </c>
      <c r="F112" s="4">
        <v>1</v>
      </c>
      <c r="G112">
        <v>162.64500000000001</v>
      </c>
      <c r="H112">
        <v>5.5545</v>
      </c>
      <c r="I112">
        <v>1.72298</v>
      </c>
      <c r="J112">
        <v>0.94596999999999998</v>
      </c>
      <c r="K112" s="4">
        <v>112.81</v>
      </c>
      <c r="L112" s="4">
        <v>1.06372</v>
      </c>
      <c r="M112" s="4">
        <v>9.9999999999999998E-13</v>
      </c>
      <c r="N112" s="4">
        <v>1.4409000000000001</v>
      </c>
      <c r="O112" s="4">
        <v>3.6184000000000001E-2</v>
      </c>
      <c r="P112" s="4">
        <v>6.6765000000000005E-2</v>
      </c>
      <c r="Q112" s="4">
        <v>4.0283E-5</v>
      </c>
      <c r="R112" s="4">
        <v>7.0091000000000001E-4</v>
      </c>
      <c r="S112" s="4">
        <v>2.3532000000000001E-12</v>
      </c>
      <c r="T112" s="4">
        <v>5.0705999999999998E-3</v>
      </c>
      <c r="U112" s="4">
        <v>3.3345E-4</v>
      </c>
      <c r="V112" s="4">
        <v>1.1368E-4</v>
      </c>
      <c r="W112" s="4">
        <v>1.9951E-2</v>
      </c>
      <c r="X112" s="4">
        <v>1.4852000000000001</v>
      </c>
      <c r="Y112" s="4">
        <v>1.4946E-4</v>
      </c>
      <c r="Z112" s="4">
        <v>3.0035000000000001E-4</v>
      </c>
      <c r="AA112" s="4">
        <v>6.2125000000000001E-3</v>
      </c>
      <c r="AB112" s="4">
        <v>1.1590000000000001E-3</v>
      </c>
      <c r="AC112" s="4">
        <v>1.2918000000000001E-6</v>
      </c>
      <c r="AD112" s="4">
        <v>1.2197E-2</v>
      </c>
      <c r="AE112" s="4">
        <v>2.2104E-3</v>
      </c>
      <c r="AF112" s="4">
        <v>4.0490999999999999E-6</v>
      </c>
      <c r="AG112" s="4">
        <v>0</v>
      </c>
      <c r="AH112" s="4">
        <v>0</v>
      </c>
      <c r="AI112" s="4">
        <v>0</v>
      </c>
      <c r="AJ112" s="4">
        <v>6.8181000000000005E-2</v>
      </c>
      <c r="AK112" s="4">
        <v>0</v>
      </c>
      <c r="AL112" s="4">
        <v>2.2868000000000002E-77</v>
      </c>
      <c r="AM112" s="4">
        <v>0.49273</v>
      </c>
      <c r="AN112" s="4">
        <v>0.27614</v>
      </c>
      <c r="AO112" s="4">
        <v>5.7574000000000001E-5</v>
      </c>
      <c r="AP112" s="4">
        <v>0</v>
      </c>
      <c r="AQ112" s="4">
        <v>0</v>
      </c>
      <c r="AR112" s="4">
        <v>12.525</v>
      </c>
      <c r="AS112" s="4">
        <v>0</v>
      </c>
      <c r="AT112" s="4">
        <v>0</v>
      </c>
      <c r="AU112" s="4">
        <v>0</v>
      </c>
      <c r="AV112" s="4">
        <v>0</v>
      </c>
      <c r="AW112" s="4">
        <v>9.9278999999999993</v>
      </c>
      <c r="AX112" s="4">
        <v>3.2691999999999998E-5</v>
      </c>
      <c r="AY112" s="4"/>
      <c r="AZ112" s="4"/>
      <c r="BA112" s="4"/>
      <c r="BB112" s="4">
        <f t="shared" si="3"/>
        <v>1.7000353313758447</v>
      </c>
      <c r="BC112" s="4"/>
      <c r="BD112" s="4"/>
      <c r="BE112" s="4"/>
      <c r="BF112" s="4"/>
      <c r="BG112" s="4"/>
      <c r="BH112" s="4"/>
      <c r="BI112" s="4"/>
      <c r="BJ112" s="4"/>
      <c r="BK112" s="4"/>
      <c r="BL112" s="4"/>
    </row>
    <row r="113" spans="1:64" x14ac:dyDescent="0.4">
      <c r="A113" s="2">
        <f t="shared" si="2"/>
        <v>163.38800000000001</v>
      </c>
      <c r="B113" s="5" t="s">
        <v>1</v>
      </c>
      <c r="C113" s="4">
        <v>3.0428529999999999E-3</v>
      </c>
      <c r="D113" s="4">
        <v>10</v>
      </c>
      <c r="E113" s="4">
        <v>0</v>
      </c>
      <c r="F113" s="4">
        <v>1</v>
      </c>
      <c r="G113">
        <v>163.38800000000001</v>
      </c>
      <c r="H113">
        <v>5.5556000000000001</v>
      </c>
      <c r="I113">
        <v>1.7227300000000001</v>
      </c>
      <c r="J113">
        <v>0.94601000000000002</v>
      </c>
      <c r="K113" s="4">
        <v>112.907</v>
      </c>
      <c r="L113" s="4">
        <v>1.06456</v>
      </c>
      <c r="M113" s="4">
        <v>9.9999999999999998E-13</v>
      </c>
      <c r="N113" s="4">
        <v>1.4398</v>
      </c>
      <c r="O113" s="4">
        <v>3.6102000000000002E-2</v>
      </c>
      <c r="P113" s="4">
        <v>6.6700999999999996E-2</v>
      </c>
      <c r="Q113" s="4">
        <v>4.0475000000000001E-5</v>
      </c>
      <c r="R113" s="4">
        <v>7.0036000000000002E-4</v>
      </c>
      <c r="S113" s="4">
        <v>2.1880999999999999E-12</v>
      </c>
      <c r="T113" s="4">
        <v>5.0032999999999996E-3</v>
      </c>
      <c r="U113" s="4">
        <v>3.3304E-4</v>
      </c>
      <c r="V113" s="4">
        <v>1.1141000000000001E-4</v>
      </c>
      <c r="W113" s="4">
        <v>1.9935999999999999E-2</v>
      </c>
      <c r="X113" s="4">
        <v>1.484</v>
      </c>
      <c r="Y113" s="4">
        <v>1.4934E-4</v>
      </c>
      <c r="Z113" s="4">
        <v>3.0012000000000002E-4</v>
      </c>
      <c r="AA113" s="4">
        <v>6.2075000000000003E-3</v>
      </c>
      <c r="AB113" s="4">
        <v>1.1581E-3</v>
      </c>
      <c r="AC113" s="4">
        <v>1.2907E-6</v>
      </c>
      <c r="AD113" s="4">
        <v>1.2187E-2</v>
      </c>
      <c r="AE113" s="4">
        <v>2.2087000000000001E-3</v>
      </c>
      <c r="AF113" s="4">
        <v>4.0493000000000003E-6</v>
      </c>
      <c r="AG113" s="4">
        <v>0</v>
      </c>
      <c r="AH113" s="4">
        <v>0</v>
      </c>
      <c r="AI113" s="4">
        <v>0</v>
      </c>
      <c r="AJ113" s="4">
        <v>6.8598999999999993E-2</v>
      </c>
      <c r="AK113" s="4">
        <v>1.9047999999999999E-3</v>
      </c>
      <c r="AL113" s="4">
        <v>2.2998999999999999E-80</v>
      </c>
      <c r="AM113" s="4">
        <v>0.49288999999999999</v>
      </c>
      <c r="AN113" s="4">
        <v>0.28683999999999998</v>
      </c>
      <c r="AO113" s="4">
        <v>5.7574000000000001E-5</v>
      </c>
      <c r="AP113" s="4">
        <v>0</v>
      </c>
      <c r="AQ113" s="4">
        <v>0</v>
      </c>
      <c r="AR113" s="4">
        <v>12.582000000000001</v>
      </c>
      <c r="AS113" s="4">
        <v>0</v>
      </c>
      <c r="AT113" s="4">
        <v>0</v>
      </c>
      <c r="AU113" s="4">
        <v>0</v>
      </c>
      <c r="AV113" s="4">
        <v>0</v>
      </c>
      <c r="AW113" s="4">
        <v>9.9291999999999998</v>
      </c>
      <c r="AX113" s="4">
        <v>3.2666000000000002E-5</v>
      </c>
      <c r="AY113" s="4"/>
      <c r="AZ113" s="4"/>
      <c r="BA113" s="4"/>
      <c r="BB113" s="4">
        <f t="shared" si="3"/>
        <v>1.7003619750209245</v>
      </c>
      <c r="BC113" s="4"/>
      <c r="BD113" s="4"/>
      <c r="BE113" s="4"/>
      <c r="BF113" s="4"/>
      <c r="BG113" s="4"/>
      <c r="BH113" s="4"/>
      <c r="BI113" s="4"/>
      <c r="BJ113" s="4"/>
      <c r="BK113" s="4"/>
      <c r="BL113" s="4"/>
    </row>
    <row r="114" spans="1:64" x14ac:dyDescent="0.4">
      <c r="A114" s="2">
        <f t="shared" si="2"/>
        <v>164.13200000000001</v>
      </c>
      <c r="B114" s="5" t="s">
        <v>1</v>
      </c>
      <c r="C114" s="4">
        <v>3.074542E-3</v>
      </c>
      <c r="D114" s="4">
        <v>10</v>
      </c>
      <c r="E114" s="4">
        <v>0</v>
      </c>
      <c r="F114" s="4">
        <v>1</v>
      </c>
      <c r="G114">
        <v>164.13200000000001</v>
      </c>
      <c r="H114">
        <v>5.5567000000000002</v>
      </c>
      <c r="I114">
        <v>1.72248</v>
      </c>
      <c r="J114">
        <v>0.94606000000000001</v>
      </c>
      <c r="K114" s="4">
        <v>113.003</v>
      </c>
      <c r="L114" s="4">
        <v>1.0653999999999999</v>
      </c>
      <c r="M114" s="4">
        <v>9.9999999999999998E-13</v>
      </c>
      <c r="N114" s="4">
        <v>1.4386000000000001</v>
      </c>
      <c r="O114" s="4">
        <v>3.6020999999999997E-2</v>
      </c>
      <c r="P114" s="4">
        <v>6.6638000000000003E-2</v>
      </c>
      <c r="Q114" s="4">
        <v>4.0751999999999999E-5</v>
      </c>
      <c r="R114" s="4">
        <v>6.9979999999999999E-4</v>
      </c>
      <c r="S114" s="4">
        <v>2.0598000000000002E-12</v>
      </c>
      <c r="T114" s="4">
        <v>4.9372000000000001E-3</v>
      </c>
      <c r="U114" s="4">
        <v>3.3283999999999999E-4</v>
      </c>
      <c r="V114" s="4">
        <v>1.0847E-4</v>
      </c>
      <c r="W114" s="4">
        <v>1.992E-2</v>
      </c>
      <c r="X114" s="4">
        <v>1.4827999999999999</v>
      </c>
      <c r="Y114" s="4">
        <v>1.4923000000000001E-4</v>
      </c>
      <c r="Z114" s="4">
        <v>2.9987999999999998E-4</v>
      </c>
      <c r="AA114" s="4">
        <v>6.2026E-3</v>
      </c>
      <c r="AB114" s="4">
        <v>1.1571000000000001E-3</v>
      </c>
      <c r="AC114" s="4">
        <v>1.2896999999999999E-6</v>
      </c>
      <c r="AD114" s="4">
        <v>1.2178E-2</v>
      </c>
      <c r="AE114" s="4">
        <v>2.2068999999999999E-3</v>
      </c>
      <c r="AF114" s="4">
        <v>4.0500000000000002E-6</v>
      </c>
      <c r="AG114" s="4">
        <v>0</v>
      </c>
      <c r="AH114" s="4">
        <v>0</v>
      </c>
      <c r="AI114" s="4">
        <v>0</v>
      </c>
      <c r="AJ114" s="4">
        <v>6.8999000000000005E-2</v>
      </c>
      <c r="AK114" s="4">
        <v>4.5332999999999997E-3</v>
      </c>
      <c r="AL114" s="4">
        <v>2.314E-83</v>
      </c>
      <c r="AM114" s="4">
        <v>0.49281000000000003</v>
      </c>
      <c r="AN114" s="4">
        <v>0.29808000000000001</v>
      </c>
      <c r="AO114" s="4">
        <v>5.7574000000000001E-5</v>
      </c>
      <c r="AP114" s="4">
        <v>0</v>
      </c>
      <c r="AQ114" s="4">
        <v>0</v>
      </c>
      <c r="AR114" s="4">
        <v>12.637</v>
      </c>
      <c r="AS114" s="4">
        <v>0</v>
      </c>
      <c r="AT114" s="4">
        <v>0</v>
      </c>
      <c r="AU114" s="4">
        <v>0</v>
      </c>
      <c r="AV114" s="4">
        <v>0</v>
      </c>
      <c r="AW114" s="4">
        <v>9.9306000000000001</v>
      </c>
      <c r="AX114" s="4">
        <v>3.2639999999999999E-5</v>
      </c>
      <c r="AY114" s="4"/>
      <c r="AZ114" s="4"/>
      <c r="BA114" s="4"/>
      <c r="BB114" s="4">
        <f t="shared" si="3"/>
        <v>1.7007106659123201</v>
      </c>
      <c r="BC114" s="4"/>
      <c r="BD114" s="4"/>
      <c r="BE114" s="4"/>
      <c r="BF114" s="4"/>
      <c r="BG114" s="4"/>
      <c r="BH114" s="4"/>
      <c r="BI114" s="4"/>
      <c r="BJ114" s="4"/>
      <c r="BK114" s="4"/>
      <c r="BL114" s="4"/>
    </row>
    <row r="115" spans="1:64" x14ac:dyDescent="0.4">
      <c r="A115" s="2">
        <f t="shared" si="2"/>
        <v>164.875</v>
      </c>
      <c r="B115" s="5" t="s">
        <v>1</v>
      </c>
      <c r="C115" s="4">
        <v>3.1062300000000002E-3</v>
      </c>
      <c r="D115" s="4">
        <v>10</v>
      </c>
      <c r="E115" s="4">
        <v>0</v>
      </c>
      <c r="F115" s="4">
        <v>1</v>
      </c>
      <c r="G115">
        <v>164.875</v>
      </c>
      <c r="H115">
        <v>5.5578000000000003</v>
      </c>
      <c r="I115">
        <v>1.72224</v>
      </c>
      <c r="J115">
        <v>0.94610000000000005</v>
      </c>
      <c r="K115" s="4">
        <v>113.099</v>
      </c>
      <c r="L115" s="4">
        <v>1.0662499999999999</v>
      </c>
      <c r="M115" s="4">
        <v>9.9999999999999998E-13</v>
      </c>
      <c r="N115" s="4">
        <v>1.4375</v>
      </c>
      <c r="O115" s="4">
        <v>3.5942000000000002E-2</v>
      </c>
      <c r="P115" s="4">
        <v>6.6573999999999994E-2</v>
      </c>
      <c r="Q115" s="4">
        <v>4.1026000000000003E-5</v>
      </c>
      <c r="R115" s="4">
        <v>6.9923999999999995E-4</v>
      </c>
      <c r="S115" s="4">
        <v>1.9411999999999998E-12</v>
      </c>
      <c r="T115" s="4">
        <v>4.8722000000000001E-3</v>
      </c>
      <c r="U115" s="4">
        <v>3.3283E-4</v>
      </c>
      <c r="V115" s="4">
        <v>1.0556999999999999E-4</v>
      </c>
      <c r="W115" s="4">
        <v>1.9904000000000002E-2</v>
      </c>
      <c r="X115" s="4">
        <v>1.4816</v>
      </c>
      <c r="Y115" s="4">
        <v>1.4910999999999999E-4</v>
      </c>
      <c r="Z115" s="4">
        <v>2.9964E-4</v>
      </c>
      <c r="AA115" s="4">
        <v>6.1977000000000004E-3</v>
      </c>
      <c r="AB115" s="4">
        <v>1.1562E-3</v>
      </c>
      <c r="AC115" s="4">
        <v>1.2887E-6</v>
      </c>
      <c r="AD115" s="4">
        <v>1.2168E-2</v>
      </c>
      <c r="AE115" s="4">
        <v>2.2052E-3</v>
      </c>
      <c r="AF115" s="4">
        <v>4.0508999999999996E-6</v>
      </c>
      <c r="AG115" s="4">
        <v>0</v>
      </c>
      <c r="AH115" s="4">
        <v>0</v>
      </c>
      <c r="AI115" s="4">
        <v>0</v>
      </c>
      <c r="AJ115" s="4">
        <v>6.9378999999999996E-2</v>
      </c>
      <c r="AK115" s="4">
        <v>7.1491000000000002E-3</v>
      </c>
      <c r="AL115" s="4">
        <v>2.3288999999999999E-86</v>
      </c>
      <c r="AM115" s="4">
        <v>0.49254999999999999</v>
      </c>
      <c r="AN115" s="4">
        <v>0.30989</v>
      </c>
      <c r="AO115" s="4">
        <v>5.7574999999999997E-5</v>
      </c>
      <c r="AP115" s="4">
        <v>0</v>
      </c>
      <c r="AQ115" s="4">
        <v>0</v>
      </c>
      <c r="AR115" s="4">
        <v>12.69</v>
      </c>
      <c r="AS115" s="4">
        <v>0</v>
      </c>
      <c r="AT115" s="4">
        <v>0</v>
      </c>
      <c r="AU115" s="4">
        <v>0</v>
      </c>
      <c r="AV115" s="4">
        <v>0</v>
      </c>
      <c r="AW115" s="4">
        <v>9.9316999999999993</v>
      </c>
      <c r="AX115" s="4">
        <v>3.2614000000000003E-5</v>
      </c>
      <c r="AY115" s="4"/>
      <c r="AZ115" s="4"/>
      <c r="BA115" s="4"/>
      <c r="BB115" s="4">
        <f t="shared" si="3"/>
        <v>1.7010596369892752</v>
      </c>
      <c r="BC115" s="4"/>
      <c r="BD115" s="4"/>
      <c r="BE115" s="4"/>
      <c r="BF115" s="4"/>
      <c r="BG115" s="4"/>
      <c r="BH115" s="4"/>
      <c r="BI115" s="4"/>
      <c r="BJ115" s="4"/>
      <c r="BK115" s="4"/>
      <c r="BL115" s="4"/>
    </row>
    <row r="116" spans="1:64" x14ac:dyDescent="0.4">
      <c r="A116" s="2">
        <f t="shared" si="2"/>
        <v>165.61799999999999</v>
      </c>
      <c r="B116" s="5" t="s">
        <v>1</v>
      </c>
      <c r="C116" s="4">
        <v>3.1379189999999999E-3</v>
      </c>
      <c r="D116" s="4">
        <v>10</v>
      </c>
      <c r="E116" s="4">
        <v>0</v>
      </c>
      <c r="F116" s="4">
        <v>1</v>
      </c>
      <c r="G116">
        <v>165.61799999999999</v>
      </c>
      <c r="H116">
        <v>5.5589000000000004</v>
      </c>
      <c r="I116">
        <v>1.722</v>
      </c>
      <c r="J116">
        <v>0.94615000000000005</v>
      </c>
      <c r="K116" s="4">
        <v>113.193</v>
      </c>
      <c r="L116" s="4">
        <v>1.06711</v>
      </c>
      <c r="M116" s="4">
        <v>9.9999999999999998E-13</v>
      </c>
      <c r="N116" s="4">
        <v>1.4362999999999999</v>
      </c>
      <c r="O116" s="4">
        <v>3.5864E-2</v>
      </c>
      <c r="P116" s="4">
        <v>6.6508999999999999E-2</v>
      </c>
      <c r="Q116" s="4">
        <v>4.1291999999999997E-5</v>
      </c>
      <c r="R116" s="4">
        <v>6.9868000000000003E-4</v>
      </c>
      <c r="S116" s="4">
        <v>1.8297000000000002E-12</v>
      </c>
      <c r="T116" s="4">
        <v>4.8084E-3</v>
      </c>
      <c r="U116" s="4">
        <v>3.3295999999999998E-4</v>
      </c>
      <c r="V116" s="4">
        <v>1.0276999999999999E-4</v>
      </c>
      <c r="W116" s="4">
        <v>1.9887999999999999E-2</v>
      </c>
      <c r="X116" s="4">
        <v>1.4803999999999999</v>
      </c>
      <c r="Y116" s="4">
        <v>1.4898999999999999E-4</v>
      </c>
      <c r="Z116" s="4">
        <v>2.9940000000000001E-4</v>
      </c>
      <c r="AA116" s="4">
        <v>6.1926999999999998E-3</v>
      </c>
      <c r="AB116" s="4">
        <v>1.1552999999999999E-3</v>
      </c>
      <c r="AC116" s="4">
        <v>1.2877E-6</v>
      </c>
      <c r="AD116" s="4">
        <v>1.2158E-2</v>
      </c>
      <c r="AE116" s="4">
        <v>2.2033999999999999E-3</v>
      </c>
      <c r="AF116" s="4">
        <v>4.0520999999999997E-6</v>
      </c>
      <c r="AG116" s="4">
        <v>0</v>
      </c>
      <c r="AH116" s="4">
        <v>0</v>
      </c>
      <c r="AI116" s="4">
        <v>0</v>
      </c>
      <c r="AJ116" s="4">
        <v>6.9737999999999994E-2</v>
      </c>
      <c r="AK116" s="4">
        <v>9.6918000000000004E-3</v>
      </c>
      <c r="AL116" s="4">
        <v>2.3448999999999999E-89</v>
      </c>
      <c r="AM116" s="4">
        <v>0.49213000000000001</v>
      </c>
      <c r="AN116" s="4">
        <v>0.32229999999999998</v>
      </c>
      <c r="AO116" s="4">
        <v>5.7574999999999997E-5</v>
      </c>
      <c r="AP116" s="4">
        <v>0</v>
      </c>
      <c r="AQ116" s="4">
        <v>0</v>
      </c>
      <c r="AR116" s="4">
        <v>12.742000000000001</v>
      </c>
      <c r="AS116" s="4">
        <v>0</v>
      </c>
      <c r="AT116" s="4">
        <v>0</v>
      </c>
      <c r="AU116" s="4">
        <v>0</v>
      </c>
      <c r="AV116" s="4">
        <v>0</v>
      </c>
      <c r="AW116" s="4">
        <v>9.9327000000000005</v>
      </c>
      <c r="AX116" s="4">
        <v>3.2588E-5</v>
      </c>
      <c r="AY116" s="4"/>
      <c r="AZ116" s="4"/>
      <c r="BA116" s="4"/>
      <c r="BB116" s="4">
        <f t="shared" si="3"/>
        <v>1.7014088887024306</v>
      </c>
      <c r="BC116" s="4"/>
      <c r="BD116" s="4"/>
      <c r="BE116" s="4"/>
      <c r="BF116" s="4"/>
      <c r="BG116" s="4"/>
      <c r="BH116" s="4"/>
      <c r="BI116" s="4"/>
      <c r="BJ116" s="4"/>
      <c r="BK116" s="4"/>
      <c r="BL116" s="4"/>
    </row>
    <row r="117" spans="1:64" x14ac:dyDescent="0.4">
      <c r="A117" s="2">
        <f t="shared" si="2"/>
        <v>166.345</v>
      </c>
      <c r="B117" s="5" t="s">
        <v>1</v>
      </c>
      <c r="C117" s="4">
        <v>3.1688789999999999E-3</v>
      </c>
      <c r="D117" s="4">
        <v>10</v>
      </c>
      <c r="E117" s="4">
        <v>0</v>
      </c>
      <c r="F117" s="4">
        <v>1</v>
      </c>
      <c r="G117">
        <v>166.345</v>
      </c>
      <c r="H117">
        <v>5.5598999999999998</v>
      </c>
      <c r="I117">
        <v>1.72177</v>
      </c>
      <c r="J117">
        <v>0.94618999999999998</v>
      </c>
      <c r="K117" s="4">
        <v>113.285</v>
      </c>
      <c r="L117" s="4">
        <v>1.06795</v>
      </c>
      <c r="M117" s="4">
        <v>9.9999999999999998E-13</v>
      </c>
      <c r="N117" s="4">
        <v>1.4352</v>
      </c>
      <c r="O117" s="4">
        <v>3.5790000000000002E-2</v>
      </c>
      <c r="P117" s="4">
        <v>6.6446000000000005E-2</v>
      </c>
      <c r="Q117" s="4">
        <v>4.1542000000000003E-5</v>
      </c>
      <c r="R117" s="4">
        <v>6.9813999999999998E-4</v>
      </c>
      <c r="S117" s="4">
        <v>1.7274000000000001E-12</v>
      </c>
      <c r="T117" s="4">
        <v>4.7472E-3</v>
      </c>
      <c r="U117" s="4">
        <v>3.3321000000000002E-4</v>
      </c>
      <c r="V117" s="4">
        <v>1.0012E-4</v>
      </c>
      <c r="W117" s="4">
        <v>1.9872000000000001E-2</v>
      </c>
      <c r="X117" s="4">
        <v>1.4793000000000001</v>
      </c>
      <c r="Y117" s="4">
        <v>1.4887E-4</v>
      </c>
      <c r="Z117" s="4">
        <v>2.9915999999999997E-4</v>
      </c>
      <c r="AA117" s="4">
        <v>6.1878999999999997E-3</v>
      </c>
      <c r="AB117" s="4">
        <v>1.1544000000000001E-3</v>
      </c>
      <c r="AC117" s="4">
        <v>1.2866999999999999E-6</v>
      </c>
      <c r="AD117" s="4">
        <v>1.2149E-2</v>
      </c>
      <c r="AE117" s="4">
        <v>2.2017E-3</v>
      </c>
      <c r="AF117" s="4">
        <v>4.0534E-6</v>
      </c>
      <c r="AG117" s="4">
        <v>0</v>
      </c>
      <c r="AH117" s="4">
        <v>0</v>
      </c>
      <c r="AI117" s="4">
        <v>0</v>
      </c>
      <c r="AJ117" s="4">
        <v>7.0069999999999993E-2</v>
      </c>
      <c r="AK117" s="4">
        <v>1.2102E-2</v>
      </c>
      <c r="AL117" s="4">
        <v>2.3619E-92</v>
      </c>
      <c r="AM117" s="4">
        <v>0.49158000000000002</v>
      </c>
      <c r="AN117" s="4">
        <v>0.33500000000000002</v>
      </c>
      <c r="AO117" s="4">
        <v>5.7574999999999997E-5</v>
      </c>
      <c r="AP117" s="4">
        <v>0</v>
      </c>
      <c r="AQ117" s="4">
        <v>0</v>
      </c>
      <c r="AR117" s="4">
        <v>12.791</v>
      </c>
      <c r="AS117" s="4">
        <v>0</v>
      </c>
      <c r="AT117" s="4">
        <v>0</v>
      </c>
      <c r="AU117" s="4">
        <v>0</v>
      </c>
      <c r="AV117" s="4">
        <v>0</v>
      </c>
      <c r="AW117" s="4">
        <v>9.9334000000000007</v>
      </c>
      <c r="AX117" s="4">
        <v>3.2563E-5</v>
      </c>
      <c r="AY117" s="4"/>
      <c r="AZ117" s="4"/>
      <c r="BA117" s="4"/>
      <c r="BB117" s="4">
        <f t="shared" si="3"/>
        <v>1.7017584215035138</v>
      </c>
      <c r="BC117" s="4"/>
      <c r="BD117" s="4"/>
      <c r="BE117" s="4"/>
      <c r="BF117" s="4"/>
      <c r="BG117" s="4"/>
      <c r="BH117" s="4"/>
      <c r="BI117" s="4"/>
      <c r="BJ117" s="4"/>
      <c r="BK117" s="4"/>
      <c r="BL117" s="4"/>
    </row>
    <row r="118" spans="1:64" x14ac:dyDescent="0.4">
      <c r="A118" s="2"/>
      <c r="B118" s="5"/>
      <c r="C118" s="4"/>
      <c r="D118" s="4"/>
      <c r="E118" s="4"/>
      <c r="F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>
        <v>0.13225000000000001</v>
      </c>
      <c r="AH118" s="4">
        <v>0</v>
      </c>
      <c r="AI118" s="4">
        <v>0</v>
      </c>
      <c r="AJ118" s="4">
        <v>1.5857000000000001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/>
      <c r="AU118" s="4"/>
      <c r="AV118" s="4"/>
      <c r="AW118" s="4">
        <v>3.1189999999999998E-3</v>
      </c>
      <c r="AX118" s="4">
        <v>-1.8829E-4</v>
      </c>
      <c r="AY118" s="4"/>
      <c r="AZ118" s="4"/>
      <c r="BA118" s="4"/>
      <c r="BB118" s="4" t="e">
        <f t="shared" si="3"/>
        <v>#NUM!</v>
      </c>
      <c r="BC118" s="4"/>
      <c r="BD118" s="4"/>
      <c r="BE118" s="4"/>
      <c r="BF118" s="4"/>
      <c r="BG118" s="4"/>
      <c r="BH118" s="4"/>
      <c r="BI118" s="4"/>
      <c r="BJ118" s="4"/>
      <c r="BK118" s="4"/>
      <c r="BL118" s="4"/>
    </row>
    <row r="119" spans="1:64" x14ac:dyDescent="0.4">
      <c r="A119" s="2"/>
      <c r="B119" s="5"/>
      <c r="C119" s="4"/>
      <c r="D119" s="4"/>
      <c r="E119" s="4"/>
      <c r="F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>
        <v>0.13225000000000001</v>
      </c>
      <c r="AH119" s="4">
        <v>0</v>
      </c>
      <c r="AI119" s="4">
        <v>0</v>
      </c>
      <c r="AJ119" s="4">
        <v>1.5866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/>
      <c r="AU119" s="4"/>
      <c r="AV119" s="4"/>
      <c r="AW119" s="4">
        <v>3.1189999999999998E-3</v>
      </c>
      <c r="AX119" s="4">
        <v>-1.8851E-4</v>
      </c>
      <c r="AY119" s="4"/>
      <c r="AZ119" s="4"/>
      <c r="BA119" s="4"/>
      <c r="BB119" s="4" t="e">
        <f t="shared" si="3"/>
        <v>#NUM!</v>
      </c>
      <c r="BC119" s="4"/>
      <c r="BD119" s="4"/>
      <c r="BE119" s="4"/>
      <c r="BF119" s="4"/>
      <c r="BG119" s="4"/>
      <c r="BH119" s="4"/>
      <c r="BI119" s="4"/>
      <c r="BJ119" s="4"/>
      <c r="BK119" s="4"/>
      <c r="BL119" s="4"/>
    </row>
    <row r="120" spans="1:64" x14ac:dyDescent="0.4">
      <c r="A120" s="2"/>
      <c r="B120" s="5"/>
      <c r="C120" s="4"/>
      <c r="D120" s="4"/>
      <c r="E120" s="4"/>
      <c r="F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>
        <v>0.13225999999999999</v>
      </c>
      <c r="AH120" s="4">
        <v>0</v>
      </c>
      <c r="AI120" s="4">
        <v>0</v>
      </c>
      <c r="AJ120" s="4">
        <v>1.5874999999999999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/>
      <c r="AU120" s="4"/>
      <c r="AV120" s="4"/>
      <c r="AW120" s="4">
        <v>3.1189999999999998E-3</v>
      </c>
      <c r="AX120" s="4">
        <v>-1.8872E-4</v>
      </c>
      <c r="AY120" s="4"/>
      <c r="AZ120" s="4"/>
      <c r="BA120" s="4"/>
      <c r="BB120" s="4" t="e">
        <f t="shared" si="3"/>
        <v>#NUM!</v>
      </c>
      <c r="BC120" s="4"/>
      <c r="BD120" s="4"/>
      <c r="BE120" s="4"/>
      <c r="BF120" s="4"/>
      <c r="BG120" s="4"/>
      <c r="BH120" s="4"/>
      <c r="BI120" s="4"/>
      <c r="BJ120" s="4"/>
      <c r="BK120" s="4"/>
      <c r="BL120" s="4"/>
    </row>
    <row r="121" spans="1:64" x14ac:dyDescent="0.4">
      <c r="A121" s="2"/>
      <c r="B121" s="5"/>
      <c r="C121" s="4"/>
      <c r="D121" s="4"/>
      <c r="E121" s="4"/>
      <c r="F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>
        <v>0.13227</v>
      </c>
      <c r="AH121" s="4">
        <v>0</v>
      </c>
      <c r="AI121" s="4">
        <v>0</v>
      </c>
      <c r="AJ121" s="4">
        <v>1.5885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/>
      <c r="AU121" s="4"/>
      <c r="AV121" s="4"/>
      <c r="AW121" s="4">
        <v>3.1189999999999998E-3</v>
      </c>
      <c r="AX121" s="4">
        <v>-1.8893E-4</v>
      </c>
      <c r="AY121" s="4"/>
      <c r="AZ121" s="4"/>
      <c r="BA121" s="4"/>
      <c r="BB121" s="4" t="e">
        <f t="shared" si="3"/>
        <v>#NUM!</v>
      </c>
      <c r="BC121" s="4"/>
      <c r="BD121" s="4"/>
      <c r="BE121" s="4"/>
      <c r="BF121" s="4"/>
      <c r="BG121" s="4"/>
      <c r="BH121" s="4"/>
      <c r="BI121" s="4"/>
      <c r="BJ121" s="4"/>
      <c r="BK121" s="4"/>
      <c r="BL121" s="4"/>
    </row>
    <row r="122" spans="1:64" x14ac:dyDescent="0.4">
      <c r="A122" s="2"/>
      <c r="B122" s="5"/>
      <c r="C122" s="4"/>
      <c r="D122" s="4"/>
      <c r="E122" s="4"/>
      <c r="F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>
        <v>0.13228000000000001</v>
      </c>
      <c r="AH122" s="4">
        <v>0</v>
      </c>
      <c r="AI122" s="4">
        <v>0</v>
      </c>
      <c r="AJ122" s="4">
        <v>1.5893999999999999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/>
      <c r="AU122" s="4"/>
      <c r="AV122" s="4"/>
      <c r="AW122" s="4">
        <v>3.1189999999999998E-3</v>
      </c>
      <c r="AX122" s="4">
        <v>-1.8913999999999999E-4</v>
      </c>
      <c r="AY122" s="4"/>
      <c r="AZ122" s="4"/>
      <c r="BA122" s="4"/>
      <c r="BB122" s="4" t="e">
        <f t="shared" si="3"/>
        <v>#NUM!</v>
      </c>
      <c r="BC122" s="4"/>
      <c r="BD122" s="4"/>
      <c r="BE122" s="4"/>
      <c r="BF122" s="4"/>
      <c r="BG122" s="4"/>
      <c r="BH122" s="4"/>
      <c r="BI122" s="4"/>
      <c r="BJ122" s="4"/>
      <c r="BK122" s="4"/>
      <c r="BL122" s="4"/>
    </row>
    <row r="123" spans="1:64" x14ac:dyDescent="0.4">
      <c r="A123" s="2"/>
      <c r="B123" s="5"/>
      <c r="C123" s="4"/>
      <c r="D123" s="4"/>
      <c r="E123" s="4"/>
      <c r="F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>
        <v>0.13228000000000001</v>
      </c>
      <c r="AH123" s="4">
        <v>0</v>
      </c>
      <c r="AI123" s="4">
        <v>0</v>
      </c>
      <c r="AJ123" s="4">
        <v>1.5903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/>
      <c r="AU123" s="4"/>
      <c r="AV123" s="4"/>
      <c r="AW123" s="4">
        <v>3.1189999999999998E-3</v>
      </c>
      <c r="AX123" s="4">
        <v>-1.8935999999999999E-4</v>
      </c>
      <c r="AY123" s="4"/>
      <c r="AZ123" s="4"/>
      <c r="BA123" s="4"/>
      <c r="BB123" s="4" t="e">
        <f t="shared" si="3"/>
        <v>#NUM!</v>
      </c>
      <c r="BC123" s="4"/>
      <c r="BD123" s="4"/>
      <c r="BE123" s="4"/>
      <c r="BF123" s="4"/>
      <c r="BG123" s="4"/>
      <c r="BH123" s="4"/>
      <c r="BI123" s="4"/>
      <c r="BJ123" s="4"/>
      <c r="BK123" s="4"/>
      <c r="BL123" s="4"/>
    </row>
    <row r="124" spans="1:64" x14ac:dyDescent="0.4">
      <c r="A124" s="2"/>
      <c r="B124" s="5"/>
      <c r="C124" s="4"/>
      <c r="D124" s="4"/>
      <c r="E124" s="4"/>
      <c r="F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>
        <v>0.13228999999999999</v>
      </c>
      <c r="AH124" s="4">
        <v>0</v>
      </c>
      <c r="AI124" s="4">
        <v>0</v>
      </c>
      <c r="AJ124" s="4">
        <v>1.5911999999999999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/>
      <c r="AU124" s="4"/>
      <c r="AV124" s="4"/>
      <c r="AW124" s="4">
        <v>3.1191000000000001E-3</v>
      </c>
      <c r="AX124" s="4">
        <v>-1.8956999999999999E-4</v>
      </c>
      <c r="AY124" s="4"/>
      <c r="AZ124" s="4"/>
      <c r="BA124" s="4"/>
      <c r="BB124" s="4" t="e">
        <f t="shared" si="3"/>
        <v>#NUM!</v>
      </c>
      <c r="BC124" s="4"/>
      <c r="BD124" s="4"/>
      <c r="BE124" s="4"/>
      <c r="BF124" s="4"/>
      <c r="BG124" s="4"/>
      <c r="BH124" s="4"/>
      <c r="BI124" s="4"/>
      <c r="BJ124" s="4"/>
      <c r="BK124" s="4"/>
      <c r="BL124" s="4"/>
    </row>
    <row r="125" spans="1:64" x14ac:dyDescent="0.4">
      <c r="A125" s="2"/>
      <c r="B125" s="5"/>
      <c r="C125" s="4"/>
      <c r="D125" s="4"/>
      <c r="E125" s="4"/>
      <c r="F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>
        <v>0.1323</v>
      </c>
      <c r="AH125" s="4">
        <v>0</v>
      </c>
      <c r="AI125" s="4">
        <v>0</v>
      </c>
      <c r="AJ125" s="4">
        <v>1.5921000000000001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/>
      <c r="AU125" s="4"/>
      <c r="AV125" s="4"/>
      <c r="AW125" s="4">
        <v>3.1191000000000001E-3</v>
      </c>
      <c r="AX125" s="4">
        <v>-1.8979000000000001E-4</v>
      </c>
      <c r="AY125" s="4"/>
      <c r="AZ125" s="4"/>
      <c r="BA125" s="4"/>
      <c r="BB125" s="4" t="e">
        <f t="shared" si="3"/>
        <v>#NUM!</v>
      </c>
      <c r="BC125" s="4"/>
      <c r="BD125" s="4"/>
      <c r="BE125" s="4"/>
      <c r="BF125" s="4"/>
      <c r="BG125" s="4"/>
      <c r="BH125" s="4"/>
      <c r="BI125" s="4"/>
      <c r="BJ125" s="4"/>
      <c r="BK125" s="4"/>
      <c r="BL125" s="4"/>
    </row>
    <row r="126" spans="1:64" x14ac:dyDescent="0.4">
      <c r="A126" s="2"/>
      <c r="B126" s="5"/>
      <c r="C126" s="4"/>
      <c r="D126" s="4"/>
      <c r="E126" s="4"/>
      <c r="F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>
        <v>0.1323</v>
      </c>
      <c r="AH126" s="4">
        <v>0</v>
      </c>
      <c r="AI126" s="4">
        <v>0</v>
      </c>
      <c r="AJ126" s="4">
        <v>1.5931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/>
      <c r="AU126" s="4"/>
      <c r="AV126" s="4"/>
      <c r="AW126" s="4">
        <v>3.1191000000000001E-3</v>
      </c>
      <c r="AX126" s="4">
        <v>-1.9000000000000001E-4</v>
      </c>
      <c r="AY126" s="4"/>
      <c r="AZ126" s="4"/>
      <c r="BA126" s="4"/>
      <c r="BB126" s="4" t="e">
        <f t="shared" si="3"/>
        <v>#NUM!</v>
      </c>
      <c r="BC126" s="4"/>
      <c r="BD126" s="4"/>
      <c r="BE126" s="4"/>
      <c r="BF126" s="4"/>
      <c r="BG126" s="4"/>
      <c r="BH126" s="4"/>
      <c r="BI126" s="4"/>
      <c r="BJ126" s="4"/>
      <c r="BK126" s="4"/>
      <c r="BL126" s="4"/>
    </row>
    <row r="127" spans="1:64" x14ac:dyDescent="0.4">
      <c r="A127" s="2"/>
      <c r="B127" s="5"/>
      <c r="C127" s="4"/>
      <c r="D127" s="4"/>
      <c r="E127" s="4"/>
      <c r="F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>
        <v>0.13231000000000001</v>
      </c>
      <c r="AH127" s="4">
        <v>0</v>
      </c>
      <c r="AI127" s="4">
        <v>0</v>
      </c>
      <c r="AJ127" s="4">
        <v>1.5940000000000001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/>
      <c r="AU127" s="4"/>
      <c r="AV127" s="4"/>
      <c r="AW127" s="4">
        <v>3.1191000000000001E-3</v>
      </c>
      <c r="AX127" s="4">
        <v>-1.9022E-4</v>
      </c>
      <c r="AY127" s="4"/>
      <c r="AZ127" s="4"/>
      <c r="BA127" s="4"/>
      <c r="BB127" s="4" t="e">
        <f t="shared" si="3"/>
        <v>#NUM!</v>
      </c>
      <c r="BC127" s="4"/>
      <c r="BD127" s="4"/>
      <c r="BE127" s="4"/>
      <c r="BF127" s="4"/>
      <c r="BG127" s="4"/>
      <c r="BH127" s="4"/>
      <c r="BI127" s="4"/>
      <c r="BJ127" s="4"/>
      <c r="BK127" s="4"/>
      <c r="BL127" s="4"/>
    </row>
    <row r="128" spans="1:64" x14ac:dyDescent="0.4">
      <c r="A128" s="2"/>
      <c r="B128" s="5"/>
      <c r="C128" s="4"/>
      <c r="D128" s="4"/>
      <c r="E128" s="4"/>
      <c r="F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>
        <v>0.13231999999999999</v>
      </c>
      <c r="AH128" s="4">
        <v>0</v>
      </c>
      <c r="AI128" s="4">
        <v>0</v>
      </c>
      <c r="AJ128" s="4">
        <v>1.5949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/>
      <c r="AU128" s="4"/>
      <c r="AV128" s="4"/>
      <c r="AW128" s="4">
        <v>3.1191000000000001E-3</v>
      </c>
      <c r="AX128" s="4">
        <v>-1.9043E-4</v>
      </c>
      <c r="AY128" s="4"/>
      <c r="AZ128" s="4"/>
      <c r="BA128" s="4"/>
      <c r="BB128" s="4" t="e">
        <f t="shared" si="3"/>
        <v>#NUM!</v>
      </c>
      <c r="BC128" s="4"/>
      <c r="BD128" s="4"/>
      <c r="BE128" s="4"/>
      <c r="BF128" s="4"/>
      <c r="BG128" s="4"/>
      <c r="BH128" s="4"/>
      <c r="BI128" s="4"/>
      <c r="BJ128" s="4"/>
      <c r="BK128" s="4"/>
      <c r="BL128" s="4"/>
    </row>
    <row r="129" spans="1:64" x14ac:dyDescent="0.4">
      <c r="A129" s="2"/>
      <c r="B129" s="5"/>
      <c r="C129" s="4"/>
      <c r="D129" s="4"/>
      <c r="E129" s="4"/>
      <c r="F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>
        <v>0.13231999999999999</v>
      </c>
      <c r="AH129" s="4">
        <v>0</v>
      </c>
      <c r="AI129" s="4">
        <v>0</v>
      </c>
      <c r="AJ129" s="4">
        <v>1.5958000000000001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/>
      <c r="AU129" s="4"/>
      <c r="AV129" s="4"/>
      <c r="AW129" s="4">
        <v>3.1191000000000001E-3</v>
      </c>
      <c r="AX129" s="4">
        <v>-1.9065E-4</v>
      </c>
      <c r="AY129" s="4"/>
      <c r="AZ129" s="4"/>
      <c r="BA129" s="4"/>
      <c r="BB129" s="4" t="e">
        <f t="shared" si="3"/>
        <v>#NUM!</v>
      </c>
      <c r="BC129" s="4"/>
      <c r="BD129" s="4"/>
      <c r="BE129" s="4"/>
      <c r="BF129" s="4"/>
      <c r="BG129" s="4"/>
      <c r="BH129" s="4"/>
      <c r="BI129" s="4"/>
      <c r="BJ129" s="4"/>
      <c r="BK129" s="4"/>
      <c r="BL129" s="4"/>
    </row>
    <row r="130" spans="1:64" x14ac:dyDescent="0.4">
      <c r="A130" s="2"/>
      <c r="B130" s="5"/>
      <c r="C130" s="4"/>
      <c r="D130" s="4"/>
      <c r="E130" s="4"/>
      <c r="F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>
        <v>0.13233</v>
      </c>
      <c r="AH130" s="4">
        <v>0</v>
      </c>
      <c r="AI130" s="4">
        <v>0</v>
      </c>
      <c r="AJ130" s="4">
        <v>1.5968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/>
      <c r="AU130" s="4"/>
      <c r="AV130" s="4"/>
      <c r="AW130" s="4">
        <v>3.1191000000000001E-3</v>
      </c>
      <c r="AX130" s="4">
        <v>-1.9086999999999999E-4</v>
      </c>
      <c r="AY130" s="4"/>
      <c r="AZ130" s="4"/>
      <c r="BA130" s="4"/>
      <c r="BB130" s="4" t="e">
        <f t="shared" si="3"/>
        <v>#NUM!</v>
      </c>
      <c r="BC130" s="4"/>
      <c r="BD130" s="4"/>
      <c r="BE130" s="4"/>
      <c r="BF130" s="4"/>
      <c r="BG130" s="4"/>
      <c r="BH130" s="4"/>
      <c r="BI130" s="4"/>
      <c r="BJ130" s="4"/>
      <c r="BK130" s="4"/>
      <c r="BL130" s="4"/>
    </row>
    <row r="131" spans="1:64" x14ac:dyDescent="0.4">
      <c r="A131" s="2"/>
      <c r="B131" s="5"/>
      <c r="C131" s="4"/>
      <c r="D131" s="4"/>
      <c r="E131" s="4"/>
      <c r="F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>
        <v>0.13234000000000001</v>
      </c>
      <c r="AH131" s="4">
        <v>0</v>
      </c>
      <c r="AI131" s="4">
        <v>0</v>
      </c>
      <c r="AJ131" s="4">
        <v>1.5976999999999999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/>
      <c r="AU131" s="4"/>
      <c r="AV131" s="4"/>
      <c r="AW131" s="4">
        <v>3.1191000000000001E-3</v>
      </c>
      <c r="AX131" s="4">
        <v>-1.9108999999999999E-4</v>
      </c>
      <c r="AY131" s="4"/>
      <c r="AZ131" s="4"/>
      <c r="BA131" s="4"/>
      <c r="BB131" s="4" t="e">
        <f t="shared" si="3"/>
        <v>#NUM!</v>
      </c>
      <c r="BC131" s="4"/>
      <c r="BD131" s="4"/>
      <c r="BE131" s="4"/>
      <c r="BF131" s="4"/>
      <c r="BG131" s="4"/>
      <c r="BH131" s="4"/>
      <c r="BI131" s="4"/>
      <c r="BJ131" s="4"/>
      <c r="BK131" s="4"/>
      <c r="BL131" s="4"/>
    </row>
    <row r="132" spans="1:64" x14ac:dyDescent="0.4">
      <c r="A132" s="2"/>
      <c r="B132" s="5"/>
      <c r="C132" s="4"/>
      <c r="D132" s="4"/>
      <c r="E132" s="4"/>
      <c r="F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>
        <v>0.13235</v>
      </c>
      <c r="AH132" s="4">
        <v>0</v>
      </c>
      <c r="AI132" s="4">
        <v>0</v>
      </c>
      <c r="AJ132" s="4">
        <v>1.5986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/>
      <c r="AU132" s="4"/>
      <c r="AV132" s="4"/>
      <c r="AW132" s="4">
        <v>3.1191000000000001E-3</v>
      </c>
      <c r="AX132" s="4">
        <v>-1.9131000000000001E-4</v>
      </c>
      <c r="AY132" s="4"/>
      <c r="AZ132" s="4"/>
      <c r="BA132" s="4"/>
      <c r="BB132" s="4" t="e">
        <f t="shared" si="3"/>
        <v>#NUM!</v>
      </c>
      <c r="BC132" s="4"/>
      <c r="BD132" s="4"/>
      <c r="BE132" s="4"/>
      <c r="BF132" s="4"/>
      <c r="BG132" s="4"/>
      <c r="BH132" s="4"/>
      <c r="BI132" s="4"/>
      <c r="BJ132" s="4"/>
      <c r="BK132" s="4"/>
      <c r="BL132" s="4"/>
    </row>
    <row r="133" spans="1:64" x14ac:dyDescent="0.4">
      <c r="A133" s="2"/>
      <c r="B133" s="5"/>
      <c r="C133" s="4"/>
      <c r="D133" s="4"/>
      <c r="E133" s="4"/>
      <c r="F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>
        <v>0.13235</v>
      </c>
      <c r="AH133" s="4">
        <v>0</v>
      </c>
      <c r="AI133" s="4">
        <v>0</v>
      </c>
      <c r="AJ133" s="4">
        <v>1.5994999999999999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/>
      <c r="AU133" s="4"/>
      <c r="AV133" s="4"/>
      <c r="AW133" s="4">
        <v>3.1191000000000001E-3</v>
      </c>
      <c r="AX133" s="4">
        <v>-1.9152000000000001E-4</v>
      </c>
      <c r="AY133" s="4"/>
      <c r="AZ133" s="4"/>
      <c r="BA133" s="4"/>
      <c r="BB133" s="4" t="e">
        <f t="shared" si="3"/>
        <v>#NUM!</v>
      </c>
      <c r="BC133" s="4"/>
      <c r="BD133" s="4"/>
      <c r="BE133" s="4"/>
      <c r="BF133" s="4"/>
      <c r="BG133" s="4"/>
      <c r="BH133" s="4"/>
      <c r="BI133" s="4"/>
      <c r="BJ133" s="4"/>
      <c r="BK133" s="4"/>
      <c r="BL133" s="4"/>
    </row>
    <row r="134" spans="1:64" x14ac:dyDescent="0.4">
      <c r="A134" s="2"/>
      <c r="B134" s="5"/>
      <c r="C134" s="4"/>
      <c r="D134" s="4"/>
      <c r="E134" s="4"/>
      <c r="F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>
        <v>0.13236000000000001</v>
      </c>
      <c r="AH134" s="4">
        <v>0</v>
      </c>
      <c r="AI134" s="4">
        <v>0</v>
      </c>
      <c r="AJ134" s="4">
        <v>1.6005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/>
      <c r="AU134" s="4"/>
      <c r="AV134" s="4"/>
      <c r="AW134" s="4">
        <v>3.1191000000000001E-3</v>
      </c>
      <c r="AX134" s="4">
        <v>-1.9174E-4</v>
      </c>
      <c r="AY134" s="4"/>
      <c r="AZ134" s="4"/>
      <c r="BA134" s="4"/>
      <c r="BB134" s="4" t="e">
        <f t="shared" si="3"/>
        <v>#NUM!</v>
      </c>
      <c r="BC134" s="4"/>
      <c r="BD134" s="4"/>
      <c r="BE134" s="4"/>
      <c r="BF134" s="4"/>
      <c r="BG134" s="4"/>
      <c r="BH134" s="4"/>
      <c r="BI134" s="4"/>
      <c r="BJ134" s="4"/>
      <c r="BK134" s="4"/>
      <c r="BL134" s="4"/>
    </row>
    <row r="135" spans="1:64" x14ac:dyDescent="0.4">
      <c r="A135" s="2"/>
      <c r="B135" s="5"/>
      <c r="C135" s="4"/>
      <c r="D135" s="4"/>
      <c r="E135" s="4"/>
      <c r="F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>
        <v>0.13236999999999999</v>
      </c>
      <c r="AH135" s="4">
        <v>0</v>
      </c>
      <c r="AI135" s="4">
        <v>0</v>
      </c>
      <c r="AJ135" s="4">
        <v>1.6013999999999999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/>
      <c r="AU135" s="4"/>
      <c r="AV135" s="4"/>
      <c r="AW135" s="4">
        <v>3.1191000000000001E-3</v>
      </c>
      <c r="AX135" s="4">
        <v>-1.9196E-4</v>
      </c>
      <c r="AY135" s="4"/>
      <c r="AZ135" s="4"/>
      <c r="BA135" s="4"/>
      <c r="BB135" s="4" t="e">
        <f t="shared" si="3"/>
        <v>#NUM!</v>
      </c>
      <c r="BC135" s="4"/>
      <c r="BD135" s="4"/>
      <c r="BE135" s="4"/>
      <c r="BF135" s="4"/>
      <c r="BG135" s="4"/>
      <c r="BH135" s="4"/>
      <c r="BI135" s="4"/>
      <c r="BJ135" s="4"/>
      <c r="BK135" s="4"/>
      <c r="BL135" s="4"/>
    </row>
    <row r="136" spans="1:64" x14ac:dyDescent="0.4">
      <c r="A136" s="2"/>
      <c r="B136" s="5"/>
      <c r="C136" s="4"/>
      <c r="D136" s="4"/>
      <c r="E136" s="4"/>
      <c r="F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>
        <v>0.13236999999999999</v>
      </c>
      <c r="AH136" s="4">
        <v>0</v>
      </c>
      <c r="AI136" s="4">
        <v>0</v>
      </c>
      <c r="AJ136" s="4">
        <v>1.6023000000000001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/>
      <c r="AU136" s="4"/>
      <c r="AV136" s="4"/>
      <c r="AW136" s="4">
        <v>3.1191000000000001E-3</v>
      </c>
      <c r="AX136" s="4">
        <v>-1.9217999999999999E-4</v>
      </c>
      <c r="AY136" s="4"/>
      <c r="AZ136" s="4"/>
      <c r="BA136" s="4"/>
      <c r="BB136" s="4" t="e">
        <f t="shared" si="3"/>
        <v>#NUM!</v>
      </c>
      <c r="BC136" s="4"/>
      <c r="BD136" s="4"/>
      <c r="BE136" s="4"/>
      <c r="BF136" s="4"/>
      <c r="BG136" s="4"/>
      <c r="BH136" s="4"/>
      <c r="BI136" s="4"/>
      <c r="BJ136" s="4"/>
      <c r="BK136" s="4"/>
      <c r="BL136" s="4"/>
    </row>
    <row r="137" spans="1:64" x14ac:dyDescent="0.4">
      <c r="A137" s="2"/>
      <c r="B137" s="5"/>
      <c r="C137" s="4"/>
      <c r="D137" s="4"/>
      <c r="E137" s="4"/>
      <c r="F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>
        <v>0.13238</v>
      </c>
      <c r="AH137" s="4">
        <v>0</v>
      </c>
      <c r="AI137" s="4">
        <v>0</v>
      </c>
      <c r="AJ137" s="4">
        <v>1.6032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/>
      <c r="AU137" s="4"/>
      <c r="AV137" s="4"/>
      <c r="AW137" s="4">
        <v>3.1191000000000001E-3</v>
      </c>
      <c r="AX137" s="4">
        <v>-1.9239999999999999E-4</v>
      </c>
      <c r="AY137" s="4"/>
      <c r="AZ137" s="4"/>
      <c r="BA137" s="4"/>
      <c r="BB137" s="4" t="e">
        <f t="shared" ref="BB137:BB200" si="4">-LOG(W137)</f>
        <v>#NUM!</v>
      </c>
      <c r="BC137" s="4"/>
      <c r="BD137" s="4"/>
      <c r="BE137" s="4"/>
      <c r="BF137" s="4"/>
      <c r="BG137" s="4"/>
      <c r="BH137" s="4"/>
      <c r="BI137" s="4"/>
      <c r="BJ137" s="4"/>
      <c r="BK137" s="4"/>
      <c r="BL137" s="4"/>
    </row>
    <row r="138" spans="1:64" x14ac:dyDescent="0.4">
      <c r="A138" s="2"/>
      <c r="B138" s="5"/>
      <c r="C138" s="4"/>
      <c r="D138" s="4"/>
      <c r="E138" s="4"/>
      <c r="F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>
        <v>0.13239000000000001</v>
      </c>
      <c r="AH138" s="4">
        <v>0</v>
      </c>
      <c r="AI138" s="4">
        <v>0</v>
      </c>
      <c r="AJ138" s="4">
        <v>1.6041000000000001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/>
      <c r="AU138" s="4"/>
      <c r="AV138" s="4"/>
      <c r="AW138" s="4">
        <v>3.1191000000000001E-3</v>
      </c>
      <c r="AX138" s="4">
        <v>-1.9263E-4</v>
      </c>
      <c r="AY138" s="4"/>
      <c r="AZ138" s="4"/>
      <c r="BA138" s="4"/>
      <c r="BB138" s="4" t="e">
        <f t="shared" si="4"/>
        <v>#NUM!</v>
      </c>
      <c r="BC138" s="4"/>
      <c r="BD138" s="4"/>
      <c r="BE138" s="4"/>
      <c r="BF138" s="4"/>
      <c r="BG138" s="4"/>
      <c r="BH138" s="4"/>
      <c r="BI138" s="4"/>
      <c r="BJ138" s="4"/>
      <c r="BK138" s="4"/>
      <c r="BL138" s="4"/>
    </row>
    <row r="139" spans="1:64" x14ac:dyDescent="0.4">
      <c r="A139" s="2"/>
      <c r="B139" s="5"/>
      <c r="C139" s="4"/>
      <c r="D139" s="4"/>
      <c r="E139" s="4"/>
      <c r="F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>
        <v>0.13239000000000001</v>
      </c>
      <c r="AH139" s="4">
        <v>0</v>
      </c>
      <c r="AI139" s="4">
        <v>0</v>
      </c>
      <c r="AJ139" s="4">
        <v>1.6051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/>
      <c r="AU139" s="4"/>
      <c r="AV139" s="4"/>
      <c r="AW139" s="4">
        <v>3.1191000000000001E-3</v>
      </c>
      <c r="AX139" s="4">
        <v>-1.9285E-4</v>
      </c>
      <c r="AY139" s="4"/>
      <c r="AZ139" s="4"/>
      <c r="BA139" s="4"/>
      <c r="BB139" s="4" t="e">
        <f t="shared" si="4"/>
        <v>#NUM!</v>
      </c>
      <c r="BC139" s="4"/>
      <c r="BD139" s="4"/>
      <c r="BE139" s="4"/>
      <c r="BF139" s="4"/>
      <c r="BG139" s="4"/>
      <c r="BH139" s="4"/>
      <c r="BI139" s="4"/>
      <c r="BJ139" s="4"/>
      <c r="BK139" s="4"/>
      <c r="BL139" s="4"/>
    </row>
    <row r="140" spans="1:64" x14ac:dyDescent="0.4">
      <c r="A140" s="2"/>
      <c r="B140" s="5"/>
      <c r="C140" s="4"/>
      <c r="D140" s="4"/>
      <c r="E140" s="4"/>
      <c r="F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>
        <v>0.13239999999999999</v>
      </c>
      <c r="AH140" s="4">
        <v>0</v>
      </c>
      <c r="AI140" s="4">
        <v>0</v>
      </c>
      <c r="AJ140" s="4">
        <v>1.6060000000000001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/>
      <c r="AU140" s="4"/>
      <c r="AV140" s="4"/>
      <c r="AW140" s="4">
        <v>3.1191000000000001E-3</v>
      </c>
      <c r="AX140" s="4">
        <v>-1.9306999999999999E-4</v>
      </c>
      <c r="AY140" s="4"/>
      <c r="AZ140" s="4"/>
      <c r="BA140" s="4"/>
      <c r="BB140" s="4" t="e">
        <f t="shared" si="4"/>
        <v>#NUM!</v>
      </c>
      <c r="BC140" s="4"/>
      <c r="BD140" s="4"/>
      <c r="BE140" s="4"/>
      <c r="BF140" s="4"/>
      <c r="BG140" s="4"/>
      <c r="BH140" s="4"/>
      <c r="BI140" s="4"/>
      <c r="BJ140" s="4"/>
      <c r="BK140" s="4"/>
      <c r="BL140" s="4"/>
    </row>
    <row r="141" spans="1:64" x14ac:dyDescent="0.4">
      <c r="A141" s="2"/>
      <c r="B141" s="5"/>
      <c r="C141" s="4"/>
      <c r="D141" s="4"/>
      <c r="E141" s="4"/>
      <c r="F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>
        <v>0.13241</v>
      </c>
      <c r="AH141" s="4">
        <v>0</v>
      </c>
      <c r="AI141" s="4">
        <v>0</v>
      </c>
      <c r="AJ141" s="4">
        <v>1.6069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/>
      <c r="AU141" s="4"/>
      <c r="AV141" s="4"/>
      <c r="AW141" s="4">
        <v>3.1191000000000001E-3</v>
      </c>
      <c r="AX141" s="4">
        <v>-1.9328999999999999E-4</v>
      </c>
      <c r="AY141" s="4"/>
      <c r="AZ141" s="4"/>
      <c r="BA141" s="4"/>
      <c r="BB141" s="4" t="e">
        <f t="shared" si="4"/>
        <v>#NUM!</v>
      </c>
      <c r="BC141" s="4"/>
      <c r="BD141" s="4"/>
      <c r="BE141" s="4"/>
      <c r="BF141" s="4"/>
      <c r="BG141" s="4"/>
      <c r="BH141" s="4"/>
      <c r="BI141" s="4"/>
      <c r="BJ141" s="4"/>
      <c r="BK141" s="4"/>
      <c r="BL141" s="4"/>
    </row>
    <row r="142" spans="1:64" x14ac:dyDescent="0.4">
      <c r="A142" s="2"/>
      <c r="B142" s="5"/>
      <c r="C142" s="4"/>
      <c r="D142" s="4"/>
      <c r="E142" s="4"/>
      <c r="F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>
        <v>0.13242000000000001</v>
      </c>
      <c r="AH142" s="4">
        <v>0</v>
      </c>
      <c r="AI142" s="4">
        <v>0</v>
      </c>
      <c r="AJ142" s="4">
        <v>1.6077999999999999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/>
      <c r="AU142" s="4"/>
      <c r="AV142" s="4"/>
      <c r="AW142" s="4">
        <v>3.1191000000000001E-3</v>
      </c>
      <c r="AX142" s="4">
        <v>-1.9352E-4</v>
      </c>
      <c r="AY142" s="4"/>
      <c r="AZ142" s="4"/>
      <c r="BA142" s="4"/>
      <c r="BB142" s="4" t="e">
        <f t="shared" si="4"/>
        <v>#NUM!</v>
      </c>
      <c r="BC142" s="4"/>
      <c r="BD142" s="4"/>
      <c r="BE142" s="4"/>
      <c r="BF142" s="4"/>
      <c r="BG142" s="4"/>
      <c r="BH142" s="4"/>
      <c r="BI142" s="4"/>
      <c r="BJ142" s="4"/>
      <c r="BK142" s="4"/>
      <c r="BL142" s="4"/>
    </row>
    <row r="143" spans="1:64" x14ac:dyDescent="0.4">
      <c r="A143" s="2"/>
      <c r="B143" s="5"/>
      <c r="C143" s="4"/>
      <c r="D143" s="4"/>
      <c r="E143" s="4"/>
      <c r="F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>
        <v>0.13242000000000001</v>
      </c>
      <c r="AH143" s="4">
        <v>0</v>
      </c>
      <c r="AI143" s="4">
        <v>0</v>
      </c>
      <c r="AJ143" s="4">
        <v>1.6088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/>
      <c r="AU143" s="4"/>
      <c r="AV143" s="4"/>
      <c r="AW143" s="4">
        <v>3.1191000000000001E-3</v>
      </c>
      <c r="AX143" s="4">
        <v>-1.9374E-4</v>
      </c>
      <c r="AY143" s="4"/>
      <c r="AZ143" s="4"/>
      <c r="BA143" s="4"/>
      <c r="BB143" s="4" t="e">
        <f t="shared" si="4"/>
        <v>#NUM!</v>
      </c>
      <c r="BC143" s="4"/>
      <c r="BD143" s="4"/>
      <c r="BE143" s="4"/>
      <c r="BF143" s="4"/>
      <c r="BG143" s="4"/>
      <c r="BH143" s="4"/>
      <c r="BI143" s="4"/>
      <c r="BJ143" s="4"/>
      <c r="BK143" s="4"/>
      <c r="BL143" s="4"/>
    </row>
    <row r="144" spans="1:64" x14ac:dyDescent="0.4">
      <c r="A144" s="2"/>
      <c r="B144" s="5"/>
      <c r="C144" s="4"/>
      <c r="D144" s="4"/>
      <c r="E144" s="4"/>
      <c r="F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>
        <v>0.13242999999999999</v>
      </c>
      <c r="AH144" s="4">
        <v>0</v>
      </c>
      <c r="AI144" s="4">
        <v>0</v>
      </c>
      <c r="AJ144" s="4">
        <v>1.6096999999999999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/>
      <c r="AU144" s="4"/>
      <c r="AV144" s="4"/>
      <c r="AW144" s="4">
        <v>3.1191000000000001E-3</v>
      </c>
      <c r="AX144" s="4">
        <v>-1.9395999999999999E-4</v>
      </c>
      <c r="AY144" s="4"/>
      <c r="AZ144" s="4"/>
      <c r="BA144" s="4"/>
      <c r="BB144" s="4" t="e">
        <f t="shared" si="4"/>
        <v>#NUM!</v>
      </c>
      <c r="BC144" s="4"/>
      <c r="BD144" s="4"/>
      <c r="BE144" s="4"/>
      <c r="BF144" s="4"/>
      <c r="BG144" s="4"/>
      <c r="BH144" s="4"/>
      <c r="BI144" s="4"/>
      <c r="BJ144" s="4"/>
      <c r="BK144" s="4"/>
      <c r="BL144" s="4"/>
    </row>
    <row r="145" spans="1:64" x14ac:dyDescent="0.4">
      <c r="A145" s="2"/>
      <c r="B145" s="5"/>
      <c r="C145" s="4"/>
      <c r="D145" s="4"/>
      <c r="E145" s="4"/>
      <c r="F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>
        <v>0.13244</v>
      </c>
      <c r="AH145" s="4">
        <v>0</v>
      </c>
      <c r="AI145" s="4">
        <v>0</v>
      </c>
      <c r="AJ145" s="4">
        <v>1.6106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/>
      <c r="AU145" s="4"/>
      <c r="AV145" s="4"/>
      <c r="AW145" s="4">
        <v>3.1191000000000001E-3</v>
      </c>
      <c r="AX145" s="4">
        <v>-1.9419000000000001E-4</v>
      </c>
      <c r="AY145" s="4"/>
      <c r="AZ145" s="4"/>
      <c r="BA145" s="4"/>
      <c r="BB145" s="4" t="e">
        <f t="shared" si="4"/>
        <v>#NUM!</v>
      </c>
      <c r="BC145" s="4"/>
      <c r="BD145" s="4"/>
      <c r="BE145" s="4"/>
      <c r="BF145" s="4"/>
      <c r="BG145" s="4"/>
      <c r="BH145" s="4"/>
      <c r="BI145" s="4"/>
      <c r="BJ145" s="4"/>
      <c r="BK145" s="4"/>
      <c r="BL145" s="4"/>
    </row>
    <row r="146" spans="1:64" x14ac:dyDescent="0.4">
      <c r="A146" s="2"/>
      <c r="B146" s="5"/>
      <c r="C146" s="4"/>
      <c r="D146" s="4"/>
      <c r="E146" s="4"/>
      <c r="F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>
        <v>0.13244</v>
      </c>
      <c r="AH146" s="4">
        <v>0</v>
      </c>
      <c r="AI146" s="4">
        <v>0</v>
      </c>
      <c r="AJ146" s="4">
        <v>1.6114999999999999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/>
      <c r="AU146" s="4"/>
      <c r="AV146" s="4"/>
      <c r="AW146" s="4">
        <v>3.1191000000000001E-3</v>
      </c>
      <c r="AX146" s="4">
        <v>-1.9441E-4</v>
      </c>
      <c r="AY146" s="4"/>
      <c r="AZ146" s="4"/>
      <c r="BA146" s="4"/>
      <c r="BB146" s="4" t="e">
        <f t="shared" si="4"/>
        <v>#NUM!</v>
      </c>
      <c r="BC146" s="4"/>
      <c r="BD146" s="4"/>
      <c r="BE146" s="4"/>
      <c r="BF146" s="4"/>
      <c r="BG146" s="4"/>
      <c r="BH146" s="4"/>
      <c r="BI146" s="4"/>
      <c r="BJ146" s="4"/>
      <c r="BK146" s="4"/>
      <c r="BL146" s="4"/>
    </row>
    <row r="147" spans="1:64" x14ac:dyDescent="0.4">
      <c r="A147" s="2"/>
      <c r="B147" s="5"/>
      <c r="C147" s="4"/>
      <c r="D147" s="4"/>
      <c r="E147" s="4"/>
      <c r="F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>
        <v>0.13245000000000001</v>
      </c>
      <c r="AH147" s="4">
        <v>0</v>
      </c>
      <c r="AI147" s="4">
        <v>0</v>
      </c>
      <c r="AJ147" s="4">
        <v>1.6124000000000001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/>
      <c r="AU147" s="4"/>
      <c r="AV147" s="4"/>
      <c r="AW147" s="4">
        <v>3.1191000000000001E-3</v>
      </c>
      <c r="AX147" s="4">
        <v>-1.9463999999999999E-4</v>
      </c>
      <c r="AY147" s="4"/>
      <c r="AZ147" s="4"/>
      <c r="BA147" s="4"/>
      <c r="BB147" s="4" t="e">
        <f t="shared" si="4"/>
        <v>#NUM!</v>
      </c>
      <c r="BC147" s="4"/>
      <c r="BD147" s="4"/>
      <c r="BE147" s="4"/>
      <c r="BF147" s="4"/>
      <c r="BG147" s="4"/>
      <c r="BH147" s="4"/>
      <c r="BI147" s="4"/>
      <c r="BJ147" s="4"/>
      <c r="BK147" s="4"/>
      <c r="BL147" s="4"/>
    </row>
    <row r="148" spans="1:64" x14ac:dyDescent="0.4">
      <c r="A148" s="2"/>
      <c r="B148" s="5"/>
      <c r="C148" s="4"/>
      <c r="D148" s="4"/>
      <c r="E148" s="4"/>
      <c r="F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>
        <v>0.13245999999999999</v>
      </c>
      <c r="AH148" s="4">
        <v>0</v>
      </c>
      <c r="AI148" s="4">
        <v>0</v>
      </c>
      <c r="AJ148" s="4">
        <v>1.6133999999999999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/>
      <c r="AU148" s="4"/>
      <c r="AV148" s="4"/>
      <c r="AW148" s="4">
        <v>3.1191000000000001E-3</v>
      </c>
      <c r="AX148" s="4">
        <v>-1.9487000000000001E-4</v>
      </c>
      <c r="AY148" s="4"/>
      <c r="AZ148" s="4"/>
      <c r="BA148" s="4"/>
      <c r="BB148" s="4" t="e">
        <f t="shared" si="4"/>
        <v>#NUM!</v>
      </c>
      <c r="BC148" s="4"/>
      <c r="BD148" s="4"/>
      <c r="BE148" s="4"/>
      <c r="BF148" s="4"/>
      <c r="BG148" s="4"/>
      <c r="BH148" s="4"/>
      <c r="BI148" s="4"/>
      <c r="BJ148" s="4"/>
      <c r="BK148" s="4"/>
      <c r="BL148" s="4"/>
    </row>
    <row r="149" spans="1:64" x14ac:dyDescent="0.4">
      <c r="A149" s="2"/>
      <c r="B149" s="5"/>
      <c r="C149" s="4"/>
      <c r="D149" s="4"/>
      <c r="E149" s="4"/>
      <c r="F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>
        <v>0.13245999999999999</v>
      </c>
      <c r="AH149" s="4">
        <v>0</v>
      </c>
      <c r="AI149" s="4">
        <v>0</v>
      </c>
      <c r="AJ149" s="4">
        <v>1.6143000000000001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/>
      <c r="AU149" s="4"/>
      <c r="AV149" s="4"/>
      <c r="AW149" s="4">
        <v>3.1191000000000001E-3</v>
      </c>
      <c r="AX149" s="4">
        <v>-1.9509E-4</v>
      </c>
      <c r="AY149" s="4"/>
      <c r="AZ149" s="4"/>
      <c r="BA149" s="4"/>
      <c r="BB149" s="4" t="e">
        <f t="shared" si="4"/>
        <v>#NUM!</v>
      </c>
      <c r="BC149" s="4"/>
      <c r="BD149" s="4"/>
      <c r="BE149" s="4"/>
      <c r="BF149" s="4"/>
      <c r="BG149" s="4"/>
      <c r="BH149" s="4"/>
      <c r="BI149" s="4"/>
      <c r="BJ149" s="4"/>
      <c r="BK149" s="4"/>
      <c r="BL149" s="4"/>
    </row>
    <row r="150" spans="1:64" x14ac:dyDescent="0.4">
      <c r="A150" s="2"/>
      <c r="B150" s="5"/>
      <c r="C150" s="4"/>
      <c r="D150" s="4"/>
      <c r="E150" s="4"/>
      <c r="F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>
        <v>0.13247</v>
      </c>
      <c r="AH150" s="4">
        <v>0</v>
      </c>
      <c r="AI150" s="4">
        <v>0</v>
      </c>
      <c r="AJ150" s="4">
        <v>1.6152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/>
      <c r="AU150" s="4"/>
      <c r="AV150" s="4"/>
      <c r="AW150" s="4">
        <v>3.1191000000000001E-3</v>
      </c>
      <c r="AX150" s="4">
        <v>-1.9531999999999999E-4</v>
      </c>
      <c r="AY150" s="4"/>
      <c r="AZ150" s="4"/>
      <c r="BA150" s="4"/>
      <c r="BB150" s="4" t="e">
        <f t="shared" si="4"/>
        <v>#NUM!</v>
      </c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1:64" x14ac:dyDescent="0.4">
      <c r="A151" s="2"/>
      <c r="B151" s="5"/>
      <c r="C151" s="4"/>
      <c r="D151" s="4"/>
      <c r="E151" s="4"/>
      <c r="F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>
        <v>0.13247999999999999</v>
      </c>
      <c r="AH151" s="4">
        <v>0</v>
      </c>
      <c r="AI151" s="4">
        <v>0</v>
      </c>
      <c r="AJ151" s="4">
        <v>1.6161000000000001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/>
      <c r="AU151" s="4"/>
      <c r="AV151" s="4"/>
      <c r="AW151" s="4">
        <v>3.1191000000000001E-3</v>
      </c>
      <c r="AX151" s="4">
        <v>-1.9555000000000001E-4</v>
      </c>
      <c r="AY151" s="4"/>
      <c r="AZ151" s="4"/>
      <c r="BA151" s="4"/>
      <c r="BB151" s="4" t="e">
        <f t="shared" si="4"/>
        <v>#NUM!</v>
      </c>
      <c r="BC151" s="4"/>
      <c r="BD151" s="4"/>
      <c r="BE151" s="4"/>
      <c r="BF151" s="4"/>
      <c r="BG151" s="4"/>
      <c r="BH151" s="4"/>
      <c r="BI151" s="4"/>
      <c r="BJ151" s="4"/>
      <c r="BK151" s="4"/>
      <c r="BL151" s="4"/>
    </row>
    <row r="152" spans="1:64" x14ac:dyDescent="0.4">
      <c r="A152" s="2"/>
      <c r="B152" s="5"/>
      <c r="C152" s="4"/>
      <c r="D152" s="4"/>
      <c r="E152" s="4"/>
      <c r="F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>
        <v>0.13249</v>
      </c>
      <c r="AH152" s="4">
        <v>0</v>
      </c>
      <c r="AI152" s="4">
        <v>0</v>
      </c>
      <c r="AJ152" s="4">
        <v>1.617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/>
      <c r="AU152" s="4"/>
      <c r="AV152" s="4"/>
      <c r="AW152" s="4">
        <v>3.1191000000000001E-3</v>
      </c>
      <c r="AX152" s="4">
        <v>-1.9578E-4</v>
      </c>
      <c r="AY152" s="4"/>
      <c r="AZ152" s="4"/>
      <c r="BA152" s="4"/>
      <c r="BB152" s="4" t="e">
        <f t="shared" si="4"/>
        <v>#NUM!</v>
      </c>
      <c r="BC152" s="4"/>
      <c r="BD152" s="4"/>
      <c r="BE152" s="4"/>
      <c r="BF152" s="4"/>
      <c r="BG152" s="4"/>
      <c r="BH152" s="4"/>
      <c r="BI152" s="4"/>
      <c r="BJ152" s="4"/>
      <c r="BK152" s="4"/>
      <c r="BL152" s="4"/>
    </row>
    <row r="153" spans="1:64" x14ac:dyDescent="0.4">
      <c r="A153" s="2"/>
      <c r="B153" s="5"/>
      <c r="C153" s="4"/>
      <c r="D153" s="4"/>
      <c r="E153" s="4"/>
      <c r="F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>
        <v>0.13249</v>
      </c>
      <c r="AH153" s="4">
        <v>0</v>
      </c>
      <c r="AI153" s="4">
        <v>0</v>
      </c>
      <c r="AJ153" s="4">
        <v>1.6180000000000001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/>
      <c r="AU153" s="4"/>
      <c r="AV153" s="4"/>
      <c r="AW153" s="4">
        <v>3.1191999999999999E-3</v>
      </c>
      <c r="AX153" s="4">
        <v>-1.9600999999999999E-4</v>
      </c>
      <c r="AY153" s="4"/>
      <c r="AZ153" s="4"/>
      <c r="BA153" s="4"/>
      <c r="BB153" s="4" t="e">
        <f t="shared" si="4"/>
        <v>#NUM!</v>
      </c>
      <c r="BC153" s="4"/>
      <c r="BD153" s="4"/>
      <c r="BE153" s="4"/>
      <c r="BF153" s="4"/>
      <c r="BG153" s="4"/>
      <c r="BH153" s="4"/>
      <c r="BI153" s="4"/>
      <c r="BJ153" s="4"/>
      <c r="BK153" s="4"/>
      <c r="BL153" s="4"/>
    </row>
    <row r="154" spans="1:64" x14ac:dyDescent="0.4">
      <c r="A154" s="2"/>
      <c r="B154" s="5"/>
      <c r="C154" s="4"/>
      <c r="D154" s="4"/>
      <c r="E154" s="4"/>
      <c r="F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>
        <v>0.13250000000000001</v>
      </c>
      <c r="AH154" s="4">
        <v>0</v>
      </c>
      <c r="AI154" s="4">
        <v>0</v>
      </c>
      <c r="AJ154" s="4">
        <v>1.6189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/>
      <c r="AU154" s="4"/>
      <c r="AV154" s="4"/>
      <c r="AW154" s="4">
        <v>3.1191999999999999E-3</v>
      </c>
      <c r="AX154" s="4">
        <v>-1.9624E-4</v>
      </c>
      <c r="AY154" s="4"/>
      <c r="AZ154" s="4"/>
      <c r="BA154" s="4"/>
      <c r="BB154" s="4" t="e">
        <f t="shared" si="4"/>
        <v>#NUM!</v>
      </c>
      <c r="BC154" s="4"/>
      <c r="BD154" s="4"/>
      <c r="BE154" s="4"/>
      <c r="BF154" s="4"/>
      <c r="BG154" s="4"/>
      <c r="BH154" s="4"/>
      <c r="BI154" s="4"/>
      <c r="BJ154" s="4"/>
      <c r="BK154" s="4"/>
      <c r="BL154" s="4"/>
    </row>
    <row r="155" spans="1:64" x14ac:dyDescent="0.4">
      <c r="A155" s="2"/>
      <c r="B155" s="5"/>
      <c r="C155" s="4"/>
      <c r="D155" s="4"/>
      <c r="E155" s="4"/>
      <c r="F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>
        <v>0.13250999999999999</v>
      </c>
      <c r="AH155" s="4">
        <v>0</v>
      </c>
      <c r="AI155" s="4">
        <v>0</v>
      </c>
      <c r="AJ155" s="4">
        <v>1.6197999999999999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/>
      <c r="AU155" s="4"/>
      <c r="AV155" s="4"/>
      <c r="AW155" s="4">
        <v>3.1191999999999999E-3</v>
      </c>
      <c r="AX155" s="4">
        <v>-1.9646999999999999E-4</v>
      </c>
      <c r="AY155" s="4"/>
      <c r="AZ155" s="4"/>
      <c r="BA155" s="4"/>
      <c r="BB155" s="4" t="e">
        <f t="shared" si="4"/>
        <v>#NUM!</v>
      </c>
      <c r="BC155" s="4"/>
      <c r="BD155" s="4"/>
      <c r="BE155" s="4"/>
      <c r="BF155" s="4"/>
      <c r="BG155" s="4"/>
      <c r="BH155" s="4"/>
      <c r="BI155" s="4"/>
      <c r="BJ155" s="4"/>
      <c r="BK155" s="4"/>
      <c r="BL155" s="4"/>
    </row>
    <row r="156" spans="1:64" x14ac:dyDescent="0.4">
      <c r="A156" s="2"/>
      <c r="B156" s="5"/>
      <c r="C156" s="4"/>
      <c r="D156" s="4"/>
      <c r="E156" s="4"/>
      <c r="F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>
        <v>0.13250999999999999</v>
      </c>
      <c r="AH156" s="4">
        <v>0</v>
      </c>
      <c r="AI156" s="4">
        <v>0</v>
      </c>
      <c r="AJ156" s="4">
        <v>1.6207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/>
      <c r="AU156" s="4"/>
      <c r="AV156" s="4"/>
      <c r="AW156" s="4">
        <v>3.1191999999999999E-3</v>
      </c>
      <c r="AX156" s="4">
        <v>-1.9670000000000001E-4</v>
      </c>
      <c r="AY156" s="4"/>
      <c r="AZ156" s="4"/>
      <c r="BA156" s="4"/>
      <c r="BB156" s="4" t="e">
        <f t="shared" si="4"/>
        <v>#NUM!</v>
      </c>
      <c r="BC156" s="4"/>
      <c r="BD156" s="4"/>
      <c r="BE156" s="4"/>
      <c r="BF156" s="4"/>
      <c r="BG156" s="4"/>
      <c r="BH156" s="4"/>
      <c r="BI156" s="4"/>
      <c r="BJ156" s="4"/>
      <c r="BK156" s="4"/>
      <c r="BL156" s="4"/>
    </row>
    <row r="157" spans="1:64" x14ac:dyDescent="0.4">
      <c r="A157" s="2"/>
      <c r="B157" s="5"/>
      <c r="C157" s="4"/>
      <c r="D157" s="4"/>
      <c r="E157" s="4"/>
      <c r="F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>
        <v>0.13252</v>
      </c>
      <c r="AH157" s="4">
        <v>0</v>
      </c>
      <c r="AI157" s="4">
        <v>0</v>
      </c>
      <c r="AJ157" s="4">
        <v>1.6215999999999999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/>
      <c r="AU157" s="4"/>
      <c r="AV157" s="4"/>
      <c r="AW157" s="4">
        <v>3.1191999999999999E-3</v>
      </c>
      <c r="AX157" s="4">
        <v>-1.9693E-4</v>
      </c>
      <c r="AY157" s="4"/>
      <c r="AZ157" s="4"/>
      <c r="BA157" s="4"/>
      <c r="BB157" s="4" t="e">
        <f t="shared" si="4"/>
        <v>#NUM!</v>
      </c>
      <c r="BC157" s="4"/>
      <c r="BD157" s="4"/>
      <c r="BE157" s="4"/>
      <c r="BF157" s="4"/>
      <c r="BG157" s="4"/>
      <c r="BH157" s="4"/>
      <c r="BI157" s="4"/>
      <c r="BJ157" s="4"/>
      <c r="BK157" s="4"/>
      <c r="BL157" s="4"/>
    </row>
    <row r="158" spans="1:64" x14ac:dyDescent="0.4">
      <c r="A158" s="2"/>
      <c r="B158" s="5"/>
      <c r="C158" s="4"/>
      <c r="D158" s="4"/>
      <c r="E158" s="4"/>
      <c r="F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>
        <v>0.13253000000000001</v>
      </c>
      <c r="AH158" s="4">
        <v>0</v>
      </c>
      <c r="AI158" s="4">
        <v>0</v>
      </c>
      <c r="AJ158" s="4">
        <v>1.6226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/>
      <c r="AU158" s="4"/>
      <c r="AV158" s="4"/>
      <c r="AW158" s="4">
        <v>3.1191999999999999E-3</v>
      </c>
      <c r="AX158" s="4">
        <v>-1.9715999999999999E-4</v>
      </c>
      <c r="AY158" s="4"/>
      <c r="AZ158" s="4"/>
      <c r="BA158" s="4"/>
      <c r="BB158" s="4" t="e">
        <f t="shared" si="4"/>
        <v>#NUM!</v>
      </c>
      <c r="BC158" s="4"/>
      <c r="BD158" s="4"/>
      <c r="BE158" s="4"/>
      <c r="BF158" s="4"/>
      <c r="BG158" s="4"/>
      <c r="BH158" s="4"/>
      <c r="BI158" s="4"/>
      <c r="BJ158" s="4"/>
      <c r="BK158" s="4"/>
      <c r="BL158" s="4"/>
    </row>
    <row r="159" spans="1:64" x14ac:dyDescent="0.4">
      <c r="A159" s="2"/>
      <c r="B159" s="5"/>
      <c r="C159" s="4"/>
      <c r="D159" s="4"/>
      <c r="E159" s="4"/>
      <c r="F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>
        <v>0.13253000000000001</v>
      </c>
      <c r="AH159" s="4">
        <v>0</v>
      </c>
      <c r="AI159" s="4">
        <v>0</v>
      </c>
      <c r="AJ159" s="4">
        <v>1.6234999999999999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/>
      <c r="AU159" s="4"/>
      <c r="AV159" s="4"/>
      <c r="AW159" s="4">
        <v>3.1191999999999999E-3</v>
      </c>
      <c r="AX159" s="4">
        <v>-1.9739000000000001E-4</v>
      </c>
      <c r="AY159" s="4"/>
      <c r="AZ159" s="4"/>
      <c r="BA159" s="4"/>
      <c r="BB159" s="4" t="e">
        <f t="shared" si="4"/>
        <v>#NUM!</v>
      </c>
      <c r="BC159" s="4"/>
      <c r="BD159" s="4"/>
      <c r="BE159" s="4"/>
      <c r="BF159" s="4"/>
      <c r="BG159" s="4"/>
      <c r="BH159" s="4"/>
      <c r="BI159" s="4"/>
      <c r="BJ159" s="4"/>
      <c r="BK159" s="4"/>
      <c r="BL159" s="4"/>
    </row>
    <row r="160" spans="1:64" x14ac:dyDescent="0.4">
      <c r="A160" s="2"/>
      <c r="B160" s="5"/>
      <c r="C160" s="4"/>
      <c r="D160" s="4"/>
      <c r="E160" s="4"/>
      <c r="F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>
        <v>0.13253999999999999</v>
      </c>
      <c r="AH160" s="4">
        <v>0</v>
      </c>
      <c r="AI160" s="4">
        <v>0</v>
      </c>
      <c r="AJ160" s="4">
        <v>1.6244000000000001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/>
      <c r="AU160" s="4"/>
      <c r="AV160" s="4"/>
      <c r="AW160" s="4">
        <v>3.1191999999999999E-3</v>
      </c>
      <c r="AX160" s="4">
        <v>-1.9762999999999999E-4</v>
      </c>
      <c r="AY160" s="4"/>
      <c r="AZ160" s="4"/>
      <c r="BA160" s="4"/>
      <c r="BB160" s="4" t="e">
        <f t="shared" si="4"/>
        <v>#NUM!</v>
      </c>
      <c r="BC160" s="4"/>
      <c r="BD160" s="4"/>
      <c r="BE160" s="4"/>
      <c r="BF160" s="4"/>
      <c r="BG160" s="4"/>
      <c r="BH160" s="4"/>
      <c r="BI160" s="4"/>
      <c r="BJ160" s="4"/>
      <c r="BK160" s="4"/>
      <c r="BL160" s="4"/>
    </row>
    <row r="161" spans="1:64" x14ac:dyDescent="0.4">
      <c r="A161" s="2"/>
      <c r="B161" s="5"/>
      <c r="C161" s="4"/>
      <c r="D161" s="4"/>
      <c r="E161" s="4"/>
      <c r="F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>
        <v>0.13255</v>
      </c>
      <c r="AH161" s="4">
        <v>0</v>
      </c>
      <c r="AI161" s="4">
        <v>0</v>
      </c>
      <c r="AJ161" s="4">
        <v>1.6253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/>
      <c r="AU161" s="4"/>
      <c r="AV161" s="4"/>
      <c r="AW161" s="4">
        <v>3.1191999999999999E-3</v>
      </c>
      <c r="AX161" s="4">
        <v>-1.9786000000000001E-4</v>
      </c>
      <c r="AY161" s="4"/>
      <c r="AZ161" s="4"/>
      <c r="BA161" s="4"/>
      <c r="BB161" s="4" t="e">
        <f t="shared" si="4"/>
        <v>#NUM!</v>
      </c>
      <c r="BC161" s="4"/>
      <c r="BD161" s="4"/>
      <c r="BE161" s="4"/>
      <c r="BF161" s="4"/>
      <c r="BG161" s="4"/>
      <c r="BH161" s="4"/>
      <c r="BI161" s="4"/>
      <c r="BJ161" s="4"/>
      <c r="BK161" s="4"/>
      <c r="BL161" s="4"/>
    </row>
    <row r="162" spans="1:64" x14ac:dyDescent="0.4">
      <c r="A162" s="2"/>
      <c r="B162" s="5"/>
      <c r="C162" s="4"/>
      <c r="D162" s="4"/>
      <c r="E162" s="4"/>
      <c r="F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>
        <v>0.13255</v>
      </c>
      <c r="AH162" s="4">
        <v>0</v>
      </c>
      <c r="AI162" s="4">
        <v>0</v>
      </c>
      <c r="AJ162" s="4">
        <v>1.6262000000000001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/>
      <c r="AU162" s="4"/>
      <c r="AV162" s="4"/>
      <c r="AW162" s="4">
        <v>3.1191999999999999E-3</v>
      </c>
      <c r="AX162" s="4">
        <v>-1.9809E-4</v>
      </c>
      <c r="AY162" s="4"/>
      <c r="AZ162" s="4"/>
      <c r="BA162" s="4"/>
      <c r="BB162" s="4" t="e">
        <f t="shared" si="4"/>
        <v>#NUM!</v>
      </c>
      <c r="BC162" s="4"/>
      <c r="BD162" s="4"/>
      <c r="BE162" s="4"/>
      <c r="BF162" s="4"/>
      <c r="BG162" s="4"/>
      <c r="BH162" s="4"/>
      <c r="BI162" s="4"/>
      <c r="BJ162" s="4"/>
      <c r="BK162" s="4"/>
      <c r="BL162" s="4"/>
    </row>
    <row r="163" spans="1:64" x14ac:dyDescent="0.4">
      <c r="A163" s="2"/>
      <c r="B163" s="5"/>
      <c r="C163" s="4"/>
      <c r="D163" s="4"/>
      <c r="E163" s="4"/>
      <c r="F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>
        <v>0.13256000000000001</v>
      </c>
      <c r="AH163" s="4">
        <v>0</v>
      </c>
      <c r="AI163" s="4">
        <v>0</v>
      </c>
      <c r="AJ163" s="4">
        <v>1.6271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/>
      <c r="AU163" s="4"/>
      <c r="AV163" s="4"/>
      <c r="AW163" s="4">
        <v>3.1191999999999999E-3</v>
      </c>
      <c r="AX163" s="4">
        <v>-1.9833000000000001E-4</v>
      </c>
      <c r="AY163" s="4"/>
      <c r="AZ163" s="4"/>
      <c r="BA163" s="4"/>
      <c r="BB163" s="4" t="e">
        <f t="shared" si="4"/>
        <v>#NUM!</v>
      </c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4" spans="1:64" x14ac:dyDescent="0.4">
      <c r="A164" s="2"/>
      <c r="B164" s="5"/>
      <c r="C164" s="4"/>
      <c r="D164" s="4"/>
      <c r="E164" s="4"/>
      <c r="F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>
        <v>0.13256999999999999</v>
      </c>
      <c r="AH164" s="4">
        <v>0</v>
      </c>
      <c r="AI164" s="4">
        <v>0</v>
      </c>
      <c r="AJ164" s="4">
        <v>1.6281000000000001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/>
      <c r="AU164" s="4"/>
      <c r="AV164" s="4"/>
      <c r="AW164" s="4">
        <v>3.1191999999999999E-3</v>
      </c>
      <c r="AX164" s="4">
        <v>-1.9856E-4</v>
      </c>
      <c r="AY164" s="4"/>
      <c r="AZ164" s="4"/>
      <c r="BA164" s="4"/>
      <c r="BB164" s="4" t="e">
        <f t="shared" si="4"/>
        <v>#NUM!</v>
      </c>
      <c r="BC164" s="4"/>
      <c r="BD164" s="4"/>
      <c r="BE164" s="4"/>
      <c r="BF164" s="4"/>
      <c r="BG164" s="4"/>
      <c r="BH164" s="4"/>
      <c r="BI164" s="4"/>
      <c r="BJ164" s="4"/>
      <c r="BK164" s="4"/>
      <c r="BL164" s="4"/>
    </row>
    <row r="165" spans="1:64" x14ac:dyDescent="0.4">
      <c r="A165" s="2"/>
      <c r="B165" s="5"/>
      <c r="C165" s="4"/>
      <c r="D165" s="4"/>
      <c r="E165" s="4"/>
      <c r="F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>
        <v>0.13258</v>
      </c>
      <c r="AH165" s="4">
        <v>0</v>
      </c>
      <c r="AI165" s="4">
        <v>0</v>
      </c>
      <c r="AJ165" s="4">
        <v>1.629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/>
      <c r="AU165" s="4"/>
      <c r="AV165" s="4"/>
      <c r="AW165" s="4">
        <v>3.1191999999999999E-3</v>
      </c>
      <c r="AX165" s="4">
        <v>-1.9880000000000001E-4</v>
      </c>
      <c r="AY165" s="4"/>
      <c r="AZ165" s="4"/>
      <c r="BA165" s="4"/>
      <c r="BB165" s="4" t="e">
        <f t="shared" si="4"/>
        <v>#NUM!</v>
      </c>
      <c r="BC165" s="4"/>
      <c r="BD165" s="4"/>
      <c r="BE165" s="4"/>
      <c r="BF165" s="4"/>
      <c r="BG165" s="4"/>
      <c r="BH165" s="4"/>
      <c r="BI165" s="4"/>
      <c r="BJ165" s="4"/>
      <c r="BK165" s="4"/>
      <c r="BL165" s="4"/>
    </row>
    <row r="166" spans="1:64" x14ac:dyDescent="0.4">
      <c r="A166" s="2"/>
      <c r="B166" s="5"/>
      <c r="C166" s="4"/>
      <c r="D166" s="4"/>
      <c r="E166" s="4"/>
      <c r="F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>
        <v>0.13258</v>
      </c>
      <c r="AH166" s="4">
        <v>0</v>
      </c>
      <c r="AI166" s="4">
        <v>0</v>
      </c>
      <c r="AJ166" s="4">
        <v>1.6298999999999999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/>
      <c r="AU166" s="4"/>
      <c r="AV166" s="4"/>
      <c r="AW166" s="4">
        <v>3.1191999999999999E-3</v>
      </c>
      <c r="AX166" s="4">
        <v>-1.9903E-4</v>
      </c>
      <c r="AY166" s="4"/>
      <c r="AZ166" s="4"/>
      <c r="BA166" s="4"/>
      <c r="BB166" s="4" t="e">
        <f t="shared" si="4"/>
        <v>#NUM!</v>
      </c>
      <c r="BC166" s="4"/>
      <c r="BD166" s="4"/>
      <c r="BE166" s="4"/>
      <c r="BF166" s="4"/>
      <c r="BG166" s="4"/>
      <c r="BH166" s="4"/>
      <c r="BI166" s="4"/>
      <c r="BJ166" s="4"/>
      <c r="BK166" s="4"/>
      <c r="BL166" s="4"/>
    </row>
    <row r="167" spans="1:64" x14ac:dyDescent="0.4">
      <c r="A167" s="2"/>
      <c r="B167" s="5"/>
      <c r="C167" s="4"/>
      <c r="D167" s="4"/>
      <c r="E167" s="4"/>
      <c r="F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>
        <v>0.13259000000000001</v>
      </c>
      <c r="AH167" s="4">
        <v>0</v>
      </c>
      <c r="AI167" s="4">
        <v>0</v>
      </c>
      <c r="AJ167" s="4">
        <v>1.6308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/>
      <c r="AU167" s="4"/>
      <c r="AV167" s="4"/>
      <c r="AW167" s="4">
        <v>3.1191999999999999E-3</v>
      </c>
      <c r="AX167" s="4">
        <v>-1.9927000000000001E-4</v>
      </c>
      <c r="AY167" s="4"/>
      <c r="AZ167" s="4"/>
      <c r="BA167" s="4"/>
      <c r="BB167" s="4" t="e">
        <f t="shared" si="4"/>
        <v>#NUM!</v>
      </c>
      <c r="BC167" s="4"/>
      <c r="BD167" s="4"/>
      <c r="BE167" s="4"/>
      <c r="BF167" s="4"/>
      <c r="BG167" s="4"/>
      <c r="BH167" s="4"/>
      <c r="BI167" s="4"/>
      <c r="BJ167" s="4"/>
      <c r="BK167" s="4"/>
      <c r="BL167" s="4"/>
    </row>
    <row r="168" spans="1:64" x14ac:dyDescent="0.4">
      <c r="A168" s="2"/>
      <c r="B168" s="5"/>
      <c r="C168" s="4"/>
      <c r="D168" s="4"/>
      <c r="E168" s="4"/>
      <c r="F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>
        <v>0.1326</v>
      </c>
      <c r="AH168" s="4">
        <v>0</v>
      </c>
      <c r="AI168" s="4">
        <v>0</v>
      </c>
      <c r="AJ168" s="4">
        <v>1.6316999999999999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/>
      <c r="AU168" s="4"/>
      <c r="AV168" s="4"/>
      <c r="AW168" s="4">
        <v>3.1191999999999999E-3</v>
      </c>
      <c r="AX168" s="4">
        <v>-1.9950999999999999E-4</v>
      </c>
      <c r="AY168" s="4"/>
      <c r="AZ168" s="4"/>
      <c r="BA168" s="4"/>
      <c r="BB168" s="4" t="e">
        <f t="shared" si="4"/>
        <v>#NUM!</v>
      </c>
      <c r="BC168" s="4"/>
      <c r="BD168" s="4"/>
      <c r="BE168" s="4"/>
      <c r="BF168" s="4"/>
      <c r="BG168" s="4"/>
      <c r="BH168" s="4"/>
      <c r="BI168" s="4"/>
      <c r="BJ168" s="4"/>
      <c r="BK168" s="4"/>
      <c r="BL168" s="4"/>
    </row>
    <row r="169" spans="1:64" x14ac:dyDescent="0.4">
      <c r="A169" s="2"/>
      <c r="B169" s="5"/>
      <c r="C169" s="4"/>
      <c r="D169" s="4"/>
      <c r="E169" s="4"/>
      <c r="F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>
        <v>0.1326</v>
      </c>
      <c r="AH169" s="4">
        <v>0</v>
      </c>
      <c r="AI169" s="4">
        <v>0</v>
      </c>
      <c r="AJ169" s="4">
        <v>1.6327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/>
      <c r="AU169" s="4"/>
      <c r="AV169" s="4"/>
      <c r="AW169" s="4">
        <v>3.1191999999999999E-3</v>
      </c>
      <c r="AX169" s="4">
        <v>-1.9975E-4</v>
      </c>
      <c r="AY169" s="4"/>
      <c r="AZ169" s="4"/>
      <c r="BA169" s="4"/>
      <c r="BB169" s="4" t="e">
        <f t="shared" si="4"/>
        <v>#NUM!</v>
      </c>
      <c r="BC169" s="4"/>
      <c r="BD169" s="4"/>
      <c r="BE169" s="4"/>
      <c r="BF169" s="4"/>
      <c r="BG169" s="4"/>
      <c r="BH169" s="4"/>
      <c r="BI169" s="4"/>
      <c r="BJ169" s="4"/>
      <c r="BK169" s="4"/>
      <c r="BL169" s="4"/>
    </row>
    <row r="170" spans="1:64" x14ac:dyDescent="0.4">
      <c r="A170" s="2"/>
      <c r="B170" s="5"/>
      <c r="C170" s="4"/>
      <c r="D170" s="4"/>
      <c r="E170" s="4"/>
      <c r="F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>
        <v>0.13261000000000001</v>
      </c>
      <c r="AH170" s="4">
        <v>0</v>
      </c>
      <c r="AI170" s="4">
        <v>0</v>
      </c>
      <c r="AJ170" s="4">
        <v>1.6335999999999999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/>
      <c r="AU170" s="4"/>
      <c r="AV170" s="4"/>
      <c r="AW170" s="4">
        <v>3.1191999999999999E-3</v>
      </c>
      <c r="AX170" s="4">
        <v>-1.9998999999999999E-4</v>
      </c>
      <c r="AY170" s="4"/>
      <c r="AZ170" s="4"/>
      <c r="BA170" s="4"/>
      <c r="BB170" s="4" t="e">
        <f t="shared" si="4"/>
        <v>#NUM!</v>
      </c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x14ac:dyDescent="0.4">
      <c r="A171" s="2"/>
      <c r="B171" s="5"/>
      <c r="C171" s="4"/>
      <c r="D171" s="4"/>
      <c r="E171" s="4"/>
      <c r="F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>
        <v>0.13261999999999999</v>
      </c>
      <c r="AH171" s="4">
        <v>0</v>
      </c>
      <c r="AI171" s="4">
        <v>0</v>
      </c>
      <c r="AJ171" s="4">
        <v>1.6345000000000001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/>
      <c r="AU171" s="4"/>
      <c r="AV171" s="4"/>
      <c r="AW171" s="4">
        <v>3.1191999999999999E-3</v>
      </c>
      <c r="AX171" s="4">
        <v>-2.0022E-4</v>
      </c>
      <c r="AY171" s="4"/>
      <c r="AZ171" s="4"/>
      <c r="BA171" s="4"/>
      <c r="BB171" s="4" t="e">
        <f t="shared" si="4"/>
        <v>#NUM!</v>
      </c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x14ac:dyDescent="0.4">
      <c r="A172" s="2"/>
      <c r="B172" s="5"/>
      <c r="C172" s="4"/>
      <c r="D172" s="4"/>
      <c r="E172" s="4"/>
      <c r="F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>
        <v>0.13261999999999999</v>
      </c>
      <c r="AH172" s="4">
        <v>0</v>
      </c>
      <c r="AI172" s="4">
        <v>0</v>
      </c>
      <c r="AJ172" s="4">
        <v>1.6354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/>
      <c r="AU172" s="4"/>
      <c r="AV172" s="4"/>
      <c r="AW172" s="4">
        <v>3.1191999999999999E-3</v>
      </c>
      <c r="AX172" s="4">
        <v>-2.0045999999999999E-4</v>
      </c>
      <c r="AY172" s="4"/>
      <c r="AZ172" s="4"/>
      <c r="BA172" s="4"/>
      <c r="BB172" s="4" t="e">
        <f t="shared" si="4"/>
        <v>#NUM!</v>
      </c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  <row r="173" spans="1:64" x14ac:dyDescent="0.4">
      <c r="A173" s="2"/>
      <c r="B173" s="5"/>
      <c r="C173" s="4"/>
      <c r="D173" s="4"/>
      <c r="E173" s="4"/>
      <c r="F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>
        <v>0.13263</v>
      </c>
      <c r="AH173" s="4">
        <v>0</v>
      </c>
      <c r="AI173" s="4">
        <v>0</v>
      </c>
      <c r="AJ173" s="4">
        <v>1.6363000000000001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/>
      <c r="AU173" s="4"/>
      <c r="AV173" s="4"/>
      <c r="AW173" s="4">
        <v>3.1191999999999999E-3</v>
      </c>
      <c r="AX173" s="4">
        <v>-2.007E-4</v>
      </c>
      <c r="AY173" s="4"/>
      <c r="AZ173" s="4"/>
      <c r="BA173" s="4"/>
      <c r="BB173" s="4" t="e">
        <f t="shared" si="4"/>
        <v>#NUM!</v>
      </c>
      <c r="BC173" s="4"/>
      <c r="BD173" s="4"/>
      <c r="BE173" s="4"/>
      <c r="BF173" s="4"/>
      <c r="BG173" s="4"/>
      <c r="BH173" s="4"/>
      <c r="BI173" s="4"/>
      <c r="BJ173" s="4"/>
      <c r="BK173" s="4"/>
      <c r="BL173" s="4"/>
    </row>
    <row r="174" spans="1:64" x14ac:dyDescent="0.4">
      <c r="A174" s="2"/>
      <c r="B174" s="5"/>
      <c r="C174" s="4"/>
      <c r="D174" s="4"/>
      <c r="E174" s="4"/>
      <c r="F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>
        <v>0.13264000000000001</v>
      </c>
      <c r="AH174" s="4">
        <v>0</v>
      </c>
      <c r="AI174" s="4">
        <v>0</v>
      </c>
      <c r="AJ174" s="4">
        <v>1.6372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/>
      <c r="AU174" s="4"/>
      <c r="AV174" s="4"/>
      <c r="AW174" s="4">
        <v>3.1191999999999999E-3</v>
      </c>
      <c r="AX174" s="4">
        <v>-2.0095000000000001E-4</v>
      </c>
      <c r="AY174" s="4"/>
      <c r="AZ174" s="4"/>
      <c r="BA174" s="4"/>
      <c r="BB174" s="4" t="e">
        <f t="shared" si="4"/>
        <v>#NUM!</v>
      </c>
      <c r="BC174" s="4"/>
      <c r="BD174" s="4"/>
      <c r="BE174" s="4"/>
      <c r="BF174" s="4"/>
      <c r="BG174" s="4"/>
      <c r="BH174" s="4"/>
      <c r="BI174" s="4"/>
      <c r="BJ174" s="4"/>
      <c r="BK174" s="4"/>
      <c r="BL174" s="4"/>
    </row>
    <row r="175" spans="1:64" x14ac:dyDescent="0.4">
      <c r="A175" s="2"/>
      <c r="B175" s="5"/>
      <c r="C175" s="4"/>
      <c r="D175" s="4"/>
      <c r="E175" s="4"/>
      <c r="F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>
        <v>0.13264999999999999</v>
      </c>
      <c r="AH175" s="4">
        <v>0</v>
      </c>
      <c r="AI175" s="4">
        <v>0</v>
      </c>
      <c r="AJ175" s="4">
        <v>1.6382000000000001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/>
      <c r="AU175" s="4"/>
      <c r="AV175" s="4"/>
      <c r="AW175" s="4">
        <v>3.1191999999999999E-3</v>
      </c>
      <c r="AX175" s="4">
        <v>-2.0118999999999999E-4</v>
      </c>
      <c r="AY175" s="4"/>
      <c r="AZ175" s="4"/>
      <c r="BA175" s="4"/>
      <c r="BB175" s="4" t="e">
        <f t="shared" si="4"/>
        <v>#NUM!</v>
      </c>
      <c r="BC175" s="4"/>
      <c r="BD175" s="4"/>
      <c r="BE175" s="4"/>
      <c r="BF175" s="4"/>
      <c r="BG175" s="4"/>
      <c r="BH175" s="4"/>
      <c r="BI175" s="4"/>
      <c r="BJ175" s="4"/>
      <c r="BK175" s="4"/>
      <c r="BL175" s="4"/>
    </row>
    <row r="176" spans="1:64" x14ac:dyDescent="0.4">
      <c r="A176" s="2"/>
      <c r="B176" s="5"/>
      <c r="C176" s="4"/>
      <c r="D176" s="4"/>
      <c r="E176" s="4"/>
      <c r="F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>
        <v>0.13264999999999999</v>
      </c>
      <c r="AH176" s="4">
        <v>0</v>
      </c>
      <c r="AI176" s="4">
        <v>0</v>
      </c>
      <c r="AJ176" s="4">
        <v>1.6391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/>
      <c r="AU176" s="4"/>
      <c r="AV176" s="4"/>
      <c r="AW176" s="4">
        <v>3.1191999999999999E-3</v>
      </c>
      <c r="AX176" s="4">
        <v>-2.0143E-4</v>
      </c>
      <c r="AY176" s="4"/>
      <c r="AZ176" s="4"/>
      <c r="BA176" s="4"/>
      <c r="BB176" s="4" t="e">
        <f t="shared" si="4"/>
        <v>#NUM!</v>
      </c>
      <c r="BC176" s="4"/>
      <c r="BD176" s="4"/>
      <c r="BE176" s="4"/>
      <c r="BF176" s="4"/>
      <c r="BG176" s="4"/>
      <c r="BH176" s="4"/>
      <c r="BI176" s="4"/>
      <c r="BJ176" s="4"/>
      <c r="BK176" s="4"/>
      <c r="BL176" s="4"/>
    </row>
    <row r="177" spans="1:64" x14ac:dyDescent="0.4">
      <c r="A177" s="2"/>
      <c r="B177" s="5"/>
      <c r="C177" s="4"/>
      <c r="D177" s="4"/>
      <c r="E177" s="4"/>
      <c r="F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>
        <v>0.13266</v>
      </c>
      <c r="AH177" s="4">
        <v>0</v>
      </c>
      <c r="AI177" s="4">
        <v>0</v>
      </c>
      <c r="AJ177" s="4">
        <v>1.64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/>
      <c r="AU177" s="4"/>
      <c r="AV177" s="4"/>
      <c r="AW177" s="4">
        <v>3.1191999999999999E-3</v>
      </c>
      <c r="AX177" s="4">
        <v>-2.0167000000000001E-4</v>
      </c>
      <c r="AY177" s="4"/>
      <c r="AZ177" s="4"/>
      <c r="BA177" s="4"/>
      <c r="BB177" s="4" t="e">
        <f t="shared" si="4"/>
        <v>#NUM!</v>
      </c>
      <c r="BC177" s="4"/>
      <c r="BD177" s="4"/>
      <c r="BE177" s="4"/>
      <c r="BF177" s="4"/>
      <c r="BG177" s="4"/>
      <c r="BH177" s="4"/>
      <c r="BI177" s="4"/>
      <c r="BJ177" s="4"/>
      <c r="BK177" s="4"/>
      <c r="BL177" s="4"/>
    </row>
    <row r="178" spans="1:64" x14ac:dyDescent="0.4">
      <c r="A178" s="2"/>
      <c r="B178" s="5"/>
      <c r="C178" s="4"/>
      <c r="D178" s="4"/>
      <c r="E178" s="4"/>
      <c r="F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>
        <v>0.13267000000000001</v>
      </c>
      <c r="AH178" s="4">
        <v>0</v>
      </c>
      <c r="AI178" s="4">
        <v>0</v>
      </c>
      <c r="AJ178" s="4">
        <v>1.6409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/>
      <c r="AU178" s="4"/>
      <c r="AV178" s="4"/>
      <c r="AW178" s="4">
        <v>3.1191999999999999E-3</v>
      </c>
      <c r="AX178" s="4">
        <v>-2.0191E-4</v>
      </c>
      <c r="AY178" s="4"/>
      <c r="AZ178" s="4"/>
      <c r="BA178" s="4"/>
      <c r="BB178" s="4" t="e">
        <f t="shared" si="4"/>
        <v>#NUM!</v>
      </c>
      <c r="BC178" s="4"/>
      <c r="BD178" s="4"/>
      <c r="BE178" s="4"/>
      <c r="BF178" s="4"/>
      <c r="BG178" s="4"/>
      <c r="BH178" s="4"/>
      <c r="BI178" s="4"/>
      <c r="BJ178" s="4"/>
      <c r="BK178" s="4"/>
      <c r="BL178" s="4"/>
    </row>
    <row r="179" spans="1:64" x14ac:dyDescent="0.4">
      <c r="A179" s="2"/>
      <c r="B179" s="5"/>
      <c r="C179" s="4"/>
      <c r="D179" s="4"/>
      <c r="E179" s="4"/>
      <c r="F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>
        <v>0.13267000000000001</v>
      </c>
      <c r="AH179" s="4">
        <v>0</v>
      </c>
      <c r="AI179" s="4">
        <v>0</v>
      </c>
      <c r="AJ179" s="4">
        <v>1.6417999999999999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/>
      <c r="AU179" s="4"/>
      <c r="AV179" s="4"/>
      <c r="AW179" s="4">
        <v>3.1191999999999999E-3</v>
      </c>
      <c r="AX179" s="4">
        <v>-2.0216E-4</v>
      </c>
      <c r="AY179" s="4"/>
      <c r="AZ179" s="4"/>
      <c r="BA179" s="4"/>
      <c r="BB179" s="4" t="e">
        <f t="shared" si="4"/>
        <v>#NUM!</v>
      </c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0" spans="1:64" x14ac:dyDescent="0.4">
      <c r="A180" s="2"/>
      <c r="B180" s="5"/>
      <c r="C180" s="4"/>
      <c r="D180" s="4"/>
      <c r="E180" s="4"/>
      <c r="F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>
        <v>0.13267999999999999</v>
      </c>
      <c r="AH180" s="4">
        <v>0</v>
      </c>
      <c r="AI180" s="4">
        <v>0</v>
      </c>
      <c r="AJ180" s="4">
        <v>1.6427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/>
      <c r="AU180" s="4"/>
      <c r="AV180" s="4"/>
      <c r="AW180" s="4">
        <v>3.1193000000000002E-3</v>
      </c>
      <c r="AX180" s="4">
        <v>-2.0239999999999999E-4</v>
      </c>
      <c r="AY180" s="4"/>
      <c r="AZ180" s="4"/>
      <c r="BA180" s="4"/>
      <c r="BB180" s="4" t="e">
        <f t="shared" si="4"/>
        <v>#NUM!</v>
      </c>
      <c r="BC180" s="4"/>
      <c r="BD180" s="4"/>
      <c r="BE180" s="4"/>
      <c r="BF180" s="4"/>
      <c r="BG180" s="4"/>
      <c r="BH180" s="4"/>
      <c r="BI180" s="4"/>
      <c r="BJ180" s="4"/>
      <c r="BK180" s="4"/>
      <c r="BL180" s="4"/>
    </row>
    <row r="181" spans="1:64" x14ac:dyDescent="0.4">
      <c r="A181" s="2"/>
      <c r="B181" s="5"/>
      <c r="C181" s="4"/>
      <c r="D181" s="4"/>
      <c r="E181" s="4"/>
      <c r="F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>
        <v>0.13269</v>
      </c>
      <c r="AH181" s="4">
        <v>0</v>
      </c>
      <c r="AI181" s="4">
        <v>0</v>
      </c>
      <c r="AJ181" s="4">
        <v>1.6436999999999999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/>
      <c r="AU181" s="4"/>
      <c r="AV181" s="4"/>
      <c r="AW181" s="4">
        <v>3.1193000000000002E-3</v>
      </c>
      <c r="AX181" s="4">
        <v>-2.0264999999999999E-4</v>
      </c>
      <c r="AY181" s="4"/>
      <c r="AZ181" s="4"/>
      <c r="BA181" s="4"/>
      <c r="BB181" s="4" t="e">
        <f t="shared" si="4"/>
        <v>#NUM!</v>
      </c>
      <c r="BC181" s="4"/>
      <c r="BD181" s="4"/>
      <c r="BE181" s="4"/>
      <c r="BF181" s="4"/>
      <c r="BG181" s="4"/>
      <c r="BH181" s="4"/>
      <c r="BI181" s="4"/>
      <c r="BJ181" s="4"/>
      <c r="BK181" s="4"/>
      <c r="BL181" s="4"/>
    </row>
    <row r="182" spans="1:64" x14ac:dyDescent="0.4">
      <c r="A182" s="2"/>
      <c r="B182" s="5"/>
      <c r="C182" s="4"/>
      <c r="D182" s="4"/>
      <c r="E182" s="4"/>
      <c r="F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>
        <v>0.13269</v>
      </c>
      <c r="AH182" s="4">
        <v>0</v>
      </c>
      <c r="AI182" s="4">
        <v>0</v>
      </c>
      <c r="AJ182" s="4">
        <v>1.6446000000000001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/>
      <c r="AU182" s="4"/>
      <c r="AV182" s="4"/>
      <c r="AW182" s="4">
        <v>3.1193000000000002E-3</v>
      </c>
      <c r="AX182" s="4">
        <v>-2.0289E-4</v>
      </c>
      <c r="AY182" s="4"/>
      <c r="AZ182" s="4"/>
      <c r="BA182" s="4"/>
      <c r="BB182" s="4" t="e">
        <f t="shared" si="4"/>
        <v>#NUM!</v>
      </c>
      <c r="BC182" s="4"/>
      <c r="BD182" s="4"/>
      <c r="BE182" s="4"/>
      <c r="BF182" s="4"/>
      <c r="BG182" s="4"/>
      <c r="BH182" s="4"/>
      <c r="BI182" s="4"/>
      <c r="BJ182" s="4"/>
      <c r="BK182" s="4"/>
      <c r="BL182" s="4"/>
    </row>
    <row r="183" spans="1:64" x14ac:dyDescent="0.4">
      <c r="A183" s="2"/>
      <c r="B183" s="5"/>
      <c r="C183" s="4"/>
      <c r="D183" s="4"/>
      <c r="E183" s="4"/>
      <c r="F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>
        <v>0.13270000000000001</v>
      </c>
      <c r="AH183" s="4">
        <v>0</v>
      </c>
      <c r="AI183" s="4">
        <v>0</v>
      </c>
      <c r="AJ183" s="4">
        <v>1.6455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/>
      <c r="AU183" s="4"/>
      <c r="AV183" s="4"/>
      <c r="AW183" s="4">
        <v>3.1193000000000002E-3</v>
      </c>
      <c r="AX183" s="4">
        <v>-2.0314000000000001E-4</v>
      </c>
      <c r="AY183" s="4"/>
      <c r="AZ183" s="4"/>
      <c r="BA183" s="4"/>
      <c r="BB183" s="4" t="e">
        <f t="shared" si="4"/>
        <v>#NUM!</v>
      </c>
      <c r="BC183" s="4"/>
      <c r="BD183" s="4"/>
      <c r="BE183" s="4"/>
      <c r="BF183" s="4"/>
      <c r="BG183" s="4"/>
      <c r="BH183" s="4"/>
      <c r="BI183" s="4"/>
      <c r="BJ183" s="4"/>
      <c r="BK183" s="4"/>
      <c r="BL183" s="4"/>
    </row>
    <row r="184" spans="1:64" x14ac:dyDescent="0.4">
      <c r="A184" s="2"/>
      <c r="B184" s="5"/>
      <c r="C184" s="4"/>
      <c r="D184" s="4"/>
      <c r="E184" s="4"/>
      <c r="F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>
        <v>0.13270999999999999</v>
      </c>
      <c r="AH184" s="4">
        <v>0</v>
      </c>
      <c r="AI184" s="4">
        <v>0</v>
      </c>
      <c r="AJ184" s="4">
        <v>1.6464000000000001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/>
      <c r="AU184" s="4"/>
      <c r="AV184" s="4"/>
      <c r="AW184" s="4">
        <v>3.1193000000000002E-3</v>
      </c>
      <c r="AX184" s="4">
        <v>-2.0338999999999999E-4</v>
      </c>
      <c r="AY184" s="4"/>
      <c r="AZ184" s="4"/>
      <c r="BA184" s="4"/>
      <c r="BB184" s="4" t="e">
        <f t="shared" si="4"/>
        <v>#NUM!</v>
      </c>
      <c r="BC184" s="4"/>
      <c r="BD184" s="4"/>
      <c r="BE184" s="4"/>
      <c r="BF184" s="4"/>
      <c r="BG184" s="4"/>
      <c r="BH184" s="4"/>
      <c r="BI184" s="4"/>
      <c r="BJ184" s="4"/>
      <c r="BK184" s="4"/>
      <c r="BL184" s="4"/>
    </row>
    <row r="185" spans="1:64" x14ac:dyDescent="0.4">
      <c r="A185" s="2"/>
      <c r="B185" s="5"/>
      <c r="C185" s="4"/>
      <c r="D185" s="4"/>
      <c r="E185" s="4"/>
      <c r="F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>
        <v>0.13270999999999999</v>
      </c>
      <c r="AH185" s="4">
        <v>0</v>
      </c>
      <c r="AI185" s="4">
        <v>0</v>
      </c>
      <c r="AJ185" s="4">
        <v>1.6473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/>
      <c r="AU185" s="4"/>
      <c r="AV185" s="4"/>
      <c r="AW185" s="4">
        <v>3.1193000000000002E-3</v>
      </c>
      <c r="AX185" s="4">
        <v>-2.0363E-4</v>
      </c>
      <c r="AY185" s="4"/>
      <c r="AZ185" s="4"/>
      <c r="BA185" s="4"/>
      <c r="BB185" s="4" t="e">
        <f t="shared" si="4"/>
        <v>#NUM!</v>
      </c>
      <c r="BC185" s="4"/>
      <c r="BD185" s="4"/>
      <c r="BE185" s="4"/>
      <c r="BF185" s="4"/>
      <c r="BG185" s="4"/>
      <c r="BH185" s="4"/>
      <c r="BI185" s="4"/>
      <c r="BJ185" s="4"/>
      <c r="BK185" s="4"/>
      <c r="BL185" s="4"/>
    </row>
    <row r="186" spans="1:64" x14ac:dyDescent="0.4">
      <c r="A186" s="2"/>
      <c r="B186" s="5"/>
      <c r="C186" s="4"/>
      <c r="D186" s="4"/>
      <c r="E186" s="4"/>
      <c r="F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>
        <v>0.13272</v>
      </c>
      <c r="AH186" s="4">
        <v>0</v>
      </c>
      <c r="AI186" s="4">
        <v>0</v>
      </c>
      <c r="AJ186" s="4">
        <v>1.6482000000000001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/>
      <c r="AU186" s="4"/>
      <c r="AV186" s="4"/>
      <c r="AW186" s="4">
        <v>3.1193000000000002E-3</v>
      </c>
      <c r="AX186" s="4">
        <v>-2.0388000000000001E-4</v>
      </c>
      <c r="AY186" s="4"/>
      <c r="AZ186" s="4"/>
      <c r="BA186" s="4"/>
      <c r="BB186" s="4" t="e">
        <f t="shared" si="4"/>
        <v>#NUM!</v>
      </c>
      <c r="BC186" s="4"/>
      <c r="BD186" s="4"/>
      <c r="BE186" s="4"/>
      <c r="BF186" s="4"/>
      <c r="BG186" s="4"/>
      <c r="BH186" s="4"/>
      <c r="BI186" s="4"/>
      <c r="BJ186" s="4"/>
      <c r="BK186" s="4"/>
      <c r="BL186" s="4"/>
    </row>
    <row r="187" spans="1:64" x14ac:dyDescent="0.4">
      <c r="A187" s="2"/>
      <c r="B187" s="5"/>
      <c r="C187" s="4"/>
      <c r="D187" s="4"/>
      <c r="E187" s="4"/>
      <c r="F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>
        <v>0.13272999999999999</v>
      </c>
      <c r="AH187" s="4">
        <v>0</v>
      </c>
      <c r="AI187" s="4">
        <v>0</v>
      </c>
      <c r="AJ187" s="4">
        <v>1.6492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/>
      <c r="AU187" s="4"/>
      <c r="AV187" s="4"/>
      <c r="AW187" s="4">
        <v>3.1193000000000002E-3</v>
      </c>
      <c r="AX187" s="4">
        <v>-2.0413000000000001E-4</v>
      </c>
      <c r="AY187" s="4"/>
      <c r="AZ187" s="4"/>
      <c r="BA187" s="4"/>
      <c r="BB187" s="4" t="e">
        <f t="shared" si="4"/>
        <v>#NUM!</v>
      </c>
      <c r="BC187" s="4"/>
      <c r="BD187" s="4"/>
      <c r="BE187" s="4"/>
      <c r="BF187" s="4"/>
      <c r="BG187" s="4"/>
      <c r="BH187" s="4"/>
      <c r="BI187" s="4"/>
      <c r="BJ187" s="4"/>
      <c r="BK187" s="4"/>
      <c r="BL187" s="4"/>
    </row>
    <row r="188" spans="1:64" x14ac:dyDescent="0.4">
      <c r="A188" s="2"/>
      <c r="B188" s="5"/>
      <c r="C188" s="4"/>
      <c r="D188" s="4"/>
      <c r="E188" s="4"/>
      <c r="F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>
        <v>0.13274</v>
      </c>
      <c r="AH188" s="4">
        <v>0</v>
      </c>
      <c r="AI188" s="4">
        <v>0</v>
      </c>
      <c r="AJ188" s="4">
        <v>1.6500999999999999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/>
      <c r="AU188" s="4"/>
      <c r="AV188" s="4"/>
      <c r="AW188" s="4">
        <v>3.1193000000000002E-3</v>
      </c>
      <c r="AX188" s="4">
        <v>-2.0437999999999999E-4</v>
      </c>
      <c r="AY188" s="4"/>
      <c r="AZ188" s="4"/>
      <c r="BA188" s="4"/>
      <c r="BB188" s="4" t="e">
        <f t="shared" si="4"/>
        <v>#NUM!</v>
      </c>
      <c r="BC188" s="4"/>
      <c r="BD188" s="4"/>
      <c r="BE188" s="4"/>
      <c r="BF188" s="4"/>
      <c r="BG188" s="4"/>
      <c r="BH188" s="4"/>
      <c r="BI188" s="4"/>
      <c r="BJ188" s="4"/>
      <c r="BK188" s="4"/>
      <c r="BL188" s="4"/>
    </row>
    <row r="189" spans="1:64" x14ac:dyDescent="0.4">
      <c r="A189" s="2"/>
      <c r="B189" s="5"/>
      <c r="C189" s="4"/>
      <c r="D189" s="4"/>
      <c r="E189" s="4"/>
      <c r="F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>
        <v>0.13274</v>
      </c>
      <c r="AH189" s="4">
        <v>0</v>
      </c>
      <c r="AI189" s="4">
        <v>0</v>
      </c>
      <c r="AJ189" s="4">
        <v>1.651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/>
      <c r="AU189" s="4"/>
      <c r="AV189" s="4"/>
      <c r="AW189" s="4">
        <v>3.1193000000000002E-3</v>
      </c>
      <c r="AX189" s="4">
        <v>-2.0463E-4</v>
      </c>
      <c r="AY189" s="4"/>
      <c r="AZ189" s="4"/>
      <c r="BA189" s="4"/>
      <c r="BB189" s="4" t="e">
        <f t="shared" si="4"/>
        <v>#NUM!</v>
      </c>
      <c r="BC189" s="4"/>
      <c r="BD189" s="4"/>
      <c r="BE189" s="4"/>
      <c r="BF189" s="4"/>
      <c r="BG189" s="4"/>
      <c r="BH189" s="4"/>
      <c r="BI189" s="4"/>
      <c r="BJ189" s="4"/>
      <c r="BK189" s="4"/>
      <c r="BL189" s="4"/>
    </row>
    <row r="190" spans="1:64" x14ac:dyDescent="0.4">
      <c r="A190" s="2"/>
      <c r="B190" s="5"/>
      <c r="C190" s="4"/>
      <c r="D190" s="4"/>
      <c r="E190" s="4"/>
      <c r="F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>
        <v>0.13275000000000001</v>
      </c>
      <c r="AH190" s="4">
        <v>0</v>
      </c>
      <c r="AI190" s="4">
        <v>0</v>
      </c>
      <c r="AJ190" s="4">
        <v>1.6518999999999999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/>
      <c r="AU190" s="4"/>
      <c r="AV190" s="4"/>
      <c r="AW190" s="4">
        <v>3.1193000000000002E-3</v>
      </c>
      <c r="AX190" s="4">
        <v>-2.0488E-4</v>
      </c>
      <c r="AY190" s="4"/>
      <c r="AZ190" s="4"/>
      <c r="BA190" s="4"/>
      <c r="BB190" s="4" t="e">
        <f t="shared" si="4"/>
        <v>#NUM!</v>
      </c>
      <c r="BC190" s="4"/>
      <c r="BD190" s="4"/>
      <c r="BE190" s="4"/>
      <c r="BF190" s="4"/>
      <c r="BG190" s="4"/>
      <c r="BH190" s="4"/>
      <c r="BI190" s="4"/>
      <c r="BJ190" s="4"/>
      <c r="BK190" s="4"/>
      <c r="BL190" s="4"/>
    </row>
    <row r="191" spans="1:64" x14ac:dyDescent="0.4">
      <c r="A191" s="2"/>
      <c r="B191" s="5"/>
      <c r="C191" s="4"/>
      <c r="D191" s="4"/>
      <c r="E191" s="4"/>
      <c r="F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>
        <v>0.13275999999999999</v>
      </c>
      <c r="AH191" s="4">
        <v>0</v>
      </c>
      <c r="AI191" s="4">
        <v>0</v>
      </c>
      <c r="AJ191" s="4">
        <v>1.6528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/>
      <c r="AU191" s="4"/>
      <c r="AV191" s="4"/>
      <c r="AW191" s="4">
        <v>3.1193000000000002E-3</v>
      </c>
      <c r="AX191" s="4">
        <v>-2.0513000000000001E-4</v>
      </c>
      <c r="AY191" s="4"/>
      <c r="AZ191" s="4"/>
      <c r="BA191" s="4"/>
      <c r="BB191" s="4" t="e">
        <f t="shared" si="4"/>
        <v>#NUM!</v>
      </c>
      <c r="BC191" s="4"/>
      <c r="BD191" s="4"/>
      <c r="BE191" s="4"/>
      <c r="BF191" s="4"/>
      <c r="BG191" s="4"/>
      <c r="BH191" s="4"/>
      <c r="BI191" s="4"/>
      <c r="BJ191" s="4"/>
      <c r="BK191" s="4"/>
      <c r="BL191" s="4"/>
    </row>
    <row r="192" spans="1:64" x14ac:dyDescent="0.4">
      <c r="A192" s="2"/>
      <c r="B192" s="5"/>
      <c r="C192" s="4"/>
      <c r="D192" s="4"/>
      <c r="E192" s="4"/>
      <c r="F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>
        <v>0.13275999999999999</v>
      </c>
      <c r="AH192" s="4">
        <v>0</v>
      </c>
      <c r="AI192" s="4">
        <v>0</v>
      </c>
      <c r="AJ192" s="4">
        <v>1.6536999999999999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/>
      <c r="AU192" s="4"/>
      <c r="AV192" s="4"/>
      <c r="AW192" s="4">
        <v>3.1193000000000002E-3</v>
      </c>
      <c r="AX192" s="4">
        <v>-2.0537999999999999E-4</v>
      </c>
      <c r="AY192" s="4"/>
      <c r="AZ192" s="4"/>
      <c r="BA192" s="4"/>
      <c r="BB192" s="4" t="e">
        <f t="shared" si="4"/>
        <v>#NUM!</v>
      </c>
      <c r="BC192" s="4"/>
      <c r="BD192" s="4"/>
      <c r="BE192" s="4"/>
      <c r="BF192" s="4"/>
      <c r="BG192" s="4"/>
      <c r="BH192" s="4"/>
      <c r="BI192" s="4"/>
      <c r="BJ192" s="4"/>
      <c r="BK192" s="4"/>
      <c r="BL192" s="4"/>
    </row>
    <row r="193" spans="1:64" x14ac:dyDescent="0.4">
      <c r="A193" s="2"/>
      <c r="B193" s="5"/>
      <c r="C193" s="4"/>
      <c r="D193" s="4"/>
      <c r="E193" s="4"/>
      <c r="F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>
        <v>0.13277</v>
      </c>
      <c r="AH193" s="4">
        <v>0</v>
      </c>
      <c r="AI193" s="4">
        <v>0</v>
      </c>
      <c r="AJ193" s="4">
        <v>1.6546000000000001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/>
      <c r="AU193" s="4"/>
      <c r="AV193" s="4"/>
      <c r="AW193" s="4">
        <v>3.1193000000000002E-3</v>
      </c>
      <c r="AX193" s="4">
        <v>-2.0562999999999999E-4</v>
      </c>
      <c r="AY193" s="4"/>
      <c r="AZ193" s="4"/>
      <c r="BA193" s="4"/>
      <c r="BB193" s="4" t="e">
        <f t="shared" si="4"/>
        <v>#NUM!</v>
      </c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4" spans="1:64" x14ac:dyDescent="0.4">
      <c r="A194" s="2"/>
      <c r="B194" s="5"/>
      <c r="C194" s="4"/>
      <c r="D194" s="4"/>
      <c r="E194" s="4"/>
      <c r="F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>
        <v>0.13278000000000001</v>
      </c>
      <c r="AH194" s="4">
        <v>0</v>
      </c>
      <c r="AI194" s="4">
        <v>0</v>
      </c>
      <c r="AJ194" s="4">
        <v>1.6556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/>
      <c r="AU194" s="4"/>
      <c r="AV194" s="4"/>
      <c r="AW194" s="4">
        <v>3.1193000000000002E-3</v>
      </c>
      <c r="AX194" s="4">
        <v>-2.0589E-4</v>
      </c>
      <c r="AY194" s="4"/>
      <c r="AZ194" s="4"/>
      <c r="BA194" s="4"/>
      <c r="BB194" s="4" t="e">
        <f t="shared" si="4"/>
        <v>#NUM!</v>
      </c>
      <c r="BC194" s="4"/>
      <c r="BD194" s="4"/>
      <c r="BE194" s="4"/>
      <c r="BF194" s="4"/>
      <c r="BG194" s="4"/>
      <c r="BH194" s="4"/>
      <c r="BI194" s="4"/>
      <c r="BJ194" s="4"/>
      <c r="BK194" s="4"/>
      <c r="BL194" s="4"/>
    </row>
    <row r="195" spans="1:64" x14ac:dyDescent="0.4">
      <c r="A195" s="2"/>
      <c r="B195" s="5"/>
      <c r="C195" s="4"/>
      <c r="D195" s="4"/>
      <c r="E195" s="4"/>
      <c r="F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>
        <v>0.13278000000000001</v>
      </c>
      <c r="AH195" s="4">
        <v>0</v>
      </c>
      <c r="AI195" s="4">
        <v>0</v>
      </c>
      <c r="AJ195" s="4">
        <v>1.6565000000000001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/>
      <c r="AU195" s="4"/>
      <c r="AV195" s="4"/>
      <c r="AW195" s="4">
        <v>3.1193000000000002E-3</v>
      </c>
      <c r="AX195" s="4">
        <v>-2.0614E-4</v>
      </c>
      <c r="AY195" s="4"/>
      <c r="AZ195" s="4"/>
      <c r="BA195" s="4"/>
      <c r="BB195" s="4" t="e">
        <f t="shared" si="4"/>
        <v>#NUM!</v>
      </c>
      <c r="BC195" s="4"/>
      <c r="BD195" s="4"/>
      <c r="BE195" s="4"/>
      <c r="BF195" s="4"/>
      <c r="BG195" s="4"/>
      <c r="BH195" s="4"/>
      <c r="BI195" s="4"/>
      <c r="BJ195" s="4"/>
      <c r="BK195" s="4"/>
      <c r="BL195" s="4"/>
    </row>
    <row r="196" spans="1:64" x14ac:dyDescent="0.4">
      <c r="A196" s="2"/>
      <c r="B196" s="5"/>
      <c r="C196" s="4"/>
      <c r="D196" s="4"/>
      <c r="E196" s="4"/>
      <c r="F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>
        <v>0.13278999999999999</v>
      </c>
      <c r="AH196" s="4">
        <v>0</v>
      </c>
      <c r="AI196" s="4">
        <v>0</v>
      </c>
      <c r="AJ196" s="4">
        <v>1.6574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/>
      <c r="AU196" s="4"/>
      <c r="AV196" s="4"/>
      <c r="AW196" s="4">
        <v>3.1193000000000002E-3</v>
      </c>
      <c r="AX196" s="4">
        <v>-2.0639000000000001E-4</v>
      </c>
      <c r="AY196" s="4"/>
      <c r="AZ196" s="4"/>
      <c r="BA196" s="4"/>
      <c r="BB196" s="4" t="e">
        <f t="shared" si="4"/>
        <v>#NUM!</v>
      </c>
      <c r="BC196" s="4"/>
      <c r="BD196" s="4"/>
      <c r="BE196" s="4"/>
      <c r="BF196" s="4"/>
      <c r="BG196" s="4"/>
      <c r="BH196" s="4"/>
      <c r="BI196" s="4"/>
      <c r="BJ196" s="4"/>
      <c r="BK196" s="4"/>
      <c r="BL196" s="4"/>
    </row>
    <row r="197" spans="1:64" x14ac:dyDescent="0.4">
      <c r="A197" s="2"/>
      <c r="B197" s="5"/>
      <c r="C197" s="4"/>
      <c r="D197" s="4"/>
      <c r="E197" s="4"/>
      <c r="F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>
        <v>0.1328</v>
      </c>
      <c r="AH197" s="4">
        <v>0</v>
      </c>
      <c r="AI197" s="4">
        <v>0</v>
      </c>
      <c r="AJ197" s="4">
        <v>1.6583000000000001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/>
      <c r="AU197" s="4"/>
      <c r="AV197" s="4"/>
      <c r="AW197" s="4">
        <v>3.1193000000000002E-3</v>
      </c>
      <c r="AX197" s="4">
        <v>-2.0665000000000001E-4</v>
      </c>
      <c r="AY197" s="4"/>
      <c r="AZ197" s="4"/>
      <c r="BA197" s="4"/>
      <c r="BB197" s="4" t="e">
        <f t="shared" si="4"/>
        <v>#NUM!</v>
      </c>
      <c r="BC197" s="4"/>
      <c r="BD197" s="4"/>
      <c r="BE197" s="4"/>
      <c r="BF197" s="4"/>
      <c r="BG197" s="4"/>
      <c r="BH197" s="4"/>
      <c r="BI197" s="4"/>
      <c r="BJ197" s="4"/>
      <c r="BK197" s="4"/>
      <c r="BL197" s="4"/>
    </row>
    <row r="198" spans="1:64" x14ac:dyDescent="0.4">
      <c r="A198" s="2"/>
      <c r="B198" s="5"/>
      <c r="C198" s="4"/>
      <c r="D198" s="4"/>
      <c r="E198" s="4"/>
      <c r="F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>
        <v>0.1328</v>
      </c>
      <c r="AH198" s="4">
        <v>0</v>
      </c>
      <c r="AI198" s="4">
        <v>0</v>
      </c>
      <c r="AJ198" s="4">
        <v>1.6592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/>
      <c r="AU198" s="4"/>
      <c r="AV198" s="4"/>
      <c r="AW198" s="4">
        <v>3.1193000000000002E-3</v>
      </c>
      <c r="AX198" s="4">
        <v>-2.0689999999999999E-4</v>
      </c>
      <c r="AY198" s="4"/>
      <c r="AZ198" s="4"/>
      <c r="BA198" s="4"/>
      <c r="BB198" s="4" t="e">
        <f t="shared" si="4"/>
        <v>#NUM!</v>
      </c>
      <c r="BC198" s="4"/>
      <c r="BD198" s="4"/>
      <c r="BE198" s="4"/>
      <c r="BF198" s="4"/>
      <c r="BG198" s="4"/>
      <c r="BH198" s="4"/>
      <c r="BI198" s="4"/>
      <c r="BJ198" s="4"/>
      <c r="BK198" s="4"/>
      <c r="BL198" s="4"/>
    </row>
    <row r="199" spans="1:64" x14ac:dyDescent="0.4">
      <c r="A199" s="2"/>
      <c r="B199" s="5"/>
      <c r="C199" s="4"/>
      <c r="D199" s="4"/>
      <c r="E199" s="4"/>
      <c r="F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>
        <v>0.13281000000000001</v>
      </c>
      <c r="AH199" s="4">
        <v>0</v>
      </c>
      <c r="AI199" s="4">
        <v>0</v>
      </c>
      <c r="AJ199" s="4">
        <v>1.6600999999999999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/>
      <c r="AU199" s="4"/>
      <c r="AV199" s="4"/>
      <c r="AW199" s="4">
        <v>3.1193000000000002E-3</v>
      </c>
      <c r="AX199" s="4">
        <v>-2.0715999999999999E-4</v>
      </c>
      <c r="AY199" s="4"/>
      <c r="AZ199" s="4"/>
      <c r="BA199" s="4"/>
      <c r="BB199" s="4" t="e">
        <f t="shared" si="4"/>
        <v>#NUM!</v>
      </c>
      <c r="BC199" s="4"/>
      <c r="BD199" s="4"/>
      <c r="BE199" s="4"/>
      <c r="BF199" s="4"/>
      <c r="BG199" s="4"/>
      <c r="BH199" s="4"/>
      <c r="BI199" s="4"/>
      <c r="BJ199" s="4"/>
      <c r="BK199" s="4"/>
      <c r="BL199" s="4"/>
    </row>
    <row r="200" spans="1:64" x14ac:dyDescent="0.4">
      <c r="A200" s="2"/>
      <c r="B200" s="5"/>
      <c r="C200" s="4"/>
      <c r="D200" s="4"/>
      <c r="E200" s="4"/>
      <c r="F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>
        <v>0.13281999999999999</v>
      </c>
      <c r="AH200" s="4">
        <v>0</v>
      </c>
      <c r="AI200" s="4">
        <v>0</v>
      </c>
      <c r="AJ200" s="4">
        <v>1.661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/>
      <c r="AU200" s="4"/>
      <c r="AV200" s="4"/>
      <c r="AW200" s="4">
        <v>3.1193000000000002E-3</v>
      </c>
      <c r="AX200" s="4">
        <v>-2.0741999999999999E-4</v>
      </c>
      <c r="AY200" s="4"/>
      <c r="AZ200" s="4"/>
      <c r="BA200" s="4"/>
      <c r="BB200" s="4" t="e">
        <f t="shared" si="4"/>
        <v>#NUM!</v>
      </c>
      <c r="BC200" s="4"/>
      <c r="BD200" s="4"/>
      <c r="BE200" s="4"/>
      <c r="BF200" s="4"/>
      <c r="BG200" s="4"/>
      <c r="BH200" s="4"/>
      <c r="BI200" s="4"/>
      <c r="BJ200" s="4"/>
      <c r="BK200" s="4"/>
      <c r="BL200" s="4"/>
    </row>
    <row r="201" spans="1:64" x14ac:dyDescent="0.4">
      <c r="A201" s="2"/>
      <c r="B201" s="5"/>
      <c r="C201" s="4"/>
      <c r="D201" s="4"/>
      <c r="E201" s="4"/>
      <c r="F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>
        <v>0.13281999999999999</v>
      </c>
      <c r="AH201" s="4">
        <v>0</v>
      </c>
      <c r="AI201" s="4">
        <v>0</v>
      </c>
      <c r="AJ201" s="4">
        <v>1.6618999999999999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/>
      <c r="AU201" s="4"/>
      <c r="AV201" s="4"/>
      <c r="AW201" s="4">
        <v>3.1193000000000002E-3</v>
      </c>
      <c r="AX201" s="4">
        <v>-2.0767E-4</v>
      </c>
      <c r="AY201" s="4"/>
      <c r="AZ201" s="4"/>
      <c r="BA201" s="4"/>
      <c r="BB201" s="4" t="e">
        <f t="shared" ref="BB201:BB264" si="5">-LOG(W201)</f>
        <v>#NUM!</v>
      </c>
      <c r="BC201" s="4"/>
      <c r="BD201" s="4"/>
      <c r="BE201" s="4"/>
      <c r="BF201" s="4"/>
      <c r="BG201" s="4"/>
      <c r="BH201" s="4"/>
      <c r="BI201" s="4"/>
      <c r="BJ201" s="4"/>
      <c r="BK201" s="4"/>
      <c r="BL201" s="4"/>
    </row>
    <row r="202" spans="1:64" x14ac:dyDescent="0.4">
      <c r="A202" s="2"/>
      <c r="B202" s="5"/>
      <c r="C202" s="4"/>
      <c r="D202" s="4"/>
      <c r="E202" s="4"/>
      <c r="F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>
        <v>0.13283</v>
      </c>
      <c r="AH202" s="4">
        <v>0</v>
      </c>
      <c r="AI202" s="4">
        <v>0</v>
      </c>
      <c r="AJ202" s="4">
        <v>1.6629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/>
      <c r="AU202" s="4"/>
      <c r="AV202" s="4"/>
      <c r="AW202" s="4">
        <v>3.1193000000000002E-3</v>
      </c>
      <c r="AX202" s="4">
        <v>-2.0793E-4</v>
      </c>
      <c r="AY202" s="4"/>
      <c r="AZ202" s="4"/>
      <c r="BA202" s="4"/>
      <c r="BB202" s="4" t="e">
        <f t="shared" si="5"/>
        <v>#NUM!</v>
      </c>
      <c r="BC202" s="4"/>
      <c r="BD202" s="4"/>
      <c r="BE202" s="4"/>
      <c r="BF202" s="4"/>
      <c r="BG202" s="4"/>
      <c r="BH202" s="4"/>
      <c r="BI202" s="4"/>
      <c r="BJ202" s="4"/>
      <c r="BK202" s="4"/>
      <c r="BL202" s="4"/>
    </row>
    <row r="203" spans="1:64" x14ac:dyDescent="0.4">
      <c r="A203" s="2"/>
      <c r="B203" s="5"/>
      <c r="C203" s="4"/>
      <c r="D203" s="4"/>
      <c r="E203" s="4"/>
      <c r="F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>
        <v>0.13284000000000001</v>
      </c>
      <c r="AH203" s="4">
        <v>0</v>
      </c>
      <c r="AI203" s="4">
        <v>0</v>
      </c>
      <c r="AJ203" s="4">
        <v>1.6637999999999999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/>
      <c r="AU203" s="4"/>
      <c r="AV203" s="4"/>
      <c r="AW203" s="4">
        <v>3.1193000000000002E-3</v>
      </c>
      <c r="AX203" s="4">
        <v>-2.0819E-4</v>
      </c>
      <c r="AY203" s="4"/>
      <c r="AZ203" s="4"/>
      <c r="BA203" s="4"/>
      <c r="BB203" s="4" t="e">
        <f t="shared" si="5"/>
        <v>#NUM!</v>
      </c>
      <c r="BC203" s="4"/>
      <c r="BD203" s="4"/>
      <c r="BE203" s="4"/>
      <c r="BF203" s="4"/>
      <c r="BG203" s="4"/>
      <c r="BH203" s="4"/>
      <c r="BI203" s="4"/>
      <c r="BJ203" s="4"/>
      <c r="BK203" s="4"/>
      <c r="BL203" s="4"/>
    </row>
    <row r="204" spans="1:64" x14ac:dyDescent="0.4">
      <c r="A204" s="2"/>
      <c r="B204" s="5"/>
      <c r="C204" s="4"/>
      <c r="D204" s="4"/>
      <c r="E204" s="4"/>
      <c r="F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>
        <v>0.13285</v>
      </c>
      <c r="AH204" s="4">
        <v>0</v>
      </c>
      <c r="AI204" s="4">
        <v>0</v>
      </c>
      <c r="AJ204" s="4">
        <v>1.6647000000000001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/>
      <c r="AU204" s="4"/>
      <c r="AV204" s="4"/>
      <c r="AW204" s="4">
        <v>3.1193000000000002E-3</v>
      </c>
      <c r="AX204" s="4">
        <v>-2.0845E-4</v>
      </c>
      <c r="AY204" s="4"/>
      <c r="AZ204" s="4"/>
      <c r="BA204" s="4"/>
      <c r="BB204" s="4" t="e">
        <f t="shared" si="5"/>
        <v>#NUM!</v>
      </c>
      <c r="BC204" s="4"/>
      <c r="BD204" s="4"/>
      <c r="BE204" s="4"/>
      <c r="BF204" s="4"/>
      <c r="BG204" s="4"/>
      <c r="BH204" s="4"/>
      <c r="BI204" s="4"/>
      <c r="BJ204" s="4"/>
      <c r="BK204" s="4"/>
      <c r="BL204" s="4"/>
    </row>
    <row r="205" spans="1:64" x14ac:dyDescent="0.4">
      <c r="A205" s="2"/>
      <c r="B205" s="5"/>
      <c r="C205" s="4"/>
      <c r="D205" s="4"/>
      <c r="E205" s="4"/>
      <c r="F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>
        <v>0.13285</v>
      </c>
      <c r="AH205" s="4">
        <v>0</v>
      </c>
      <c r="AI205" s="4">
        <v>0</v>
      </c>
      <c r="AJ205" s="4">
        <v>1.6656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/>
      <c r="AU205" s="4"/>
      <c r="AV205" s="4"/>
      <c r="AW205" s="4">
        <v>3.1193000000000002E-3</v>
      </c>
      <c r="AX205" s="4">
        <v>-2.0871E-4</v>
      </c>
      <c r="AY205" s="4"/>
      <c r="AZ205" s="4"/>
      <c r="BA205" s="4"/>
      <c r="BB205" s="4" t="e">
        <f t="shared" si="5"/>
        <v>#NUM!</v>
      </c>
      <c r="BC205" s="4"/>
      <c r="BD205" s="4"/>
      <c r="BE205" s="4"/>
      <c r="BF205" s="4"/>
      <c r="BG205" s="4"/>
      <c r="BH205" s="4"/>
      <c r="BI205" s="4"/>
      <c r="BJ205" s="4"/>
      <c r="BK205" s="4"/>
      <c r="BL205" s="4"/>
    </row>
    <row r="206" spans="1:64" x14ac:dyDescent="0.4">
      <c r="A206" s="2"/>
      <c r="B206" s="5"/>
      <c r="C206" s="4"/>
      <c r="D206" s="4"/>
      <c r="E206" s="4"/>
      <c r="F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>
        <v>0.13286000000000001</v>
      </c>
      <c r="AH206" s="4">
        <v>0</v>
      </c>
      <c r="AI206" s="4">
        <v>0</v>
      </c>
      <c r="AJ206" s="4">
        <v>1.6665000000000001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/>
      <c r="AU206" s="4"/>
      <c r="AV206" s="4"/>
      <c r="AW206" s="4">
        <v>3.1194E-3</v>
      </c>
      <c r="AX206" s="4">
        <v>-2.0897E-4</v>
      </c>
      <c r="AY206" s="4"/>
      <c r="AZ206" s="4"/>
      <c r="BA206" s="4"/>
      <c r="BB206" s="4" t="e">
        <f t="shared" si="5"/>
        <v>#NUM!</v>
      </c>
      <c r="BC206" s="4"/>
      <c r="BD206" s="4"/>
      <c r="BE206" s="4"/>
      <c r="BF206" s="4"/>
      <c r="BG206" s="4"/>
      <c r="BH206" s="4"/>
      <c r="BI206" s="4"/>
      <c r="BJ206" s="4"/>
      <c r="BK206" s="4"/>
      <c r="BL206" s="4"/>
    </row>
    <row r="207" spans="1:64" x14ac:dyDescent="0.4">
      <c r="A207" s="2"/>
      <c r="B207" s="5"/>
      <c r="C207" s="4"/>
      <c r="D207" s="4"/>
      <c r="E207" s="4"/>
      <c r="F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>
        <v>0.13286999999999999</v>
      </c>
      <c r="AH207" s="4">
        <v>0</v>
      </c>
      <c r="AI207" s="4">
        <v>0</v>
      </c>
      <c r="AJ207" s="4">
        <v>1.6674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/>
      <c r="AU207" s="4"/>
      <c r="AV207" s="4"/>
      <c r="AW207" s="4">
        <v>3.1194E-3</v>
      </c>
      <c r="AX207" s="4">
        <v>-2.0923E-4</v>
      </c>
      <c r="AY207" s="4"/>
      <c r="AZ207" s="4"/>
      <c r="BA207" s="4"/>
      <c r="BB207" s="4" t="e">
        <f t="shared" si="5"/>
        <v>#NUM!</v>
      </c>
      <c r="BC207" s="4"/>
      <c r="BD207" s="4"/>
      <c r="BE207" s="4"/>
      <c r="BF207" s="4"/>
      <c r="BG207" s="4"/>
      <c r="BH207" s="4"/>
      <c r="BI207" s="4"/>
      <c r="BJ207" s="4"/>
      <c r="BK207" s="4"/>
      <c r="BL207" s="4"/>
    </row>
    <row r="208" spans="1:64" x14ac:dyDescent="0.4">
      <c r="A208" s="2"/>
      <c r="B208" s="5"/>
      <c r="C208" s="4"/>
      <c r="D208" s="4"/>
      <c r="E208" s="4"/>
      <c r="F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>
        <v>0.13286999999999999</v>
      </c>
      <c r="AH208" s="4">
        <v>0</v>
      </c>
      <c r="AI208" s="4">
        <v>0</v>
      </c>
      <c r="AJ208" s="4">
        <v>1.6682999999999999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/>
      <c r="AU208" s="4"/>
      <c r="AV208" s="4"/>
      <c r="AW208" s="4">
        <v>3.1194E-3</v>
      </c>
      <c r="AX208" s="4">
        <v>-2.0949E-4</v>
      </c>
      <c r="AY208" s="4"/>
      <c r="AZ208" s="4"/>
      <c r="BA208" s="4"/>
      <c r="BB208" s="4" t="e">
        <f t="shared" si="5"/>
        <v>#NUM!</v>
      </c>
      <c r="BC208" s="4"/>
      <c r="BD208" s="4"/>
      <c r="BE208" s="4"/>
      <c r="BF208" s="4"/>
      <c r="BG208" s="4"/>
      <c r="BH208" s="4"/>
      <c r="BI208" s="4"/>
      <c r="BJ208" s="4"/>
      <c r="BK208" s="4"/>
      <c r="BL208" s="4"/>
    </row>
    <row r="209" spans="1:64" x14ac:dyDescent="0.4">
      <c r="A209" s="2"/>
      <c r="B209" s="5"/>
      <c r="C209" s="4"/>
      <c r="D209" s="4"/>
      <c r="E209" s="4"/>
      <c r="F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>
        <v>0.13288</v>
      </c>
      <c r="AH209" s="4">
        <v>0</v>
      </c>
      <c r="AI209" s="4">
        <v>0</v>
      </c>
      <c r="AJ209" s="4">
        <v>1.6692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/>
      <c r="AU209" s="4"/>
      <c r="AV209" s="4"/>
      <c r="AW209" s="4">
        <v>3.1194E-3</v>
      </c>
      <c r="AX209" s="4">
        <v>-2.0975E-4</v>
      </c>
      <c r="AY209" s="4"/>
      <c r="AZ209" s="4"/>
      <c r="BA209" s="4"/>
      <c r="BB209" s="4" t="e">
        <f t="shared" si="5"/>
        <v>#NUM!</v>
      </c>
      <c r="BC209" s="4"/>
      <c r="BD209" s="4"/>
      <c r="BE209" s="4"/>
      <c r="BF209" s="4"/>
      <c r="BG209" s="4"/>
      <c r="BH209" s="4"/>
      <c r="BI209" s="4"/>
      <c r="BJ209" s="4"/>
      <c r="BK209" s="4"/>
      <c r="BL209" s="4"/>
    </row>
    <row r="210" spans="1:64" x14ac:dyDescent="0.4">
      <c r="A210" s="2"/>
      <c r="B210" s="5"/>
      <c r="C210" s="4"/>
      <c r="D210" s="4"/>
      <c r="E210" s="4"/>
      <c r="F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>
        <v>0.13289000000000001</v>
      </c>
      <c r="AH210" s="4">
        <v>0</v>
      </c>
      <c r="AI210" s="4">
        <v>0</v>
      </c>
      <c r="AJ210" s="4">
        <v>1.6701999999999999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/>
      <c r="AU210" s="4"/>
      <c r="AV210" s="4"/>
      <c r="AW210" s="4">
        <v>3.1194E-3</v>
      </c>
      <c r="AX210" s="4">
        <v>-2.1002E-4</v>
      </c>
      <c r="AY210" s="4"/>
      <c r="AZ210" s="4"/>
      <c r="BA210" s="4"/>
      <c r="BB210" s="4" t="e">
        <f t="shared" si="5"/>
        <v>#NUM!</v>
      </c>
      <c r="BC210" s="4"/>
      <c r="BD210" s="4"/>
      <c r="BE210" s="4"/>
      <c r="BF210" s="4"/>
      <c r="BG210" s="4"/>
      <c r="BH210" s="4"/>
      <c r="BI210" s="4"/>
      <c r="BJ210" s="4"/>
      <c r="BK210" s="4"/>
      <c r="BL210" s="4"/>
    </row>
    <row r="211" spans="1:64" x14ac:dyDescent="0.4">
      <c r="A211" s="2"/>
      <c r="B211" s="5"/>
      <c r="C211" s="4"/>
      <c r="D211" s="4"/>
      <c r="E211" s="4"/>
      <c r="F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>
        <v>0.13289000000000001</v>
      </c>
      <c r="AH211" s="4">
        <v>0</v>
      </c>
      <c r="AI211" s="4">
        <v>0</v>
      </c>
      <c r="AJ211" s="4">
        <v>1.6711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/>
      <c r="AU211" s="4"/>
      <c r="AV211" s="4"/>
      <c r="AW211" s="4">
        <v>3.1194E-3</v>
      </c>
      <c r="AX211" s="4">
        <v>-2.1028E-4</v>
      </c>
      <c r="AY211" s="4"/>
      <c r="AZ211" s="4"/>
      <c r="BA211" s="4"/>
      <c r="BB211" s="4" t="e">
        <f t="shared" si="5"/>
        <v>#NUM!</v>
      </c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2" spans="1:64" x14ac:dyDescent="0.4">
      <c r="A212" s="2"/>
      <c r="B212" s="5"/>
      <c r="C212" s="4"/>
      <c r="D212" s="4"/>
      <c r="E212" s="4"/>
      <c r="F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>
        <v>0.13289999999999999</v>
      </c>
      <c r="AH212" s="4">
        <v>0</v>
      </c>
      <c r="AI212" s="4">
        <v>0</v>
      </c>
      <c r="AJ212" s="4">
        <v>1.6719999999999999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/>
      <c r="AU212" s="4"/>
      <c r="AV212" s="4"/>
      <c r="AW212" s="4">
        <v>3.1194E-3</v>
      </c>
      <c r="AX212" s="4">
        <v>-2.1054E-4</v>
      </c>
      <c r="AY212" s="4"/>
      <c r="AZ212" s="4"/>
      <c r="BA212" s="4"/>
      <c r="BB212" s="4" t="e">
        <f t="shared" si="5"/>
        <v>#NUM!</v>
      </c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3" spans="1:64" x14ac:dyDescent="0.4">
      <c r="A213" s="2"/>
      <c r="B213" s="5"/>
      <c r="C213" s="4"/>
      <c r="D213" s="4"/>
      <c r="E213" s="4"/>
      <c r="F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>
        <v>0.13291</v>
      </c>
      <c r="AH213" s="4">
        <v>0</v>
      </c>
      <c r="AI213" s="4">
        <v>0</v>
      </c>
      <c r="AJ213" s="4">
        <v>1.6729000000000001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/>
      <c r="AU213" s="4"/>
      <c r="AV213" s="4"/>
      <c r="AW213" s="4">
        <v>3.1194E-3</v>
      </c>
      <c r="AX213" s="4">
        <v>-2.1081E-4</v>
      </c>
      <c r="AY213" s="4"/>
      <c r="AZ213" s="4"/>
      <c r="BA213" s="4"/>
      <c r="BB213" s="4" t="e">
        <f t="shared" si="5"/>
        <v>#NUM!</v>
      </c>
      <c r="BC213" s="4"/>
      <c r="BD213" s="4"/>
      <c r="BE213" s="4"/>
      <c r="BF213" s="4"/>
      <c r="BG213" s="4"/>
      <c r="BH213" s="4"/>
      <c r="BI213" s="4"/>
      <c r="BJ213" s="4"/>
      <c r="BK213" s="4"/>
      <c r="BL213" s="4"/>
    </row>
    <row r="214" spans="1:64" x14ac:dyDescent="0.4">
      <c r="A214" s="2"/>
      <c r="B214" s="5"/>
      <c r="C214" s="4"/>
      <c r="D214" s="4"/>
      <c r="E214" s="4"/>
      <c r="F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>
        <v>0.13291</v>
      </c>
      <c r="AH214" s="4">
        <v>0</v>
      </c>
      <c r="AI214" s="4">
        <v>0</v>
      </c>
      <c r="AJ214" s="4">
        <v>1.6738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/>
      <c r="AU214" s="4"/>
      <c r="AV214" s="4"/>
      <c r="AW214" s="4">
        <v>3.1194E-3</v>
      </c>
      <c r="AX214" s="4">
        <v>-2.1107999999999999E-4</v>
      </c>
      <c r="AY214" s="4"/>
      <c r="AZ214" s="4"/>
      <c r="BA214" s="4"/>
      <c r="BB214" s="4" t="e">
        <f t="shared" si="5"/>
        <v>#NUM!</v>
      </c>
      <c r="BC214" s="4"/>
      <c r="BD214" s="4"/>
      <c r="BE214" s="4"/>
      <c r="BF214" s="4"/>
      <c r="BG214" s="4"/>
      <c r="BH214" s="4"/>
      <c r="BI214" s="4"/>
      <c r="BJ214" s="4"/>
      <c r="BK214" s="4"/>
      <c r="BL214" s="4"/>
    </row>
    <row r="215" spans="1:64" x14ac:dyDescent="0.4">
      <c r="A215" s="2"/>
      <c r="B215" s="5"/>
      <c r="C215" s="4"/>
      <c r="D215" s="4"/>
      <c r="E215" s="4"/>
      <c r="F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>
        <v>0.13292000000000001</v>
      </c>
      <c r="AH215" s="4">
        <v>0</v>
      </c>
      <c r="AI215" s="4">
        <v>0</v>
      </c>
      <c r="AJ215" s="4">
        <v>1.6747000000000001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/>
      <c r="AU215" s="4"/>
      <c r="AV215" s="4"/>
      <c r="AW215" s="4">
        <v>3.1194E-3</v>
      </c>
      <c r="AX215" s="4">
        <v>-2.1133999999999999E-4</v>
      </c>
      <c r="AY215" s="4"/>
      <c r="AZ215" s="4"/>
      <c r="BA215" s="4"/>
      <c r="BB215" s="4" t="e">
        <f t="shared" si="5"/>
        <v>#NUM!</v>
      </c>
      <c r="BC215" s="4"/>
      <c r="BD215" s="4"/>
      <c r="BE215" s="4"/>
      <c r="BF215" s="4"/>
      <c r="BG215" s="4"/>
      <c r="BH215" s="4"/>
      <c r="BI215" s="4"/>
      <c r="BJ215" s="4"/>
      <c r="BK215" s="4"/>
      <c r="BL215" s="4"/>
    </row>
    <row r="216" spans="1:64" x14ac:dyDescent="0.4">
      <c r="A216" s="2"/>
      <c r="B216" s="5"/>
      <c r="C216" s="4"/>
      <c r="D216" s="4"/>
      <c r="E216" s="4"/>
      <c r="F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>
        <v>0.13292999999999999</v>
      </c>
      <c r="AH216" s="4">
        <v>0</v>
      </c>
      <c r="AI216" s="4">
        <v>0</v>
      </c>
      <c r="AJ216" s="4">
        <v>1.6756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/>
      <c r="AU216" s="4"/>
      <c r="AV216" s="4"/>
      <c r="AW216" s="4">
        <v>3.1194E-3</v>
      </c>
      <c r="AX216" s="4">
        <v>-2.1160999999999999E-4</v>
      </c>
      <c r="AY216" s="4"/>
      <c r="AZ216" s="4"/>
      <c r="BA216" s="4"/>
      <c r="BB216" s="4" t="e">
        <f t="shared" si="5"/>
        <v>#NUM!</v>
      </c>
      <c r="BC216" s="4"/>
      <c r="BD216" s="4"/>
      <c r="BE216" s="4"/>
      <c r="BF216" s="4"/>
      <c r="BG216" s="4"/>
      <c r="BH216" s="4"/>
      <c r="BI216" s="4"/>
      <c r="BJ216" s="4"/>
      <c r="BK216" s="4"/>
      <c r="BL216" s="4"/>
    </row>
    <row r="217" spans="1:64" x14ac:dyDescent="0.4">
      <c r="A217" s="2"/>
      <c r="B217" s="5"/>
      <c r="C217" s="4"/>
      <c r="D217" s="4"/>
      <c r="E217" s="4"/>
      <c r="F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>
        <v>0.13292999999999999</v>
      </c>
      <c r="AH217" s="4">
        <v>0</v>
      </c>
      <c r="AI217" s="4">
        <v>0</v>
      </c>
      <c r="AJ217" s="4">
        <v>1.6765000000000001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/>
      <c r="AU217" s="4"/>
      <c r="AV217" s="4"/>
      <c r="AW217" s="4">
        <v>3.1194E-3</v>
      </c>
      <c r="AX217" s="4">
        <v>-2.1188000000000001E-4</v>
      </c>
      <c r="AY217" s="4"/>
      <c r="AZ217" s="4"/>
      <c r="BA217" s="4"/>
      <c r="BB217" s="4" t="e">
        <f t="shared" si="5"/>
        <v>#NUM!</v>
      </c>
      <c r="BC217" s="4"/>
      <c r="BD217" s="4"/>
      <c r="BE217" s="4"/>
      <c r="BF217" s="4"/>
      <c r="BG217" s="4"/>
      <c r="BH217" s="4"/>
      <c r="BI217" s="4"/>
      <c r="BJ217" s="4"/>
      <c r="BK217" s="4"/>
      <c r="BL217" s="4"/>
    </row>
    <row r="218" spans="1:64" x14ac:dyDescent="0.4">
      <c r="A218" s="2"/>
      <c r="B218" s="5"/>
      <c r="C218" s="4"/>
      <c r="D218" s="4"/>
      <c r="E218" s="4"/>
      <c r="F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>
        <v>0.13294</v>
      </c>
      <c r="AH218" s="4">
        <v>0</v>
      </c>
      <c r="AI218" s="4">
        <v>0</v>
      </c>
      <c r="AJ218" s="4">
        <v>1.6774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/>
      <c r="AU218" s="4"/>
      <c r="AV218" s="4"/>
      <c r="AW218" s="4">
        <v>3.1194E-3</v>
      </c>
      <c r="AX218" s="4">
        <v>-2.1214000000000001E-4</v>
      </c>
      <c r="AY218" s="4"/>
      <c r="AZ218" s="4"/>
      <c r="BA218" s="4"/>
      <c r="BB218" s="4" t="e">
        <f t="shared" si="5"/>
        <v>#NUM!</v>
      </c>
      <c r="BC218" s="4"/>
      <c r="BD218" s="4"/>
      <c r="BE218" s="4"/>
      <c r="BF218" s="4"/>
      <c r="BG218" s="4"/>
      <c r="BH218" s="4"/>
      <c r="BI218" s="4"/>
      <c r="BJ218" s="4"/>
      <c r="BK218" s="4"/>
      <c r="BL218" s="4"/>
    </row>
    <row r="219" spans="1:64" x14ac:dyDescent="0.4">
      <c r="A219" s="2"/>
      <c r="B219" s="5"/>
      <c r="C219" s="4"/>
      <c r="D219" s="4"/>
      <c r="E219" s="4"/>
      <c r="F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>
        <v>0.13295000000000001</v>
      </c>
      <c r="AH219" s="4">
        <v>0</v>
      </c>
      <c r="AI219" s="4">
        <v>0</v>
      </c>
      <c r="AJ219" s="4">
        <v>1.6783999999999999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/>
      <c r="AU219" s="4"/>
      <c r="AV219" s="4"/>
      <c r="AW219" s="4">
        <v>3.1194E-3</v>
      </c>
      <c r="AX219" s="4">
        <v>-2.1241000000000001E-4</v>
      </c>
      <c r="AY219" s="4"/>
      <c r="AZ219" s="4"/>
      <c r="BA219" s="4"/>
      <c r="BB219" s="4" t="e">
        <f t="shared" si="5"/>
        <v>#NUM!</v>
      </c>
      <c r="BC219" s="4"/>
      <c r="BD219" s="4"/>
      <c r="BE219" s="4"/>
      <c r="BF219" s="4"/>
      <c r="BG219" s="4"/>
      <c r="BH219" s="4"/>
      <c r="BI219" s="4"/>
      <c r="BJ219" s="4"/>
      <c r="BK219" s="4"/>
      <c r="BL219" s="4"/>
    </row>
    <row r="220" spans="1:64" x14ac:dyDescent="0.4">
      <c r="A220" s="2"/>
      <c r="B220" s="5"/>
      <c r="C220" s="4"/>
      <c r="D220" s="4"/>
      <c r="E220" s="4"/>
      <c r="F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>
        <v>0.13295000000000001</v>
      </c>
      <c r="AH220" s="4">
        <v>0</v>
      </c>
      <c r="AI220" s="4">
        <v>0</v>
      </c>
      <c r="AJ220" s="4">
        <v>1.6793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/>
      <c r="AU220" s="4"/>
      <c r="AV220" s="4"/>
      <c r="AW220" s="4">
        <v>3.1194E-3</v>
      </c>
      <c r="AX220" s="4">
        <v>-2.1268E-4</v>
      </c>
      <c r="AY220" s="4"/>
      <c r="AZ220" s="4"/>
      <c r="BA220" s="4"/>
      <c r="BB220" s="4" t="e">
        <f t="shared" si="5"/>
        <v>#NUM!</v>
      </c>
      <c r="BC220" s="4"/>
      <c r="BD220" s="4"/>
      <c r="BE220" s="4"/>
      <c r="BF220" s="4"/>
      <c r="BG220" s="4"/>
      <c r="BH220" s="4"/>
      <c r="BI220" s="4"/>
      <c r="BJ220" s="4"/>
      <c r="BK220" s="4"/>
      <c r="BL220" s="4"/>
    </row>
    <row r="221" spans="1:64" x14ac:dyDescent="0.4">
      <c r="A221" s="2"/>
      <c r="B221" s="5"/>
      <c r="C221" s="4"/>
      <c r="D221" s="4"/>
      <c r="E221" s="4"/>
      <c r="F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>
        <v>0.13295999999999999</v>
      </c>
      <c r="AH221" s="4">
        <v>0</v>
      </c>
      <c r="AI221" s="4">
        <v>0</v>
      </c>
      <c r="AJ221" s="4">
        <v>1.6801999999999999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/>
      <c r="AU221" s="4"/>
      <c r="AV221" s="4"/>
      <c r="AW221" s="4">
        <v>3.1194E-3</v>
      </c>
      <c r="AX221" s="4">
        <v>-2.1295E-4</v>
      </c>
      <c r="AY221" s="4"/>
      <c r="AZ221" s="4"/>
      <c r="BA221" s="4"/>
      <c r="BB221" s="4" t="e">
        <f t="shared" si="5"/>
        <v>#NUM!</v>
      </c>
      <c r="BC221" s="4"/>
      <c r="BD221" s="4"/>
      <c r="BE221" s="4"/>
      <c r="BF221" s="4"/>
      <c r="BG221" s="4"/>
      <c r="BH221" s="4"/>
      <c r="BI221" s="4"/>
      <c r="BJ221" s="4"/>
      <c r="BK221" s="4"/>
      <c r="BL221" s="4"/>
    </row>
    <row r="222" spans="1:64" x14ac:dyDescent="0.4">
      <c r="A222" s="2"/>
      <c r="B222" s="5"/>
      <c r="C222" s="4"/>
      <c r="D222" s="4"/>
      <c r="E222" s="4"/>
      <c r="F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>
        <v>0.13297</v>
      </c>
      <c r="AH222" s="4">
        <v>0</v>
      </c>
      <c r="AI222" s="4">
        <v>0</v>
      </c>
      <c r="AJ222" s="4">
        <v>1.6811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/>
      <c r="AU222" s="4"/>
      <c r="AV222" s="4"/>
      <c r="AW222" s="4">
        <v>3.1194E-3</v>
      </c>
      <c r="AX222" s="4">
        <v>-2.1322999999999999E-4</v>
      </c>
      <c r="AY222" s="4"/>
      <c r="AZ222" s="4"/>
      <c r="BA222" s="4"/>
      <c r="BB222" s="4" t="e">
        <f t="shared" si="5"/>
        <v>#NUM!</v>
      </c>
      <c r="BC222" s="4"/>
      <c r="BD222" s="4"/>
      <c r="BE222" s="4"/>
      <c r="BF222" s="4"/>
      <c r="BG222" s="4"/>
      <c r="BH222" s="4"/>
      <c r="BI222" s="4"/>
      <c r="BJ222" s="4"/>
      <c r="BK222" s="4"/>
      <c r="BL222" s="4"/>
    </row>
    <row r="223" spans="1:64" x14ac:dyDescent="0.4">
      <c r="A223" s="2"/>
      <c r="B223" s="5"/>
      <c r="C223" s="4"/>
      <c r="D223" s="4"/>
      <c r="E223" s="4"/>
      <c r="F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>
        <v>0.13297999999999999</v>
      </c>
      <c r="AH223" s="4">
        <v>0</v>
      </c>
      <c r="AI223" s="4">
        <v>0</v>
      </c>
      <c r="AJ223" s="4">
        <v>1.6819999999999999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/>
      <c r="AU223" s="4"/>
      <c r="AV223" s="4"/>
      <c r="AW223" s="4">
        <v>3.1194E-3</v>
      </c>
      <c r="AX223" s="4">
        <v>-2.1350000000000001E-4</v>
      </c>
      <c r="AY223" s="4"/>
      <c r="AZ223" s="4"/>
      <c r="BA223" s="4"/>
      <c r="BB223" s="4" t="e">
        <f t="shared" si="5"/>
        <v>#NUM!</v>
      </c>
      <c r="BC223" s="4"/>
      <c r="BD223" s="4"/>
      <c r="BE223" s="4"/>
      <c r="BF223" s="4"/>
      <c r="BG223" s="4"/>
      <c r="BH223" s="4"/>
      <c r="BI223" s="4"/>
      <c r="BJ223" s="4"/>
      <c r="BK223" s="4"/>
      <c r="BL223" s="4"/>
    </row>
    <row r="224" spans="1:64" x14ac:dyDescent="0.4">
      <c r="A224" s="2"/>
      <c r="B224" s="5"/>
      <c r="C224" s="4"/>
      <c r="D224" s="4"/>
      <c r="E224" s="4"/>
      <c r="F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>
        <v>0.13297999999999999</v>
      </c>
      <c r="AH224" s="4">
        <v>0</v>
      </c>
      <c r="AI224" s="4">
        <v>0</v>
      </c>
      <c r="AJ224" s="4">
        <v>1.6829000000000001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/>
      <c r="AU224" s="4"/>
      <c r="AV224" s="4"/>
      <c r="AW224" s="4">
        <v>3.1194E-3</v>
      </c>
      <c r="AX224" s="4">
        <v>-2.1377000000000001E-4</v>
      </c>
      <c r="AY224" s="4"/>
      <c r="AZ224" s="4"/>
      <c r="BA224" s="4"/>
      <c r="BB224" s="4" t="e">
        <f t="shared" si="5"/>
        <v>#NUM!</v>
      </c>
      <c r="BC224" s="4"/>
      <c r="BD224" s="4"/>
      <c r="BE224" s="4"/>
      <c r="BF224" s="4"/>
      <c r="BG224" s="4"/>
      <c r="BH224" s="4"/>
      <c r="BI224" s="4"/>
      <c r="BJ224" s="4"/>
      <c r="BK224" s="4"/>
      <c r="BL224" s="4"/>
    </row>
    <row r="225" spans="1:64" x14ac:dyDescent="0.4">
      <c r="A225" s="2"/>
      <c r="B225" s="5"/>
      <c r="C225" s="4"/>
      <c r="D225" s="4"/>
      <c r="E225" s="4"/>
      <c r="F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>
        <v>0.13299</v>
      </c>
      <c r="AH225" s="4">
        <v>0</v>
      </c>
      <c r="AI225" s="4">
        <v>0</v>
      </c>
      <c r="AJ225" s="4">
        <v>1.6838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/>
      <c r="AU225" s="4"/>
      <c r="AV225" s="4"/>
      <c r="AW225" s="4">
        <v>3.1194E-3</v>
      </c>
      <c r="AX225" s="4">
        <v>-2.1404E-4</v>
      </c>
      <c r="AY225" s="4"/>
      <c r="AZ225" s="4"/>
      <c r="BA225" s="4"/>
      <c r="BB225" s="4" t="e">
        <f t="shared" si="5"/>
        <v>#NUM!</v>
      </c>
      <c r="BC225" s="4"/>
      <c r="BD225" s="4"/>
      <c r="BE225" s="4"/>
      <c r="BF225" s="4"/>
      <c r="BG225" s="4"/>
      <c r="BH225" s="4"/>
      <c r="BI225" s="4"/>
      <c r="BJ225" s="4"/>
      <c r="BK225" s="4"/>
      <c r="BL225" s="4"/>
    </row>
    <row r="226" spans="1:64" x14ac:dyDescent="0.4">
      <c r="A226" s="2"/>
      <c r="B226" s="5"/>
      <c r="C226" s="4"/>
      <c r="D226" s="4"/>
      <c r="E226" s="4"/>
      <c r="F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>
        <v>0.13300000000000001</v>
      </c>
      <c r="AH226" s="4">
        <v>0</v>
      </c>
      <c r="AI226" s="4">
        <v>0</v>
      </c>
      <c r="AJ226" s="4">
        <v>1.6847000000000001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/>
      <c r="AU226" s="4"/>
      <c r="AV226" s="4"/>
      <c r="AW226" s="4">
        <v>3.1194E-3</v>
      </c>
      <c r="AX226" s="4">
        <v>-2.1431999999999999E-4</v>
      </c>
      <c r="AY226" s="4"/>
      <c r="AZ226" s="4"/>
      <c r="BA226" s="4"/>
      <c r="BB226" s="4" t="e">
        <f t="shared" si="5"/>
        <v>#NUM!</v>
      </c>
      <c r="BC226" s="4"/>
      <c r="BD226" s="4"/>
      <c r="BE226" s="4"/>
      <c r="BF226" s="4"/>
      <c r="BG226" s="4"/>
      <c r="BH226" s="4"/>
      <c r="BI226" s="4"/>
      <c r="BJ226" s="4"/>
      <c r="BK226" s="4"/>
      <c r="BL226" s="4"/>
    </row>
    <row r="227" spans="1:64" x14ac:dyDescent="0.4">
      <c r="A227" s="2"/>
      <c r="B227" s="5"/>
      <c r="C227" s="4"/>
      <c r="D227" s="4"/>
      <c r="E227" s="4"/>
      <c r="F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>
        <v>0.13300000000000001</v>
      </c>
      <c r="AH227" s="4">
        <v>0</v>
      </c>
      <c r="AI227" s="4">
        <v>0</v>
      </c>
      <c r="AJ227" s="4">
        <v>1.6856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/>
      <c r="AU227" s="4"/>
      <c r="AV227" s="4"/>
      <c r="AW227" s="4">
        <v>3.1194E-3</v>
      </c>
      <c r="AX227" s="4">
        <v>-2.1458999999999999E-4</v>
      </c>
      <c r="AY227" s="4"/>
      <c r="AZ227" s="4"/>
      <c r="BA227" s="4"/>
      <c r="BB227" s="4" t="e">
        <f t="shared" si="5"/>
        <v>#NUM!</v>
      </c>
      <c r="BC227" s="4"/>
      <c r="BD227" s="4"/>
      <c r="BE227" s="4"/>
      <c r="BF227" s="4"/>
      <c r="BG227" s="4"/>
      <c r="BH227" s="4"/>
      <c r="BI227" s="4"/>
      <c r="BJ227" s="4"/>
      <c r="BK227" s="4"/>
      <c r="BL227" s="4"/>
    </row>
    <row r="228" spans="1:64" x14ac:dyDescent="0.4">
      <c r="A228" s="2"/>
      <c r="B228" s="5"/>
      <c r="C228" s="4"/>
      <c r="D228" s="4"/>
      <c r="E228" s="4"/>
      <c r="F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>
        <v>0.13300999999999999</v>
      </c>
      <c r="AH228" s="4">
        <v>0</v>
      </c>
      <c r="AI228" s="4">
        <v>0</v>
      </c>
      <c r="AJ228" s="4">
        <v>1.6865000000000001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/>
      <c r="AU228" s="4"/>
      <c r="AV228" s="4"/>
      <c r="AW228" s="4">
        <v>3.1194E-3</v>
      </c>
      <c r="AX228" s="4">
        <v>-2.1487000000000001E-4</v>
      </c>
      <c r="AY228" s="4"/>
      <c r="AZ228" s="4"/>
      <c r="BA228" s="4"/>
      <c r="BB228" s="4" t="e">
        <f t="shared" si="5"/>
        <v>#NUM!</v>
      </c>
      <c r="BC228" s="4"/>
      <c r="BD228" s="4"/>
      <c r="BE228" s="4"/>
      <c r="BF228" s="4"/>
      <c r="BG228" s="4"/>
      <c r="BH228" s="4"/>
      <c r="BI228" s="4"/>
      <c r="BJ228" s="4"/>
      <c r="BK228" s="4"/>
      <c r="BL228" s="4"/>
    </row>
    <row r="229" spans="1:64" x14ac:dyDescent="0.4">
      <c r="A229" s="2"/>
      <c r="B229" s="5"/>
      <c r="C229" s="4"/>
      <c r="D229" s="4"/>
      <c r="E229" s="4"/>
      <c r="F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>
        <v>0.13302</v>
      </c>
      <c r="AH229" s="4">
        <v>0</v>
      </c>
      <c r="AI229" s="4">
        <v>0</v>
      </c>
      <c r="AJ229" s="4">
        <v>1.6874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/>
      <c r="AU229" s="4"/>
      <c r="AV229" s="4"/>
      <c r="AW229" s="4">
        <v>3.1194E-3</v>
      </c>
      <c r="AX229" s="4">
        <v>-2.1514E-4</v>
      </c>
      <c r="AY229" s="4"/>
      <c r="AZ229" s="4"/>
      <c r="BA229" s="4"/>
      <c r="BB229" s="4" t="e">
        <f t="shared" si="5"/>
        <v>#NUM!</v>
      </c>
      <c r="BC229" s="4"/>
      <c r="BD229" s="4"/>
      <c r="BE229" s="4"/>
      <c r="BF229" s="4"/>
      <c r="BG229" s="4"/>
      <c r="BH229" s="4"/>
      <c r="BI229" s="4"/>
      <c r="BJ229" s="4"/>
      <c r="BK229" s="4"/>
      <c r="BL229" s="4"/>
    </row>
    <row r="230" spans="1:64" x14ac:dyDescent="0.4">
      <c r="A230" s="2"/>
      <c r="B230" s="5"/>
      <c r="C230" s="4"/>
      <c r="D230" s="4"/>
      <c r="E230" s="4"/>
      <c r="F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>
        <v>0.13302</v>
      </c>
      <c r="AH230" s="4">
        <v>0</v>
      </c>
      <c r="AI230" s="4">
        <v>0</v>
      </c>
      <c r="AJ230" s="4">
        <v>1.6883999999999999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/>
      <c r="AU230" s="4"/>
      <c r="AV230" s="4"/>
      <c r="AW230" s="4">
        <v>3.1194E-3</v>
      </c>
      <c r="AX230" s="4">
        <v>-2.1541999999999999E-4</v>
      </c>
      <c r="AY230" s="4"/>
      <c r="AZ230" s="4"/>
      <c r="BA230" s="4"/>
      <c r="BB230" s="4" t="e">
        <f t="shared" si="5"/>
        <v>#NUM!</v>
      </c>
      <c r="BC230" s="4"/>
      <c r="BD230" s="4"/>
      <c r="BE230" s="4"/>
      <c r="BF230" s="4"/>
      <c r="BG230" s="4"/>
      <c r="BH230" s="4"/>
      <c r="BI230" s="4"/>
      <c r="BJ230" s="4"/>
      <c r="BK230" s="4"/>
      <c r="BL230" s="4"/>
    </row>
    <row r="231" spans="1:64" x14ac:dyDescent="0.4">
      <c r="A231" s="2"/>
      <c r="B231" s="5"/>
      <c r="C231" s="4"/>
      <c r="D231" s="4"/>
      <c r="E231" s="4"/>
      <c r="F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>
        <v>0.13303000000000001</v>
      </c>
      <c r="AH231" s="4">
        <v>0</v>
      </c>
      <c r="AI231" s="4">
        <v>0</v>
      </c>
      <c r="AJ231" s="4">
        <v>1.6893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/>
      <c r="AU231" s="4"/>
      <c r="AV231" s="4"/>
      <c r="AW231" s="4">
        <v>3.1194E-3</v>
      </c>
      <c r="AX231" s="4">
        <v>-2.1570000000000001E-4</v>
      </c>
      <c r="AY231" s="4"/>
      <c r="AZ231" s="4"/>
      <c r="BA231" s="4"/>
      <c r="BB231" s="4" t="e">
        <f t="shared" si="5"/>
        <v>#NUM!</v>
      </c>
      <c r="BC231" s="4"/>
      <c r="BD231" s="4"/>
      <c r="BE231" s="4"/>
      <c r="BF231" s="4"/>
      <c r="BG231" s="4"/>
      <c r="BH231" s="4"/>
      <c r="BI231" s="4"/>
      <c r="BJ231" s="4"/>
      <c r="BK231" s="4"/>
      <c r="BL231" s="4"/>
    </row>
    <row r="232" spans="1:64" x14ac:dyDescent="0.4">
      <c r="A232" s="2"/>
      <c r="B232" s="5"/>
      <c r="C232" s="4"/>
      <c r="D232" s="4"/>
      <c r="E232" s="4"/>
      <c r="F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>
        <v>0.13303999999999999</v>
      </c>
      <c r="AH232" s="4">
        <v>0</v>
      </c>
      <c r="AI232" s="4">
        <v>0</v>
      </c>
      <c r="AJ232" s="4">
        <v>1.6901999999999999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/>
      <c r="AU232" s="4"/>
      <c r="AV232" s="4"/>
      <c r="AW232" s="4">
        <v>3.1194999999999999E-3</v>
      </c>
      <c r="AX232" s="4">
        <v>-2.1598E-4</v>
      </c>
      <c r="AY232" s="4"/>
      <c r="AZ232" s="4"/>
      <c r="BA232" s="4"/>
      <c r="BB232" s="4" t="e">
        <f t="shared" si="5"/>
        <v>#NUM!</v>
      </c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3" spans="1:64" x14ac:dyDescent="0.4">
      <c r="A233" s="2"/>
      <c r="B233" s="5"/>
      <c r="C233" s="4"/>
      <c r="D233" s="4"/>
      <c r="E233" s="4"/>
      <c r="F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>
        <v>0.13303999999999999</v>
      </c>
      <c r="AH233" s="4">
        <v>0</v>
      </c>
      <c r="AI233" s="4">
        <v>0</v>
      </c>
      <c r="AJ233" s="4">
        <v>1.6911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/>
      <c r="AU233" s="4"/>
      <c r="AV233" s="4"/>
      <c r="AW233" s="4">
        <v>3.1194999999999999E-3</v>
      </c>
      <c r="AX233" s="4">
        <v>-2.1625E-4</v>
      </c>
      <c r="AY233" s="4"/>
      <c r="AZ233" s="4"/>
      <c r="BA233" s="4"/>
      <c r="BB233" s="4" t="e">
        <f t="shared" si="5"/>
        <v>#NUM!</v>
      </c>
      <c r="BC233" s="4"/>
      <c r="BD233" s="4"/>
      <c r="BE233" s="4"/>
      <c r="BF233" s="4"/>
      <c r="BG233" s="4"/>
      <c r="BH233" s="4"/>
      <c r="BI233" s="4"/>
      <c r="BJ233" s="4"/>
      <c r="BK233" s="4"/>
      <c r="BL233" s="4"/>
    </row>
    <row r="234" spans="1:64" x14ac:dyDescent="0.4">
      <c r="A234" s="2"/>
      <c r="B234" s="5"/>
      <c r="C234" s="4"/>
      <c r="D234" s="4"/>
      <c r="E234" s="4"/>
      <c r="F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>
        <v>0.13305</v>
      </c>
      <c r="AH234" s="4">
        <v>0</v>
      </c>
      <c r="AI234" s="4">
        <v>0</v>
      </c>
      <c r="AJ234" s="4">
        <v>1.6919999999999999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/>
      <c r="AU234" s="4"/>
      <c r="AV234" s="4"/>
      <c r="AW234" s="4">
        <v>3.1194999999999999E-3</v>
      </c>
      <c r="AX234" s="4">
        <v>-2.1652999999999999E-4</v>
      </c>
      <c r="AY234" s="4"/>
      <c r="AZ234" s="4"/>
      <c r="BA234" s="4"/>
      <c r="BB234" s="4" t="e">
        <f t="shared" si="5"/>
        <v>#NUM!</v>
      </c>
      <c r="BC234" s="4"/>
      <c r="BD234" s="4"/>
      <c r="BE234" s="4"/>
      <c r="BF234" s="4"/>
      <c r="BG234" s="4"/>
      <c r="BH234" s="4"/>
      <c r="BI234" s="4"/>
      <c r="BJ234" s="4"/>
      <c r="BK234" s="4"/>
      <c r="BL234" s="4"/>
    </row>
    <row r="235" spans="1:64" x14ac:dyDescent="0.4">
      <c r="A235" s="2"/>
      <c r="B235" s="5"/>
      <c r="C235" s="4"/>
      <c r="D235" s="4"/>
      <c r="E235" s="4"/>
      <c r="F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>
        <v>0.13306000000000001</v>
      </c>
      <c r="AH235" s="4">
        <v>0</v>
      </c>
      <c r="AI235" s="4">
        <v>0</v>
      </c>
      <c r="AJ235" s="4">
        <v>1.6929000000000001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/>
      <c r="AU235" s="4"/>
      <c r="AV235" s="4"/>
      <c r="AW235" s="4">
        <v>3.1194999999999999E-3</v>
      </c>
      <c r="AX235" s="4">
        <v>-2.1681000000000001E-4</v>
      </c>
      <c r="AY235" s="4"/>
      <c r="AZ235" s="4"/>
      <c r="BA235" s="4"/>
      <c r="BB235" s="4" t="e">
        <f t="shared" si="5"/>
        <v>#NUM!</v>
      </c>
      <c r="BC235" s="4"/>
      <c r="BD235" s="4"/>
      <c r="BE235" s="4"/>
      <c r="BF235" s="4"/>
      <c r="BG235" s="4"/>
      <c r="BH235" s="4"/>
      <c r="BI235" s="4"/>
      <c r="BJ235" s="4"/>
      <c r="BK235" s="4"/>
      <c r="BL235" s="4"/>
    </row>
    <row r="236" spans="1:64" x14ac:dyDescent="0.4">
      <c r="A236" s="2"/>
      <c r="B236" s="5"/>
      <c r="C236" s="4"/>
      <c r="D236" s="4"/>
      <c r="E236" s="4"/>
      <c r="F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>
        <v>0.13306000000000001</v>
      </c>
      <c r="AH236" s="4">
        <v>0</v>
      </c>
      <c r="AI236" s="4">
        <v>0</v>
      </c>
      <c r="AJ236" s="4">
        <v>1.6938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/>
      <c r="AU236" s="4"/>
      <c r="AV236" s="4"/>
      <c r="AW236" s="4">
        <v>3.1194999999999999E-3</v>
      </c>
      <c r="AX236" s="4">
        <v>-2.1709E-4</v>
      </c>
      <c r="AY236" s="4"/>
      <c r="AZ236" s="4"/>
      <c r="BA236" s="4"/>
      <c r="BB236" s="4" t="e">
        <f t="shared" si="5"/>
        <v>#NUM!</v>
      </c>
      <c r="BC236" s="4"/>
      <c r="BD236" s="4"/>
      <c r="BE236" s="4"/>
      <c r="BF236" s="4"/>
      <c r="BG236" s="4"/>
      <c r="BH236" s="4"/>
      <c r="BI236" s="4"/>
      <c r="BJ236" s="4"/>
      <c r="BK236" s="4"/>
      <c r="BL236" s="4"/>
    </row>
    <row r="237" spans="1:64" x14ac:dyDescent="0.4">
      <c r="A237" s="2"/>
      <c r="B237" s="5"/>
      <c r="C237" s="4"/>
      <c r="D237" s="4"/>
      <c r="E237" s="4"/>
      <c r="F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>
        <v>0.13306999999999999</v>
      </c>
      <c r="AH237" s="4">
        <v>0</v>
      </c>
      <c r="AI237" s="4">
        <v>0</v>
      </c>
      <c r="AJ237" s="4">
        <v>1.6947000000000001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/>
      <c r="AU237" s="4"/>
      <c r="AV237" s="4"/>
      <c r="AW237" s="4">
        <v>3.1194999999999999E-3</v>
      </c>
      <c r="AX237" s="4">
        <v>-2.1738000000000001E-4</v>
      </c>
      <c r="AY237" s="4"/>
      <c r="AZ237" s="4"/>
      <c r="BA237" s="4"/>
      <c r="BB237" s="4" t="e">
        <f t="shared" si="5"/>
        <v>#NUM!</v>
      </c>
      <c r="BC237" s="4"/>
      <c r="BD237" s="4"/>
      <c r="BE237" s="4"/>
      <c r="BF237" s="4"/>
      <c r="BG237" s="4"/>
      <c r="BH237" s="4"/>
      <c r="BI237" s="4"/>
      <c r="BJ237" s="4"/>
      <c r="BK237" s="4"/>
      <c r="BL237" s="4"/>
    </row>
    <row r="238" spans="1:64" x14ac:dyDescent="0.4">
      <c r="A238" s="2"/>
      <c r="B238" s="5"/>
      <c r="C238" s="4"/>
      <c r="D238" s="4"/>
      <c r="E238" s="4"/>
      <c r="F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>
        <v>0.13308</v>
      </c>
      <c r="AH238" s="4">
        <v>0</v>
      </c>
      <c r="AI238" s="4">
        <v>0</v>
      </c>
      <c r="AJ238" s="4">
        <v>1.6956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/>
      <c r="AU238" s="4"/>
      <c r="AV238" s="4"/>
      <c r="AW238" s="4">
        <v>3.1194999999999999E-3</v>
      </c>
      <c r="AX238" s="4">
        <v>-2.1766E-4</v>
      </c>
      <c r="AY238" s="4"/>
      <c r="AZ238" s="4"/>
      <c r="BA238" s="4"/>
      <c r="BB238" s="4" t="e">
        <f t="shared" si="5"/>
        <v>#NUM!</v>
      </c>
      <c r="BC238" s="4"/>
      <c r="BD238" s="4"/>
      <c r="BE238" s="4"/>
      <c r="BF238" s="4"/>
      <c r="BG238" s="4"/>
      <c r="BH238" s="4"/>
      <c r="BI238" s="4"/>
      <c r="BJ238" s="4"/>
      <c r="BK238" s="4"/>
      <c r="BL238" s="4"/>
    </row>
    <row r="239" spans="1:64" x14ac:dyDescent="0.4">
      <c r="A239" s="2"/>
      <c r="B239" s="5"/>
      <c r="C239" s="4"/>
      <c r="D239" s="4"/>
      <c r="E239" s="4"/>
      <c r="F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>
        <v>0.13308</v>
      </c>
      <c r="AH239" s="4">
        <v>0</v>
      </c>
      <c r="AI239" s="4">
        <v>0</v>
      </c>
      <c r="AJ239" s="4">
        <v>1.6964999999999999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/>
      <c r="AU239" s="4"/>
      <c r="AV239" s="4"/>
      <c r="AW239" s="4">
        <v>3.1194999999999999E-3</v>
      </c>
      <c r="AX239" s="4">
        <v>-2.1793999999999999E-4</v>
      </c>
      <c r="AY239" s="4"/>
      <c r="AZ239" s="4"/>
      <c r="BA239" s="4"/>
      <c r="BB239" s="4" t="e">
        <f t="shared" si="5"/>
        <v>#NUM!</v>
      </c>
      <c r="BC239" s="4"/>
      <c r="BD239" s="4"/>
      <c r="BE239" s="4"/>
      <c r="BF239" s="4"/>
      <c r="BG239" s="4"/>
      <c r="BH239" s="4"/>
      <c r="BI239" s="4"/>
      <c r="BJ239" s="4"/>
      <c r="BK239" s="4"/>
      <c r="BL239" s="4"/>
    </row>
    <row r="240" spans="1:64" x14ac:dyDescent="0.4">
      <c r="A240" s="2"/>
      <c r="B240" s="5"/>
      <c r="C240" s="4"/>
      <c r="D240" s="4"/>
      <c r="E240" s="4"/>
      <c r="F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>
        <v>0.13309000000000001</v>
      </c>
      <c r="AH240" s="4">
        <v>0</v>
      </c>
      <c r="AI240" s="4">
        <v>0</v>
      </c>
      <c r="AJ240" s="4">
        <v>1.6974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/>
      <c r="AU240" s="4"/>
      <c r="AV240" s="4"/>
      <c r="AW240" s="4">
        <v>3.1194999999999999E-3</v>
      </c>
      <c r="AX240" s="4">
        <v>-2.1823E-4</v>
      </c>
      <c r="AY240" s="4"/>
      <c r="AZ240" s="4"/>
      <c r="BA240" s="4"/>
      <c r="BB240" s="4" t="e">
        <f t="shared" si="5"/>
        <v>#NUM!</v>
      </c>
      <c r="BC240" s="4"/>
      <c r="BD240" s="4"/>
      <c r="BE240" s="4"/>
      <c r="BF240" s="4"/>
      <c r="BG240" s="4"/>
      <c r="BH240" s="4"/>
      <c r="BI240" s="4"/>
      <c r="BJ240" s="4"/>
      <c r="BK240" s="4"/>
      <c r="BL240" s="4"/>
    </row>
    <row r="241" spans="1:64" x14ac:dyDescent="0.4">
      <c r="A241" s="2"/>
      <c r="B241" s="5"/>
      <c r="C241" s="4"/>
      <c r="D241" s="4"/>
      <c r="E241" s="4"/>
      <c r="F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>
        <v>0.1331</v>
      </c>
      <c r="AH241" s="4">
        <v>0</v>
      </c>
      <c r="AI241" s="4">
        <v>0</v>
      </c>
      <c r="AJ241" s="4">
        <v>1.6982999999999999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/>
      <c r="AU241" s="4"/>
      <c r="AV241" s="4"/>
      <c r="AW241" s="4">
        <v>3.1194999999999999E-3</v>
      </c>
      <c r="AX241" s="4">
        <v>-2.1850999999999999E-4</v>
      </c>
      <c r="AY241" s="4"/>
      <c r="AZ241" s="4"/>
      <c r="BA241" s="4"/>
      <c r="BB241" s="4" t="e">
        <f t="shared" si="5"/>
        <v>#NUM!</v>
      </c>
      <c r="BC241" s="4"/>
      <c r="BD241" s="4"/>
      <c r="BE241" s="4"/>
      <c r="BF241" s="4"/>
      <c r="BG241" s="4"/>
      <c r="BH241" s="4"/>
      <c r="BI241" s="4"/>
      <c r="BJ241" s="4"/>
      <c r="BK241" s="4"/>
      <c r="BL241" s="4"/>
    </row>
    <row r="242" spans="1:64" x14ac:dyDescent="0.4">
      <c r="A242" s="2"/>
      <c r="B242" s="5"/>
      <c r="C242" s="4"/>
      <c r="D242" s="4"/>
      <c r="E242" s="4"/>
      <c r="F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>
        <v>0.1331</v>
      </c>
      <c r="AH242" s="4">
        <v>0</v>
      </c>
      <c r="AI242" s="4">
        <v>0</v>
      </c>
      <c r="AJ242" s="4">
        <v>1.6992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/>
      <c r="AU242" s="4"/>
      <c r="AV242" s="4"/>
      <c r="AW242" s="4">
        <v>3.1194999999999999E-3</v>
      </c>
      <c r="AX242" s="4">
        <v>-2.1880000000000001E-4</v>
      </c>
      <c r="AY242" s="4"/>
      <c r="AZ242" s="4"/>
      <c r="BA242" s="4"/>
      <c r="BB242" s="4" t="e">
        <f t="shared" si="5"/>
        <v>#NUM!</v>
      </c>
      <c r="BC242" s="4"/>
      <c r="BD242" s="4"/>
      <c r="BE242" s="4"/>
      <c r="BF242" s="4"/>
      <c r="BG242" s="4"/>
      <c r="BH242" s="4"/>
      <c r="BI242" s="4"/>
      <c r="BJ242" s="4"/>
      <c r="BK242" s="4"/>
      <c r="BL242" s="4"/>
    </row>
    <row r="243" spans="1:64" x14ac:dyDescent="0.4">
      <c r="A243" s="2"/>
      <c r="B243" s="5"/>
      <c r="C243" s="4"/>
      <c r="D243" s="4"/>
      <c r="E243" s="4"/>
      <c r="F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>
        <v>0.13311000000000001</v>
      </c>
      <c r="AH243" s="4">
        <v>0</v>
      </c>
      <c r="AI243" s="4">
        <v>0</v>
      </c>
      <c r="AJ243" s="4">
        <v>1.7001999999999999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/>
      <c r="AU243" s="4"/>
      <c r="AV243" s="4"/>
      <c r="AW243" s="4">
        <v>3.1194999999999999E-3</v>
      </c>
      <c r="AX243" s="4">
        <v>-2.1908E-4</v>
      </c>
      <c r="AY243" s="4"/>
      <c r="AZ243" s="4"/>
      <c r="BA243" s="4"/>
      <c r="BB243" s="4" t="e">
        <f t="shared" si="5"/>
        <v>#NUM!</v>
      </c>
      <c r="BC243" s="4"/>
      <c r="BD243" s="4"/>
      <c r="BE243" s="4"/>
      <c r="BF243" s="4"/>
      <c r="BG243" s="4"/>
      <c r="BH243" s="4"/>
      <c r="BI243" s="4"/>
      <c r="BJ243" s="4"/>
      <c r="BK243" s="4"/>
      <c r="BL243" s="4"/>
    </row>
    <row r="244" spans="1:64" x14ac:dyDescent="0.4">
      <c r="A244" s="2"/>
      <c r="B244" s="5"/>
      <c r="C244" s="4"/>
      <c r="D244" s="4"/>
      <c r="E244" s="4"/>
      <c r="F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>
        <v>0.13311999999999999</v>
      </c>
      <c r="AH244" s="4">
        <v>0</v>
      </c>
      <c r="AI244" s="4">
        <v>0</v>
      </c>
      <c r="AJ244" s="4">
        <v>1.7011000000000001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/>
      <c r="AU244" s="4"/>
      <c r="AV244" s="4"/>
      <c r="AW244" s="4">
        <v>3.1194999999999999E-3</v>
      </c>
      <c r="AX244" s="4">
        <v>-2.1937000000000001E-4</v>
      </c>
      <c r="AY244" s="4"/>
      <c r="AZ244" s="4"/>
      <c r="BA244" s="4"/>
      <c r="BB244" s="4" t="e">
        <f t="shared" si="5"/>
        <v>#NUM!</v>
      </c>
      <c r="BC244" s="4"/>
      <c r="BD244" s="4"/>
      <c r="BE244" s="4"/>
      <c r="BF244" s="4"/>
      <c r="BG244" s="4"/>
      <c r="BH244" s="4"/>
      <c r="BI244" s="4"/>
      <c r="BJ244" s="4"/>
      <c r="BK244" s="4"/>
      <c r="BL244" s="4"/>
    </row>
    <row r="245" spans="1:64" x14ac:dyDescent="0.4">
      <c r="A245" s="2"/>
      <c r="B245" s="5"/>
      <c r="C245" s="4"/>
      <c r="D245" s="4"/>
      <c r="E245" s="4"/>
      <c r="F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>
        <v>0.13311999999999999</v>
      </c>
      <c r="AH245" s="4">
        <v>0</v>
      </c>
      <c r="AI245" s="4">
        <v>0</v>
      </c>
      <c r="AJ245" s="4">
        <v>1.702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/>
      <c r="AU245" s="4"/>
      <c r="AV245" s="4"/>
      <c r="AW245" s="4">
        <v>3.1194999999999999E-3</v>
      </c>
      <c r="AX245" s="4">
        <v>-2.1965999999999999E-4</v>
      </c>
      <c r="AY245" s="4"/>
      <c r="AZ245" s="4"/>
      <c r="BA245" s="4"/>
      <c r="BB245" s="4" t="e">
        <f t="shared" si="5"/>
        <v>#NUM!</v>
      </c>
      <c r="BC245" s="4"/>
      <c r="BD245" s="4"/>
      <c r="BE245" s="4"/>
      <c r="BF245" s="4"/>
      <c r="BG245" s="4"/>
      <c r="BH245" s="4"/>
      <c r="BI245" s="4"/>
      <c r="BJ245" s="4"/>
      <c r="BK245" s="4"/>
      <c r="BL245" s="4"/>
    </row>
    <row r="246" spans="1:64" x14ac:dyDescent="0.4">
      <c r="A246" s="2"/>
      <c r="B246" s="5"/>
      <c r="C246" s="4"/>
      <c r="D246" s="4"/>
      <c r="E246" s="4"/>
      <c r="F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>
        <v>0.13313</v>
      </c>
      <c r="AH246" s="4">
        <v>0</v>
      </c>
      <c r="AI246" s="4">
        <v>0</v>
      </c>
      <c r="AJ246" s="4">
        <v>1.7029000000000001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/>
      <c r="AU246" s="4"/>
      <c r="AV246" s="4"/>
      <c r="AW246" s="4">
        <v>3.1194999999999999E-3</v>
      </c>
      <c r="AX246" s="4">
        <v>-2.1995000000000001E-4</v>
      </c>
      <c r="AY246" s="4"/>
      <c r="AZ246" s="4"/>
      <c r="BA246" s="4"/>
      <c r="BB246" s="4" t="e">
        <f t="shared" si="5"/>
        <v>#NUM!</v>
      </c>
      <c r="BC246" s="4"/>
      <c r="BD246" s="4"/>
      <c r="BE246" s="4"/>
      <c r="BF246" s="4"/>
      <c r="BG246" s="4"/>
      <c r="BH246" s="4"/>
      <c r="BI246" s="4"/>
      <c r="BJ246" s="4"/>
      <c r="BK246" s="4"/>
      <c r="BL246" s="4"/>
    </row>
    <row r="247" spans="1:64" x14ac:dyDescent="0.4">
      <c r="A247" s="2"/>
      <c r="B247" s="5"/>
      <c r="C247" s="4"/>
      <c r="D247" s="4"/>
      <c r="E247" s="4"/>
      <c r="F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>
        <v>0.13314000000000001</v>
      </c>
      <c r="AH247" s="4">
        <v>0</v>
      </c>
      <c r="AI247" s="4">
        <v>0</v>
      </c>
      <c r="AJ247" s="4">
        <v>1.7038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/>
      <c r="AU247" s="4"/>
      <c r="AV247" s="4"/>
      <c r="AW247" s="4">
        <v>3.1194999999999999E-3</v>
      </c>
      <c r="AX247" s="4">
        <v>-2.2023999999999999E-4</v>
      </c>
      <c r="AY247" s="4"/>
      <c r="AZ247" s="4"/>
      <c r="BA247" s="4"/>
      <c r="BB247" s="4" t="e">
        <f t="shared" si="5"/>
        <v>#NUM!</v>
      </c>
      <c r="BC247" s="4"/>
      <c r="BD247" s="4"/>
      <c r="BE247" s="4"/>
      <c r="BF247" s="4"/>
      <c r="BG247" s="4"/>
      <c r="BH247" s="4"/>
      <c r="BI247" s="4"/>
      <c r="BJ247" s="4"/>
      <c r="BK247" s="4"/>
      <c r="BL247" s="4"/>
    </row>
    <row r="248" spans="1:64" x14ac:dyDescent="0.4">
      <c r="A248" s="2"/>
      <c r="B248" s="5"/>
      <c r="C248" s="4"/>
      <c r="D248" s="4"/>
      <c r="E248" s="4"/>
      <c r="F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>
        <v>0.13314999999999999</v>
      </c>
      <c r="AH248" s="4">
        <v>0</v>
      </c>
      <c r="AI248" s="4">
        <v>0</v>
      </c>
      <c r="AJ248" s="4">
        <v>1.7047000000000001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/>
      <c r="AU248" s="4"/>
      <c r="AV248" s="4"/>
      <c r="AW248" s="4">
        <v>3.1194999999999999E-3</v>
      </c>
      <c r="AX248" s="4">
        <v>-2.2053E-4</v>
      </c>
      <c r="AY248" s="4"/>
      <c r="AZ248" s="4"/>
      <c r="BA248" s="4"/>
      <c r="BB248" s="4" t="e">
        <f t="shared" si="5"/>
        <v>#NUM!</v>
      </c>
      <c r="BC248" s="4"/>
      <c r="BD248" s="4"/>
      <c r="BE248" s="4"/>
      <c r="BF248" s="4"/>
      <c r="BG248" s="4"/>
      <c r="BH248" s="4"/>
      <c r="BI248" s="4"/>
      <c r="BJ248" s="4"/>
      <c r="BK248" s="4"/>
      <c r="BL248" s="4"/>
    </row>
    <row r="249" spans="1:64" x14ac:dyDescent="0.4">
      <c r="A249" s="2"/>
      <c r="B249" s="5"/>
      <c r="C249" s="4"/>
      <c r="D249" s="4"/>
      <c r="E249" s="4"/>
      <c r="F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>
        <v>0.13314999999999999</v>
      </c>
      <c r="AH249" s="4">
        <v>0</v>
      </c>
      <c r="AI249" s="4">
        <v>0</v>
      </c>
      <c r="AJ249" s="4">
        <v>1.7056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/>
      <c r="AU249" s="4"/>
      <c r="AV249" s="4"/>
      <c r="AW249" s="4">
        <v>3.1194999999999999E-3</v>
      </c>
      <c r="AX249" s="4">
        <v>-2.2081999999999999E-4</v>
      </c>
      <c r="AY249" s="4"/>
      <c r="AZ249" s="4"/>
      <c r="BA249" s="4"/>
      <c r="BB249" s="4" t="e">
        <f t="shared" si="5"/>
        <v>#NUM!</v>
      </c>
      <c r="BC249" s="4"/>
      <c r="BD249" s="4"/>
      <c r="BE249" s="4"/>
      <c r="BF249" s="4"/>
      <c r="BG249" s="4"/>
      <c r="BH249" s="4"/>
      <c r="BI249" s="4"/>
      <c r="BJ249" s="4"/>
      <c r="BK249" s="4"/>
      <c r="BL249" s="4"/>
    </row>
    <row r="250" spans="1:64" x14ac:dyDescent="0.4">
      <c r="A250" s="2"/>
      <c r="B250" s="5"/>
      <c r="C250" s="4"/>
      <c r="D250" s="4"/>
      <c r="E250" s="4"/>
      <c r="F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>
        <v>0.13316</v>
      </c>
      <c r="AH250" s="4">
        <v>0</v>
      </c>
      <c r="AI250" s="4">
        <v>0</v>
      </c>
      <c r="AJ250" s="4">
        <v>1.7064999999999999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/>
      <c r="AU250" s="4"/>
      <c r="AV250" s="4"/>
      <c r="AW250" s="4">
        <v>3.1194999999999999E-3</v>
      </c>
      <c r="AX250" s="4">
        <v>-2.2111E-4</v>
      </c>
      <c r="AY250" s="4"/>
      <c r="AZ250" s="4"/>
      <c r="BA250" s="4"/>
      <c r="BB250" s="4" t="e">
        <f t="shared" si="5"/>
        <v>#NUM!</v>
      </c>
      <c r="BC250" s="4"/>
      <c r="BD250" s="4"/>
      <c r="BE250" s="4"/>
      <c r="BF250" s="4"/>
      <c r="BG250" s="4"/>
      <c r="BH250" s="4"/>
      <c r="BI250" s="4"/>
      <c r="BJ250" s="4"/>
      <c r="BK250" s="4"/>
      <c r="BL250" s="4"/>
    </row>
    <row r="251" spans="1:64" x14ac:dyDescent="0.4">
      <c r="A251" s="2"/>
      <c r="B251" s="5"/>
      <c r="C251" s="4"/>
      <c r="D251" s="4"/>
      <c r="E251" s="4"/>
      <c r="F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>
        <v>0.13317000000000001</v>
      </c>
      <c r="AH251" s="4">
        <v>0</v>
      </c>
      <c r="AI251" s="4">
        <v>0</v>
      </c>
      <c r="AJ251" s="4">
        <v>1.7074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/>
      <c r="AU251" s="4"/>
      <c r="AV251" s="4"/>
      <c r="AW251" s="4">
        <v>3.1194999999999999E-3</v>
      </c>
      <c r="AX251" s="4">
        <v>-2.2139999999999999E-4</v>
      </c>
      <c r="AY251" s="4"/>
      <c r="AZ251" s="4"/>
      <c r="BA251" s="4"/>
      <c r="BB251" s="4" t="e">
        <f t="shared" si="5"/>
        <v>#NUM!</v>
      </c>
      <c r="BC251" s="4"/>
      <c r="BD251" s="4"/>
      <c r="BE251" s="4"/>
      <c r="BF251" s="4"/>
      <c r="BG251" s="4"/>
      <c r="BH251" s="4"/>
      <c r="BI251" s="4"/>
      <c r="BJ251" s="4"/>
      <c r="BK251" s="4"/>
      <c r="BL251" s="4"/>
    </row>
    <row r="252" spans="1:64" x14ac:dyDescent="0.4">
      <c r="A252" s="2"/>
      <c r="B252" s="5"/>
      <c r="C252" s="4"/>
      <c r="D252" s="4"/>
      <c r="E252" s="4"/>
      <c r="F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>
        <v>0.13317000000000001</v>
      </c>
      <c r="AH252" s="4">
        <v>0</v>
      </c>
      <c r="AI252" s="4">
        <v>0</v>
      </c>
      <c r="AJ252" s="4">
        <v>1.7082999999999999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/>
      <c r="AU252" s="4"/>
      <c r="AV252" s="4"/>
      <c r="AW252" s="4">
        <v>3.1194999999999999E-3</v>
      </c>
      <c r="AX252" s="4">
        <v>-2.2169E-4</v>
      </c>
      <c r="AY252" s="4"/>
      <c r="AZ252" s="4"/>
      <c r="BA252" s="4"/>
      <c r="BB252" s="4" t="e">
        <f t="shared" si="5"/>
        <v>#NUM!</v>
      </c>
      <c r="BC252" s="4"/>
      <c r="BD252" s="4"/>
      <c r="BE252" s="4"/>
      <c r="BF252" s="4"/>
      <c r="BG252" s="4"/>
      <c r="BH252" s="4"/>
      <c r="BI252" s="4"/>
      <c r="BJ252" s="4"/>
      <c r="BK252" s="4"/>
      <c r="BL252" s="4"/>
    </row>
    <row r="253" spans="1:64" x14ac:dyDescent="0.4">
      <c r="A253" s="2"/>
      <c r="B253" s="5"/>
      <c r="C253" s="4"/>
      <c r="D253" s="4"/>
      <c r="E253" s="4"/>
      <c r="F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>
        <v>0.13317999999999999</v>
      </c>
      <c r="AH253" s="4">
        <v>0</v>
      </c>
      <c r="AI253" s="4">
        <v>0</v>
      </c>
      <c r="AJ253" s="4">
        <v>1.7092000000000001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/>
      <c r="AU253" s="4"/>
      <c r="AV253" s="4"/>
      <c r="AW253" s="4">
        <v>3.1194999999999999E-3</v>
      </c>
      <c r="AX253" s="4">
        <v>-2.2199000000000001E-4</v>
      </c>
      <c r="AY253" s="4"/>
      <c r="AZ253" s="4"/>
      <c r="BA253" s="4"/>
      <c r="BB253" s="4" t="e">
        <f t="shared" si="5"/>
        <v>#NUM!</v>
      </c>
      <c r="BC253" s="4"/>
      <c r="BD253" s="4"/>
      <c r="BE253" s="4"/>
      <c r="BF253" s="4"/>
      <c r="BG253" s="4"/>
      <c r="BH253" s="4"/>
      <c r="BI253" s="4"/>
      <c r="BJ253" s="4"/>
      <c r="BK253" s="4"/>
      <c r="BL253" s="4"/>
    </row>
    <row r="254" spans="1:64" x14ac:dyDescent="0.4">
      <c r="A254" s="2"/>
      <c r="B254" s="5"/>
      <c r="C254" s="4"/>
      <c r="D254" s="4"/>
      <c r="E254" s="4"/>
      <c r="F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>
        <v>0.13319</v>
      </c>
      <c r="AH254" s="4">
        <v>0</v>
      </c>
      <c r="AI254" s="4">
        <v>0</v>
      </c>
      <c r="AJ254" s="4">
        <v>1.7101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/>
      <c r="AU254" s="4"/>
      <c r="AV254" s="4"/>
      <c r="AW254" s="4">
        <v>3.1194999999999999E-3</v>
      </c>
      <c r="AX254" s="4">
        <v>-2.2227999999999999E-4</v>
      </c>
      <c r="AY254" s="4"/>
      <c r="AZ254" s="4"/>
      <c r="BA254" s="4"/>
      <c r="BB254" s="4" t="e">
        <f t="shared" si="5"/>
        <v>#NUM!</v>
      </c>
      <c r="BC254" s="4"/>
      <c r="BD254" s="4"/>
      <c r="BE254" s="4"/>
      <c r="BF254" s="4"/>
      <c r="BG254" s="4"/>
      <c r="BH254" s="4"/>
      <c r="BI254" s="4"/>
      <c r="BJ254" s="4"/>
      <c r="BK254" s="4"/>
      <c r="BL254" s="4"/>
    </row>
    <row r="255" spans="1:64" x14ac:dyDescent="0.4">
      <c r="A255" s="2"/>
      <c r="B255" s="5"/>
      <c r="C255" s="4"/>
      <c r="D255" s="4"/>
      <c r="E255" s="4"/>
      <c r="F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>
        <v>0.13319</v>
      </c>
      <c r="AH255" s="4">
        <v>0</v>
      </c>
      <c r="AI255" s="4">
        <v>0</v>
      </c>
      <c r="AJ255" s="4">
        <v>1.7110000000000001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/>
      <c r="AU255" s="4"/>
      <c r="AV255" s="4"/>
      <c r="AW255" s="4">
        <v>3.1194999999999999E-3</v>
      </c>
      <c r="AX255" s="4">
        <v>-2.2258E-4</v>
      </c>
      <c r="AY255" s="4"/>
      <c r="AZ255" s="4"/>
      <c r="BA255" s="4"/>
      <c r="BB255" s="4" t="e">
        <f t="shared" si="5"/>
        <v>#NUM!</v>
      </c>
      <c r="BC255" s="4"/>
      <c r="BD255" s="4"/>
      <c r="BE255" s="4"/>
      <c r="BF255" s="4"/>
      <c r="BG255" s="4"/>
      <c r="BH255" s="4"/>
      <c r="BI255" s="4"/>
      <c r="BJ255" s="4"/>
      <c r="BK255" s="4"/>
      <c r="BL255" s="4"/>
    </row>
    <row r="256" spans="1:64" x14ac:dyDescent="0.4">
      <c r="A256" s="2"/>
      <c r="B256" s="5"/>
      <c r="C256" s="4"/>
      <c r="D256" s="4"/>
      <c r="E256" s="4"/>
      <c r="F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>
        <v>0.13320000000000001</v>
      </c>
      <c r="AH256" s="4">
        <v>0</v>
      </c>
      <c r="AI256" s="4">
        <v>0</v>
      </c>
      <c r="AJ256" s="4">
        <v>1.7119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/>
      <c r="AU256" s="4"/>
      <c r="AV256" s="4"/>
      <c r="AW256" s="4">
        <v>3.1194999999999999E-3</v>
      </c>
      <c r="AX256" s="4">
        <v>-2.2287000000000001E-4</v>
      </c>
      <c r="AY256" s="4"/>
      <c r="AZ256" s="4"/>
      <c r="BA256" s="4"/>
      <c r="BB256" s="4" t="e">
        <f t="shared" si="5"/>
        <v>#NUM!</v>
      </c>
      <c r="BC256" s="4"/>
      <c r="BD256" s="4"/>
      <c r="BE256" s="4"/>
      <c r="BF256" s="4"/>
      <c r="BG256" s="4"/>
      <c r="BH256" s="4"/>
      <c r="BI256" s="4"/>
      <c r="BJ256" s="4"/>
      <c r="BK256" s="4"/>
      <c r="BL256" s="4"/>
    </row>
    <row r="257" spans="1:64" x14ac:dyDescent="0.4">
      <c r="A257" s="2"/>
      <c r="B257" s="5"/>
      <c r="C257" s="4"/>
      <c r="D257" s="4"/>
      <c r="E257" s="4"/>
      <c r="F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>
        <v>0.13321</v>
      </c>
      <c r="AH257" s="4">
        <v>0</v>
      </c>
      <c r="AI257" s="4">
        <v>0</v>
      </c>
      <c r="AJ257" s="4">
        <v>1.7128000000000001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/>
      <c r="AU257" s="4"/>
      <c r="AV257" s="4"/>
      <c r="AW257" s="4">
        <v>3.1196000000000002E-3</v>
      </c>
      <c r="AX257" s="4">
        <v>-2.2316999999999999E-4</v>
      </c>
      <c r="AY257" s="4"/>
      <c r="AZ257" s="4"/>
      <c r="BA257" s="4"/>
      <c r="BB257" s="4" t="e">
        <f t="shared" si="5"/>
        <v>#NUM!</v>
      </c>
      <c r="BC257" s="4"/>
      <c r="BD257" s="4"/>
      <c r="BE257" s="4"/>
      <c r="BF257" s="4"/>
      <c r="BG257" s="4"/>
      <c r="BH257" s="4"/>
      <c r="BI257" s="4"/>
      <c r="BJ257" s="4"/>
      <c r="BK257" s="4"/>
      <c r="BL257" s="4"/>
    </row>
    <row r="258" spans="1:64" x14ac:dyDescent="0.4">
      <c r="A258" s="2"/>
      <c r="B258" s="5"/>
      <c r="C258" s="4"/>
      <c r="D258" s="4"/>
      <c r="E258" s="4"/>
      <c r="F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>
        <v>0.13321</v>
      </c>
      <c r="AH258" s="4">
        <v>0</v>
      </c>
      <c r="AI258" s="4">
        <v>0</v>
      </c>
      <c r="AJ258" s="4">
        <v>1.7137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/>
      <c r="AU258" s="4"/>
      <c r="AV258" s="4"/>
      <c r="AW258" s="4">
        <v>3.1196000000000002E-3</v>
      </c>
      <c r="AX258" s="4">
        <v>-2.2347E-4</v>
      </c>
      <c r="AY258" s="4"/>
      <c r="AZ258" s="4"/>
      <c r="BA258" s="4"/>
      <c r="BB258" s="4" t="e">
        <f t="shared" si="5"/>
        <v>#NUM!</v>
      </c>
      <c r="BC258" s="4"/>
      <c r="BD258" s="4"/>
      <c r="BE258" s="4"/>
      <c r="BF258" s="4"/>
      <c r="BG258" s="4"/>
      <c r="BH258" s="4"/>
      <c r="BI258" s="4"/>
      <c r="BJ258" s="4"/>
      <c r="BK258" s="4"/>
      <c r="BL258" s="4"/>
    </row>
    <row r="259" spans="1:64" x14ac:dyDescent="0.4">
      <c r="A259" s="2"/>
      <c r="B259" s="5"/>
      <c r="C259" s="4"/>
      <c r="D259" s="4"/>
      <c r="E259" s="4"/>
      <c r="F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>
        <v>0.13322000000000001</v>
      </c>
      <c r="AH259" s="4">
        <v>0</v>
      </c>
      <c r="AI259" s="4">
        <v>0</v>
      </c>
      <c r="AJ259" s="4">
        <v>1.7145999999999999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/>
      <c r="AU259" s="4"/>
      <c r="AV259" s="4"/>
      <c r="AW259" s="4">
        <v>3.1196000000000002E-3</v>
      </c>
      <c r="AX259" s="4">
        <v>-2.2377000000000001E-4</v>
      </c>
      <c r="AY259" s="4"/>
      <c r="AZ259" s="4"/>
      <c r="BA259" s="4"/>
      <c r="BB259" s="4" t="e">
        <f t="shared" si="5"/>
        <v>#NUM!</v>
      </c>
      <c r="BC259" s="4"/>
      <c r="BD259" s="4"/>
      <c r="BE259" s="4"/>
      <c r="BF259" s="4"/>
      <c r="BG259" s="4"/>
      <c r="BH259" s="4"/>
      <c r="BI259" s="4"/>
      <c r="BJ259" s="4"/>
      <c r="BK259" s="4"/>
      <c r="BL259" s="4"/>
    </row>
    <row r="260" spans="1:64" x14ac:dyDescent="0.4">
      <c r="A260" s="2"/>
      <c r="B260" s="5"/>
      <c r="C260" s="4"/>
      <c r="D260" s="4"/>
      <c r="E260" s="4"/>
      <c r="F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>
        <v>0.13322999999999999</v>
      </c>
      <c r="AH260" s="4">
        <v>0</v>
      </c>
      <c r="AI260" s="4">
        <v>0</v>
      </c>
      <c r="AJ260" s="4">
        <v>1.7155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/>
      <c r="AU260" s="4"/>
      <c r="AV260" s="4"/>
      <c r="AW260" s="4">
        <v>3.1196000000000002E-3</v>
      </c>
      <c r="AX260" s="4">
        <v>-2.2406999999999999E-4</v>
      </c>
      <c r="AY260" s="4"/>
      <c r="AZ260" s="4"/>
      <c r="BA260" s="4"/>
      <c r="BB260" s="4" t="e">
        <f t="shared" si="5"/>
        <v>#NUM!</v>
      </c>
      <c r="BC260" s="4"/>
      <c r="BD260" s="4"/>
      <c r="BE260" s="4"/>
      <c r="BF260" s="4"/>
      <c r="BG260" s="4"/>
      <c r="BH260" s="4"/>
      <c r="BI260" s="4"/>
      <c r="BJ260" s="4"/>
      <c r="BK260" s="4"/>
      <c r="BL260" s="4"/>
    </row>
    <row r="261" spans="1:64" x14ac:dyDescent="0.4">
      <c r="A261" s="2"/>
      <c r="B261" s="5"/>
      <c r="C261" s="4"/>
      <c r="D261" s="4"/>
      <c r="E261" s="4"/>
      <c r="F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>
        <v>0.13322999999999999</v>
      </c>
      <c r="AH261" s="4">
        <v>0</v>
      </c>
      <c r="AI261" s="4">
        <v>0</v>
      </c>
      <c r="AJ261" s="4">
        <v>1.7163999999999999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/>
      <c r="AU261" s="4"/>
      <c r="AV261" s="4"/>
      <c r="AW261" s="4">
        <v>3.1196000000000002E-3</v>
      </c>
      <c r="AX261" s="4">
        <v>-2.2436999999999999E-4</v>
      </c>
      <c r="AY261" s="4"/>
      <c r="AZ261" s="4"/>
      <c r="BA261" s="4"/>
      <c r="BB261" s="4" t="e">
        <f t="shared" si="5"/>
        <v>#NUM!</v>
      </c>
      <c r="BC261" s="4"/>
      <c r="BD261" s="4"/>
      <c r="BE261" s="4"/>
      <c r="BF261" s="4"/>
      <c r="BG261" s="4"/>
      <c r="BH261" s="4"/>
      <c r="BI261" s="4"/>
      <c r="BJ261" s="4"/>
      <c r="BK261" s="4"/>
      <c r="BL261" s="4"/>
    </row>
    <row r="262" spans="1:64" x14ac:dyDescent="0.4">
      <c r="A262" s="2"/>
      <c r="B262" s="5"/>
      <c r="C262" s="4"/>
      <c r="D262" s="4"/>
      <c r="E262" s="4"/>
      <c r="F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>
        <v>0.13324</v>
      </c>
      <c r="AH262" s="4">
        <v>0</v>
      </c>
      <c r="AI262" s="4">
        <v>0</v>
      </c>
      <c r="AJ262" s="4">
        <v>1.7173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/>
      <c r="AU262" s="4"/>
      <c r="AV262" s="4"/>
      <c r="AW262" s="4">
        <v>3.1196000000000002E-3</v>
      </c>
      <c r="AX262" s="4">
        <v>-2.2467E-4</v>
      </c>
      <c r="AY262" s="4"/>
      <c r="AZ262" s="4"/>
      <c r="BA262" s="4"/>
      <c r="BB262" s="4" t="e">
        <f t="shared" si="5"/>
        <v>#NUM!</v>
      </c>
      <c r="BC262" s="4"/>
      <c r="BD262" s="4"/>
      <c r="BE262" s="4"/>
      <c r="BF262" s="4"/>
      <c r="BG262" s="4"/>
      <c r="BH262" s="4"/>
      <c r="BI262" s="4"/>
      <c r="BJ262" s="4"/>
      <c r="BK262" s="4"/>
      <c r="BL262" s="4"/>
    </row>
    <row r="263" spans="1:64" x14ac:dyDescent="0.4">
      <c r="A263" s="2"/>
      <c r="B263" s="5"/>
      <c r="C263" s="4"/>
      <c r="D263" s="4"/>
      <c r="E263" s="4"/>
      <c r="F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>
        <v>0.13325000000000001</v>
      </c>
      <c r="AH263" s="4">
        <v>0</v>
      </c>
      <c r="AI263" s="4">
        <v>0</v>
      </c>
      <c r="AJ263" s="4">
        <v>1.7181999999999999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/>
      <c r="AU263" s="4"/>
      <c r="AV263" s="4"/>
      <c r="AW263" s="4">
        <v>3.1196000000000002E-3</v>
      </c>
      <c r="AX263" s="4">
        <v>-2.2497000000000001E-4</v>
      </c>
      <c r="AY263" s="4"/>
      <c r="AZ263" s="4"/>
      <c r="BA263" s="4"/>
      <c r="BB263" s="4" t="e">
        <f t="shared" si="5"/>
        <v>#NUM!</v>
      </c>
      <c r="BC263" s="4"/>
      <c r="BD263" s="4"/>
      <c r="BE263" s="4"/>
      <c r="BF263" s="4"/>
      <c r="BG263" s="4"/>
      <c r="BH263" s="4"/>
      <c r="BI263" s="4"/>
      <c r="BJ263" s="4"/>
      <c r="BK263" s="4"/>
      <c r="BL263" s="4"/>
    </row>
    <row r="264" spans="1:64" x14ac:dyDescent="0.4">
      <c r="A264" s="2"/>
      <c r="B264" s="5"/>
      <c r="C264" s="4"/>
      <c r="D264" s="4"/>
      <c r="E264" s="4"/>
      <c r="F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>
        <v>0.13325000000000001</v>
      </c>
      <c r="AH264" s="4">
        <v>0</v>
      </c>
      <c r="AI264" s="4">
        <v>0</v>
      </c>
      <c r="AJ264" s="4">
        <v>1.7192000000000001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/>
      <c r="AU264" s="4"/>
      <c r="AV264" s="4"/>
      <c r="AW264" s="4">
        <v>3.1196000000000002E-3</v>
      </c>
      <c r="AX264" s="4">
        <v>-2.2526999999999999E-4</v>
      </c>
      <c r="AY264" s="4"/>
      <c r="AZ264" s="4"/>
      <c r="BA264" s="4"/>
      <c r="BB264" s="4" t="e">
        <f t="shared" si="5"/>
        <v>#NUM!</v>
      </c>
      <c r="BC264" s="4"/>
      <c r="BD264" s="4"/>
      <c r="BE264" s="4"/>
      <c r="BF264" s="4"/>
      <c r="BG264" s="4"/>
      <c r="BH264" s="4"/>
      <c r="BI264" s="4"/>
      <c r="BJ264" s="4"/>
      <c r="BK264" s="4"/>
      <c r="BL264" s="4"/>
    </row>
    <row r="265" spans="1:64" x14ac:dyDescent="0.4">
      <c r="A265" s="2"/>
      <c r="B265" s="5"/>
      <c r="C265" s="4"/>
      <c r="D265" s="4"/>
      <c r="E265" s="4"/>
      <c r="F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>
        <v>0.13325999999999999</v>
      </c>
      <c r="AH265" s="4">
        <v>0</v>
      </c>
      <c r="AI265" s="4">
        <v>0</v>
      </c>
      <c r="AJ265" s="4">
        <v>1.7201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/>
      <c r="AU265" s="4"/>
      <c r="AV265" s="4"/>
      <c r="AW265" s="4">
        <v>3.1196000000000002E-3</v>
      </c>
      <c r="AX265" s="4">
        <v>-2.2557E-4</v>
      </c>
      <c r="AY265" s="4"/>
      <c r="AZ265" s="4"/>
      <c r="BA265" s="4"/>
      <c r="BB265" s="4" t="e">
        <f t="shared" ref="BB265:BB328" si="6">-LOG(W265)</f>
        <v>#NUM!</v>
      </c>
      <c r="BC265" s="4"/>
      <c r="BD265" s="4"/>
      <c r="BE265" s="4"/>
      <c r="BF265" s="4"/>
      <c r="BG265" s="4"/>
      <c r="BH265" s="4"/>
      <c r="BI265" s="4"/>
      <c r="BJ265" s="4"/>
      <c r="BK265" s="4"/>
      <c r="BL265" s="4"/>
    </row>
    <row r="266" spans="1:64" x14ac:dyDescent="0.4">
      <c r="A266" s="2"/>
      <c r="B266" s="5"/>
      <c r="C266" s="4"/>
      <c r="D266" s="4"/>
      <c r="E266" s="4"/>
      <c r="F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>
        <v>0.13327</v>
      </c>
      <c r="AH266" s="4">
        <v>0</v>
      </c>
      <c r="AI266" s="4">
        <v>0</v>
      </c>
      <c r="AJ266" s="4">
        <v>1.7210000000000001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/>
      <c r="AU266" s="4"/>
      <c r="AV266" s="4"/>
      <c r="AW266" s="4">
        <v>3.1196000000000002E-3</v>
      </c>
      <c r="AX266" s="4">
        <v>-2.2588E-4</v>
      </c>
      <c r="AY266" s="4"/>
      <c r="AZ266" s="4"/>
      <c r="BA266" s="4"/>
      <c r="BB266" s="4" t="e">
        <f t="shared" si="6"/>
        <v>#NUM!</v>
      </c>
      <c r="BC266" s="4"/>
      <c r="BD266" s="4"/>
      <c r="BE266" s="4"/>
      <c r="BF266" s="4"/>
      <c r="BG266" s="4"/>
      <c r="BH266" s="4"/>
      <c r="BI266" s="4"/>
      <c r="BJ266" s="4"/>
      <c r="BK266" s="4"/>
      <c r="BL266" s="4"/>
    </row>
    <row r="267" spans="1:64" x14ac:dyDescent="0.4">
      <c r="A267" s="2"/>
      <c r="B267" s="5"/>
      <c r="C267" s="4"/>
      <c r="D267" s="4"/>
      <c r="E267" s="4"/>
      <c r="F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>
        <v>0.13327</v>
      </c>
      <c r="AH267" s="4">
        <v>0</v>
      </c>
      <c r="AI267" s="4">
        <v>0</v>
      </c>
      <c r="AJ267" s="4">
        <v>1.7219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/>
      <c r="AU267" s="4"/>
      <c r="AV267" s="4"/>
      <c r="AW267" s="4">
        <v>3.1196000000000002E-3</v>
      </c>
      <c r="AX267" s="4">
        <v>-2.2618000000000001E-4</v>
      </c>
      <c r="AY267" s="4"/>
      <c r="AZ267" s="4"/>
      <c r="BA267" s="4"/>
      <c r="BB267" s="4" t="e">
        <f t="shared" si="6"/>
        <v>#NUM!</v>
      </c>
      <c r="BC267" s="4"/>
      <c r="BD267" s="4"/>
      <c r="BE267" s="4"/>
      <c r="BF267" s="4"/>
      <c r="BG267" s="4"/>
      <c r="BH267" s="4"/>
      <c r="BI267" s="4"/>
      <c r="BJ267" s="4"/>
      <c r="BK267" s="4"/>
      <c r="BL267" s="4"/>
    </row>
    <row r="268" spans="1:64" x14ac:dyDescent="0.4">
      <c r="A268" s="2"/>
      <c r="B268" s="5"/>
      <c r="C268" s="4"/>
      <c r="D268" s="4"/>
      <c r="E268" s="4"/>
      <c r="F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>
        <v>0.13328000000000001</v>
      </c>
      <c r="AH268" s="4">
        <v>0</v>
      </c>
      <c r="AI268" s="4">
        <v>0</v>
      </c>
      <c r="AJ268" s="4">
        <v>1.7228000000000001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/>
      <c r="AU268" s="4"/>
      <c r="AV268" s="4"/>
      <c r="AW268" s="4">
        <v>3.1196000000000002E-3</v>
      </c>
      <c r="AX268" s="4">
        <v>-2.2649000000000001E-4</v>
      </c>
      <c r="AY268" s="4"/>
      <c r="AZ268" s="4"/>
      <c r="BA268" s="4"/>
      <c r="BB268" s="4" t="e">
        <f t="shared" si="6"/>
        <v>#NUM!</v>
      </c>
      <c r="BC268" s="4"/>
      <c r="BD268" s="4"/>
      <c r="BE268" s="4"/>
      <c r="BF268" s="4"/>
      <c r="BG268" s="4"/>
      <c r="BH268" s="4"/>
      <c r="BI268" s="4"/>
      <c r="BJ268" s="4"/>
      <c r="BK268" s="4"/>
      <c r="BL268" s="4"/>
    </row>
    <row r="269" spans="1:64" x14ac:dyDescent="0.4">
      <c r="A269" s="2"/>
      <c r="B269" s="5"/>
      <c r="C269" s="4"/>
      <c r="D269" s="4"/>
      <c r="E269" s="4"/>
      <c r="F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>
        <v>0.13328999999999999</v>
      </c>
      <c r="AH269" s="4">
        <v>0</v>
      </c>
      <c r="AI269" s="4">
        <v>0</v>
      </c>
      <c r="AJ269" s="4">
        <v>1.7237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/>
      <c r="AU269" s="4"/>
      <c r="AV269" s="4"/>
      <c r="AW269" s="4">
        <v>3.1196000000000002E-3</v>
      </c>
      <c r="AX269" s="4">
        <v>-2.2680000000000001E-4</v>
      </c>
      <c r="AY269" s="4"/>
      <c r="AZ269" s="4"/>
      <c r="BA269" s="4"/>
      <c r="BB269" s="4" t="e">
        <f t="shared" si="6"/>
        <v>#NUM!</v>
      </c>
      <c r="BC269" s="4"/>
      <c r="BD269" s="4"/>
      <c r="BE269" s="4"/>
      <c r="BF269" s="4"/>
      <c r="BG269" s="4"/>
      <c r="BH269" s="4"/>
      <c r="BI269" s="4"/>
      <c r="BJ269" s="4"/>
      <c r="BK269" s="4"/>
      <c r="BL269" s="4"/>
    </row>
    <row r="270" spans="1:64" x14ac:dyDescent="0.4">
      <c r="A270" s="2"/>
      <c r="B270" s="5"/>
      <c r="C270" s="4"/>
      <c r="D270" s="4"/>
      <c r="E270" s="4"/>
      <c r="F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>
        <v>0.13328999999999999</v>
      </c>
      <c r="AH270" s="4">
        <v>0</v>
      </c>
      <c r="AI270" s="4">
        <v>0</v>
      </c>
      <c r="AJ270" s="4">
        <v>1.7245999999999999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/>
      <c r="AU270" s="4"/>
      <c r="AV270" s="4"/>
      <c r="AW270" s="4">
        <v>3.1196000000000002E-3</v>
      </c>
      <c r="AX270" s="4">
        <v>-2.2709999999999999E-4</v>
      </c>
      <c r="AY270" s="4"/>
      <c r="AZ270" s="4"/>
      <c r="BA270" s="4"/>
      <c r="BB270" s="4" t="e">
        <f t="shared" si="6"/>
        <v>#NUM!</v>
      </c>
      <c r="BC270" s="4"/>
      <c r="BD270" s="4"/>
      <c r="BE270" s="4"/>
      <c r="BF270" s="4"/>
      <c r="BG270" s="4"/>
      <c r="BH270" s="4"/>
      <c r="BI270" s="4"/>
      <c r="BJ270" s="4"/>
      <c r="BK270" s="4"/>
      <c r="BL270" s="4"/>
    </row>
    <row r="271" spans="1:64" x14ac:dyDescent="0.4">
      <c r="A271" s="2"/>
      <c r="B271" s="5"/>
      <c r="C271" s="4"/>
      <c r="D271" s="4"/>
      <c r="E271" s="4"/>
      <c r="F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>
        <v>0.1333</v>
      </c>
      <c r="AH271" s="4">
        <v>0</v>
      </c>
      <c r="AI271" s="4">
        <v>0</v>
      </c>
      <c r="AJ271" s="4">
        <v>1.7255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/>
      <c r="AU271" s="4"/>
      <c r="AV271" s="4"/>
      <c r="AW271" s="4">
        <v>3.1196000000000002E-3</v>
      </c>
      <c r="AX271" s="4">
        <v>-2.2740999999999999E-4</v>
      </c>
      <c r="AY271" s="4"/>
      <c r="AZ271" s="4"/>
      <c r="BA271" s="4"/>
      <c r="BB271" s="4" t="e">
        <f t="shared" si="6"/>
        <v>#NUM!</v>
      </c>
      <c r="BC271" s="4"/>
      <c r="BD271" s="4"/>
      <c r="BE271" s="4"/>
      <c r="BF271" s="4"/>
      <c r="BG271" s="4"/>
      <c r="BH271" s="4"/>
      <c r="BI271" s="4"/>
      <c r="BJ271" s="4"/>
      <c r="BK271" s="4"/>
      <c r="BL271" s="4"/>
    </row>
    <row r="272" spans="1:64" x14ac:dyDescent="0.4">
      <c r="A272" s="2"/>
      <c r="B272" s="5"/>
      <c r="C272" s="4"/>
      <c r="D272" s="4"/>
      <c r="E272" s="4"/>
      <c r="F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>
        <v>0.13331000000000001</v>
      </c>
      <c r="AH272" s="4">
        <v>0</v>
      </c>
      <c r="AI272" s="4">
        <v>0</v>
      </c>
      <c r="AJ272" s="4">
        <v>1.7263999999999999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/>
      <c r="AU272" s="4"/>
      <c r="AV272" s="4"/>
      <c r="AW272" s="4">
        <v>3.1196000000000002E-3</v>
      </c>
      <c r="AX272" s="4">
        <v>-2.2771999999999999E-4</v>
      </c>
      <c r="AY272" s="4"/>
      <c r="AZ272" s="4"/>
      <c r="BA272" s="4"/>
      <c r="BB272" s="4" t="e">
        <f t="shared" si="6"/>
        <v>#NUM!</v>
      </c>
      <c r="BC272" s="4"/>
      <c r="BD272" s="4"/>
      <c r="BE272" s="4"/>
      <c r="BF272" s="4"/>
      <c r="BG272" s="4"/>
      <c r="BH272" s="4"/>
      <c r="BI272" s="4"/>
      <c r="BJ272" s="4"/>
      <c r="BK272" s="4"/>
      <c r="BL272" s="4"/>
    </row>
    <row r="273" spans="1:64" x14ac:dyDescent="0.4">
      <c r="A273" s="2"/>
      <c r="B273" s="5"/>
      <c r="C273" s="4"/>
      <c r="D273" s="4"/>
      <c r="E273" s="4"/>
      <c r="F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>
        <v>0.13331000000000001</v>
      </c>
      <c r="AH273" s="4">
        <v>0</v>
      </c>
      <c r="AI273" s="4">
        <v>0</v>
      </c>
      <c r="AJ273" s="4">
        <v>1.7273000000000001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/>
      <c r="AU273" s="4"/>
      <c r="AV273" s="4"/>
      <c r="AW273" s="4">
        <v>3.1196000000000002E-3</v>
      </c>
      <c r="AX273" s="4">
        <v>-2.2803E-4</v>
      </c>
      <c r="AY273" s="4"/>
      <c r="AZ273" s="4"/>
      <c r="BA273" s="4"/>
      <c r="BB273" s="4" t="e">
        <f t="shared" si="6"/>
        <v>#NUM!</v>
      </c>
      <c r="BC273" s="4"/>
      <c r="BD273" s="4"/>
      <c r="BE273" s="4"/>
      <c r="BF273" s="4"/>
      <c r="BG273" s="4"/>
      <c r="BH273" s="4"/>
      <c r="BI273" s="4"/>
      <c r="BJ273" s="4"/>
      <c r="BK273" s="4"/>
      <c r="BL273" s="4"/>
    </row>
    <row r="274" spans="1:64" x14ac:dyDescent="0.4">
      <c r="A274" s="2"/>
      <c r="B274" s="5"/>
      <c r="C274" s="4"/>
      <c r="D274" s="4"/>
      <c r="E274" s="4"/>
      <c r="F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>
        <v>0.13331999999999999</v>
      </c>
      <c r="AH274" s="4">
        <v>0</v>
      </c>
      <c r="AI274" s="4">
        <v>0</v>
      </c>
      <c r="AJ274" s="4">
        <v>1.7282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/>
      <c r="AU274" s="4"/>
      <c r="AV274" s="4"/>
      <c r="AW274" s="4">
        <v>3.1196000000000002E-3</v>
      </c>
      <c r="AX274" s="4">
        <v>-2.2834E-4</v>
      </c>
      <c r="AY274" s="4"/>
      <c r="AZ274" s="4"/>
      <c r="BA274" s="4"/>
      <c r="BB274" s="4" t="e">
        <f t="shared" si="6"/>
        <v>#NUM!</v>
      </c>
      <c r="BC274" s="4"/>
      <c r="BD274" s="4"/>
      <c r="BE274" s="4"/>
      <c r="BF274" s="4"/>
      <c r="BG274" s="4"/>
      <c r="BH274" s="4"/>
      <c r="BI274" s="4"/>
      <c r="BJ274" s="4"/>
      <c r="BK274" s="4"/>
      <c r="BL274" s="4"/>
    </row>
    <row r="275" spans="1:64" x14ac:dyDescent="0.4">
      <c r="A275" s="2"/>
      <c r="B275" s="5"/>
      <c r="C275" s="4"/>
      <c r="D275" s="4"/>
      <c r="E275" s="4"/>
      <c r="F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>
        <v>0.13333</v>
      </c>
      <c r="AH275" s="4">
        <v>0</v>
      </c>
      <c r="AI275" s="4">
        <v>0</v>
      </c>
      <c r="AJ275" s="4">
        <v>1.7291000000000001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/>
      <c r="AU275" s="4"/>
      <c r="AV275" s="4"/>
      <c r="AW275" s="4">
        <v>3.1196000000000002E-3</v>
      </c>
      <c r="AX275" s="4">
        <v>-2.2865E-4</v>
      </c>
      <c r="AY275" s="4"/>
      <c r="AZ275" s="4"/>
      <c r="BA275" s="4"/>
      <c r="BB275" s="4" t="e">
        <f t="shared" si="6"/>
        <v>#NUM!</v>
      </c>
      <c r="BC275" s="4"/>
      <c r="BD275" s="4"/>
      <c r="BE275" s="4"/>
      <c r="BF275" s="4"/>
      <c r="BG275" s="4"/>
      <c r="BH275" s="4"/>
      <c r="BI275" s="4"/>
      <c r="BJ275" s="4"/>
      <c r="BK275" s="4"/>
      <c r="BL275" s="4"/>
    </row>
    <row r="276" spans="1:64" x14ac:dyDescent="0.4">
      <c r="A276" s="2"/>
      <c r="B276" s="5"/>
      <c r="C276" s="4"/>
      <c r="D276" s="4"/>
      <c r="E276" s="4"/>
      <c r="F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>
        <v>0.13333</v>
      </c>
      <c r="AH276" s="4">
        <v>0</v>
      </c>
      <c r="AI276" s="4">
        <v>0</v>
      </c>
      <c r="AJ276" s="4">
        <v>1.73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/>
      <c r="AU276" s="4"/>
      <c r="AV276" s="4"/>
      <c r="AW276" s="4">
        <v>3.1196000000000002E-3</v>
      </c>
      <c r="AX276" s="4">
        <v>-2.2897E-4</v>
      </c>
      <c r="AY276" s="4"/>
      <c r="AZ276" s="4"/>
      <c r="BA276" s="4"/>
      <c r="BB276" s="4" t="e">
        <f t="shared" si="6"/>
        <v>#NUM!</v>
      </c>
      <c r="BC276" s="4"/>
      <c r="BD276" s="4"/>
      <c r="BE276" s="4"/>
      <c r="BF276" s="4"/>
      <c r="BG276" s="4"/>
      <c r="BH276" s="4"/>
      <c r="BI276" s="4"/>
      <c r="BJ276" s="4"/>
      <c r="BK276" s="4"/>
      <c r="BL276" s="4"/>
    </row>
    <row r="277" spans="1:64" x14ac:dyDescent="0.4">
      <c r="A277" s="2"/>
      <c r="B277" s="5"/>
      <c r="C277" s="4"/>
      <c r="D277" s="4"/>
      <c r="E277" s="4"/>
      <c r="F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>
        <v>0.13333999999999999</v>
      </c>
      <c r="AH277" s="4">
        <v>0</v>
      </c>
      <c r="AI277" s="4">
        <v>0</v>
      </c>
      <c r="AJ277" s="4">
        <v>1.7309000000000001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/>
      <c r="AU277" s="4"/>
      <c r="AV277" s="4"/>
      <c r="AW277" s="4">
        <v>3.1196000000000002E-3</v>
      </c>
      <c r="AX277" s="4">
        <v>-2.2928E-4</v>
      </c>
      <c r="AY277" s="4"/>
      <c r="AZ277" s="4"/>
      <c r="BA277" s="4"/>
      <c r="BB277" s="4" t="e">
        <f t="shared" si="6"/>
        <v>#NUM!</v>
      </c>
      <c r="BC277" s="4"/>
      <c r="BD277" s="4"/>
      <c r="BE277" s="4"/>
      <c r="BF277" s="4"/>
      <c r="BG277" s="4"/>
      <c r="BH277" s="4"/>
      <c r="BI277" s="4"/>
      <c r="BJ277" s="4"/>
      <c r="BK277" s="4"/>
      <c r="BL277" s="4"/>
    </row>
    <row r="278" spans="1:64" x14ac:dyDescent="0.4">
      <c r="A278" s="2"/>
      <c r="B278" s="5"/>
      <c r="C278" s="4"/>
      <c r="D278" s="4"/>
      <c r="E278" s="4"/>
      <c r="F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>
        <v>0.13335</v>
      </c>
      <c r="AH278" s="4">
        <v>0</v>
      </c>
      <c r="AI278" s="4">
        <v>0</v>
      </c>
      <c r="AJ278" s="4">
        <v>1.7318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/>
      <c r="AU278" s="4"/>
      <c r="AV278" s="4"/>
      <c r="AW278" s="4">
        <v>3.1196000000000002E-3</v>
      </c>
      <c r="AX278" s="4">
        <v>-2.2959E-4</v>
      </c>
      <c r="AY278" s="4"/>
      <c r="AZ278" s="4"/>
      <c r="BA278" s="4"/>
      <c r="BB278" s="4" t="e">
        <f t="shared" si="6"/>
        <v>#NUM!</v>
      </c>
      <c r="BJ278" s="4"/>
      <c r="BK278" s="4"/>
      <c r="BL278" s="4"/>
    </row>
    <row r="279" spans="1:64" x14ac:dyDescent="0.4">
      <c r="A279" s="2"/>
      <c r="B279" s="5"/>
      <c r="C279" s="4"/>
      <c r="D279" s="4"/>
      <c r="E279" s="4"/>
      <c r="F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>
        <v>0.13335</v>
      </c>
      <c r="AH279" s="4">
        <v>0</v>
      </c>
      <c r="AI279" s="4">
        <v>0</v>
      </c>
      <c r="AJ279" s="4">
        <v>1.7326999999999999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/>
      <c r="AU279" s="4"/>
      <c r="AV279" s="4"/>
      <c r="AW279" s="4">
        <v>3.1196000000000002E-3</v>
      </c>
      <c r="AX279" s="4">
        <v>-2.2991E-4</v>
      </c>
      <c r="AY279" s="4"/>
      <c r="AZ279" s="4"/>
      <c r="BA279" s="4"/>
      <c r="BB279" s="4" t="e">
        <f t="shared" si="6"/>
        <v>#NUM!</v>
      </c>
      <c r="BJ279" s="4"/>
      <c r="BK279" s="4"/>
      <c r="BL279" s="4"/>
    </row>
    <row r="280" spans="1:64" x14ac:dyDescent="0.4">
      <c r="A280" s="2"/>
      <c r="B280" s="5"/>
      <c r="C280" s="4"/>
      <c r="D280" s="4"/>
      <c r="E280" s="4"/>
      <c r="F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>
        <v>0.13336000000000001</v>
      </c>
      <c r="AH280" s="4">
        <v>0</v>
      </c>
      <c r="AI280" s="4">
        <v>0</v>
      </c>
      <c r="AJ280" s="4">
        <v>1.7336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/>
      <c r="AU280" s="4"/>
      <c r="AV280" s="4"/>
      <c r="AW280" s="4">
        <v>3.1196000000000002E-3</v>
      </c>
      <c r="AX280" s="4">
        <v>-2.3023E-4</v>
      </c>
      <c r="AY280" s="4"/>
      <c r="AZ280" s="4"/>
      <c r="BA280" s="4"/>
      <c r="BB280" s="4" t="e">
        <f t="shared" si="6"/>
        <v>#NUM!</v>
      </c>
      <c r="BJ280" s="4"/>
      <c r="BK280" s="4"/>
      <c r="BL280" s="4"/>
    </row>
    <row r="281" spans="1:64" x14ac:dyDescent="0.4">
      <c r="A281" s="2"/>
      <c r="B281" s="5"/>
      <c r="C281" s="4"/>
      <c r="D281" s="4"/>
      <c r="E281" s="4"/>
      <c r="F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>
        <v>0.13336999999999999</v>
      </c>
      <c r="AH281" s="4">
        <v>0</v>
      </c>
      <c r="AI281" s="4">
        <v>0</v>
      </c>
      <c r="AJ281" s="4">
        <v>1.7344999999999999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/>
      <c r="AU281" s="4"/>
      <c r="AV281" s="4"/>
      <c r="AW281" s="4">
        <v>3.1197E-3</v>
      </c>
      <c r="AX281" s="4">
        <v>-2.3054E-4</v>
      </c>
      <c r="AY281" s="4"/>
      <c r="AZ281" s="4"/>
      <c r="BA281" s="4"/>
      <c r="BB281" s="4" t="e">
        <f t="shared" si="6"/>
        <v>#NUM!</v>
      </c>
      <c r="BJ281" s="4"/>
      <c r="BK281" s="4"/>
      <c r="BL281" s="4"/>
    </row>
    <row r="282" spans="1:64" x14ac:dyDescent="0.4">
      <c r="A282" s="2"/>
      <c r="B282" s="5"/>
      <c r="C282" s="4"/>
      <c r="D282" s="4"/>
      <c r="E282" s="4"/>
      <c r="F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>
        <v>0.13336999999999999</v>
      </c>
      <c r="AH282" s="4">
        <v>0</v>
      </c>
      <c r="AI282" s="4">
        <v>0</v>
      </c>
      <c r="AJ282" s="4">
        <v>1.7354000000000001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/>
      <c r="AU282" s="4"/>
      <c r="AV282" s="4"/>
      <c r="AW282" s="4">
        <v>3.1197E-3</v>
      </c>
      <c r="AX282" s="4">
        <v>-2.3086E-4</v>
      </c>
      <c r="AY282" s="4"/>
      <c r="AZ282" s="4"/>
      <c r="BA282" s="4"/>
      <c r="BB282" s="4" t="e">
        <f t="shared" si="6"/>
        <v>#NUM!</v>
      </c>
      <c r="BJ282" s="4"/>
      <c r="BK282" s="4"/>
      <c r="BL282" s="4"/>
    </row>
    <row r="283" spans="1:64" x14ac:dyDescent="0.4">
      <c r="A283" s="2"/>
      <c r="B283" s="5"/>
      <c r="C283" s="4"/>
      <c r="D283" s="4"/>
      <c r="E283" s="4"/>
      <c r="F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>
        <v>0.13338</v>
      </c>
      <c r="AH283" s="4">
        <v>0</v>
      </c>
      <c r="AI283" s="4">
        <v>0</v>
      </c>
      <c r="AJ283" s="4">
        <v>1.7363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/>
      <c r="AU283" s="4"/>
      <c r="AV283" s="4"/>
      <c r="AW283" s="4">
        <v>3.1197E-3</v>
      </c>
      <c r="AX283" s="4">
        <v>-2.3117999999999999E-4</v>
      </c>
      <c r="AY283" s="4"/>
      <c r="AZ283" s="4"/>
      <c r="BA283" s="4"/>
      <c r="BB283" s="4" t="e">
        <f t="shared" si="6"/>
        <v>#NUM!</v>
      </c>
      <c r="BJ283" s="4"/>
      <c r="BK283" s="4"/>
      <c r="BL283" s="4"/>
    </row>
    <row r="284" spans="1:64" x14ac:dyDescent="0.4">
      <c r="A284" s="2"/>
      <c r="B284" s="5"/>
      <c r="C284" s="4"/>
      <c r="D284" s="4"/>
      <c r="E284" s="4"/>
      <c r="F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>
        <v>0.13339000000000001</v>
      </c>
      <c r="AH284" s="4">
        <v>0</v>
      </c>
      <c r="AI284" s="4">
        <v>0</v>
      </c>
      <c r="AJ284" s="4">
        <v>1.7372000000000001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/>
      <c r="AU284" s="4"/>
      <c r="AV284" s="4"/>
      <c r="AW284" s="4">
        <v>3.1197E-3</v>
      </c>
      <c r="AX284" s="4">
        <v>-2.3149999999999999E-4</v>
      </c>
      <c r="AY284" s="4"/>
      <c r="AZ284" s="4"/>
      <c r="BA284" s="4"/>
      <c r="BB284" s="4" t="e">
        <f t="shared" si="6"/>
        <v>#NUM!</v>
      </c>
      <c r="BJ284" s="4"/>
      <c r="BK284" s="4"/>
      <c r="BL284" s="4"/>
    </row>
    <row r="285" spans="1:64" x14ac:dyDescent="0.4">
      <c r="A285" s="2"/>
      <c r="B285" s="5"/>
      <c r="C285" s="4"/>
      <c r="D285" s="4"/>
      <c r="E285" s="4"/>
      <c r="F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>
        <v>0.13339000000000001</v>
      </c>
      <c r="AH285" s="4">
        <v>0</v>
      </c>
      <c r="AI285" s="4">
        <v>0</v>
      </c>
      <c r="AJ285" s="4">
        <v>1.7381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/>
      <c r="AU285" s="4"/>
      <c r="AV285" s="4"/>
      <c r="AW285" s="4">
        <v>3.1197E-3</v>
      </c>
      <c r="AX285" s="4">
        <v>-2.3182000000000001E-4</v>
      </c>
      <c r="AY285" s="4"/>
      <c r="AZ285" s="4"/>
      <c r="BA285" s="4"/>
      <c r="BB285" s="4" t="e">
        <f t="shared" si="6"/>
        <v>#NUM!</v>
      </c>
      <c r="BJ285" s="4"/>
      <c r="BK285" s="4"/>
      <c r="BL285" s="4"/>
    </row>
    <row r="286" spans="1:64" x14ac:dyDescent="0.4">
      <c r="A286" s="2"/>
      <c r="B286" s="5"/>
      <c r="C286" s="4"/>
      <c r="D286" s="4"/>
      <c r="E286" s="4"/>
      <c r="F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>
        <v>0.13339999999999999</v>
      </c>
      <c r="AH286" s="4">
        <v>0</v>
      </c>
      <c r="AI286" s="4">
        <v>0</v>
      </c>
      <c r="AJ286" s="4">
        <v>1.7390000000000001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/>
      <c r="AU286" s="4"/>
      <c r="AV286" s="4"/>
      <c r="AW286" s="4">
        <v>3.1197E-3</v>
      </c>
      <c r="AX286" s="4">
        <v>-2.3214000000000001E-4</v>
      </c>
      <c r="AY286" s="4"/>
      <c r="AZ286" s="4"/>
      <c r="BA286" s="4"/>
      <c r="BB286" s="4" t="e">
        <f t="shared" si="6"/>
        <v>#NUM!</v>
      </c>
      <c r="BJ286" s="4"/>
      <c r="BK286" s="4"/>
      <c r="BL286" s="4"/>
    </row>
    <row r="287" spans="1:64" x14ac:dyDescent="0.4">
      <c r="A287" s="2"/>
      <c r="B287" s="5"/>
      <c r="C287" s="4"/>
      <c r="D287" s="4"/>
      <c r="E287" s="4"/>
      <c r="F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>
        <v>0.13341</v>
      </c>
      <c r="AH287" s="4">
        <v>0</v>
      </c>
      <c r="AI287" s="4">
        <v>0</v>
      </c>
      <c r="AJ287" s="4">
        <v>1.7399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/>
      <c r="AU287" s="4"/>
      <c r="AV287" s="4"/>
      <c r="AW287" s="4">
        <v>3.1197E-3</v>
      </c>
      <c r="AX287" s="4">
        <v>-2.3246000000000001E-4</v>
      </c>
      <c r="AY287" s="4"/>
      <c r="AZ287" s="4"/>
      <c r="BA287" s="4"/>
      <c r="BB287" s="4" t="e">
        <f t="shared" si="6"/>
        <v>#NUM!</v>
      </c>
      <c r="BJ287" s="4"/>
      <c r="BK287" s="4"/>
      <c r="BL287" s="4"/>
    </row>
    <row r="288" spans="1:64" x14ac:dyDescent="0.4">
      <c r="A288" s="2"/>
      <c r="B288" s="5"/>
      <c r="C288" s="4"/>
      <c r="D288" s="4"/>
      <c r="E288" s="4"/>
      <c r="F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>
        <v>0.13341</v>
      </c>
      <c r="AH288" s="4">
        <v>0</v>
      </c>
      <c r="AI288" s="4">
        <v>0</v>
      </c>
      <c r="AJ288" s="4">
        <v>1.7407999999999999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/>
      <c r="AU288" s="4"/>
      <c r="AV288" s="4"/>
      <c r="AW288" s="4">
        <v>3.1197E-3</v>
      </c>
      <c r="AX288" s="4">
        <v>-2.3279E-4</v>
      </c>
      <c r="AY288" s="4"/>
      <c r="AZ288" s="4"/>
      <c r="BA288" s="4"/>
      <c r="BB288" s="4" t="e">
        <f t="shared" si="6"/>
        <v>#NUM!</v>
      </c>
      <c r="BJ288" s="4"/>
      <c r="BK288" s="4"/>
      <c r="BL288" s="4"/>
    </row>
    <row r="289" spans="1:64" x14ac:dyDescent="0.4">
      <c r="A289" s="2"/>
      <c r="B289" s="5"/>
      <c r="C289" s="4"/>
      <c r="D289" s="4"/>
      <c r="E289" s="4"/>
      <c r="F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>
        <v>0.13342000000000001</v>
      </c>
      <c r="AH289" s="4">
        <v>0</v>
      </c>
      <c r="AI289" s="4">
        <v>0</v>
      </c>
      <c r="AJ289" s="4">
        <v>1.7417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/>
      <c r="AU289" s="4"/>
      <c r="AV289" s="4"/>
      <c r="AW289" s="4">
        <v>3.1197E-3</v>
      </c>
      <c r="AX289" s="4">
        <v>-2.3311E-4</v>
      </c>
      <c r="AY289" s="4"/>
      <c r="AZ289" s="4"/>
      <c r="BA289" s="4"/>
      <c r="BB289" s="4" t="e">
        <f t="shared" si="6"/>
        <v>#NUM!</v>
      </c>
      <c r="BJ289" s="4"/>
      <c r="BK289" s="4"/>
      <c r="BL289" s="4"/>
    </row>
    <row r="290" spans="1:64" x14ac:dyDescent="0.4">
      <c r="A290" s="2"/>
      <c r="B290" s="5"/>
      <c r="C290" s="4"/>
      <c r="D290" s="4"/>
      <c r="E290" s="4"/>
      <c r="F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>
        <v>0.13342999999999999</v>
      </c>
      <c r="AH290" s="4">
        <v>0</v>
      </c>
      <c r="AI290" s="4">
        <v>0</v>
      </c>
      <c r="AJ290" s="4">
        <v>1.7425999999999999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/>
      <c r="AU290" s="4"/>
      <c r="AV290" s="4"/>
      <c r="AW290" s="4">
        <v>3.1197E-3</v>
      </c>
      <c r="AX290" s="4">
        <v>-2.3342999999999999E-4</v>
      </c>
      <c r="AY290" s="4"/>
      <c r="AZ290" s="4"/>
      <c r="BA290" s="4"/>
      <c r="BB290" s="4" t="e">
        <f t="shared" si="6"/>
        <v>#NUM!</v>
      </c>
      <c r="BJ290" s="4"/>
      <c r="BK290" s="4"/>
      <c r="BL290" s="4"/>
    </row>
    <row r="291" spans="1:64" x14ac:dyDescent="0.4">
      <c r="A291" s="2"/>
      <c r="B291" s="5"/>
      <c r="C291" s="4"/>
      <c r="D291" s="4"/>
      <c r="E291" s="4"/>
      <c r="F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>
        <v>0.13342999999999999</v>
      </c>
      <c r="AH291" s="4">
        <v>0</v>
      </c>
      <c r="AI291" s="4">
        <v>0</v>
      </c>
      <c r="AJ291" s="4">
        <v>1.7435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/>
      <c r="AU291" s="4"/>
      <c r="AV291" s="4"/>
      <c r="AW291" s="4">
        <v>3.1197E-3</v>
      </c>
      <c r="AX291" s="4">
        <v>-2.3376000000000001E-4</v>
      </c>
      <c r="AY291" s="4"/>
      <c r="AZ291" s="4"/>
      <c r="BA291" s="4"/>
      <c r="BB291" s="4" t="e">
        <f t="shared" si="6"/>
        <v>#NUM!</v>
      </c>
      <c r="BJ291" s="4"/>
      <c r="BK291" s="4"/>
      <c r="BL291" s="4"/>
    </row>
    <row r="292" spans="1:64" x14ac:dyDescent="0.4">
      <c r="A292" s="2"/>
      <c r="B292" s="5"/>
      <c r="C292" s="4"/>
      <c r="D292" s="4"/>
      <c r="E292" s="4"/>
      <c r="F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>
        <v>0.13344</v>
      </c>
      <c r="AH292" s="4">
        <v>0</v>
      </c>
      <c r="AI292" s="4">
        <v>0</v>
      </c>
      <c r="AJ292" s="4">
        <v>1.7444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/>
      <c r="AU292" s="4"/>
      <c r="AV292" s="4"/>
      <c r="AW292" s="4">
        <v>3.1197E-3</v>
      </c>
      <c r="AX292" s="4">
        <v>-2.3409E-4</v>
      </c>
      <c r="AY292" s="4"/>
      <c r="AZ292" s="4"/>
      <c r="BA292" s="4"/>
      <c r="BB292" s="4" t="e">
        <f t="shared" si="6"/>
        <v>#NUM!</v>
      </c>
      <c r="BJ292" s="4"/>
      <c r="BK292" s="4"/>
      <c r="BL292" s="4"/>
    </row>
    <row r="293" spans="1:64" x14ac:dyDescent="0.4">
      <c r="A293" s="2"/>
      <c r="B293" s="5"/>
      <c r="C293" s="4"/>
      <c r="D293" s="4"/>
      <c r="E293" s="4"/>
      <c r="F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>
        <v>0.13345000000000001</v>
      </c>
      <c r="AH293" s="4">
        <v>0</v>
      </c>
      <c r="AI293" s="4">
        <v>0</v>
      </c>
      <c r="AJ293" s="4">
        <v>1.7453000000000001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/>
      <c r="AU293" s="4"/>
      <c r="AV293" s="4"/>
      <c r="AW293" s="4">
        <v>3.1197E-3</v>
      </c>
      <c r="AX293" s="4">
        <v>-2.3441E-4</v>
      </c>
      <c r="AY293" s="4"/>
      <c r="AZ293" s="4"/>
      <c r="BA293" s="4"/>
      <c r="BB293" s="4" t="e">
        <f t="shared" si="6"/>
        <v>#NUM!</v>
      </c>
      <c r="BJ293" s="4"/>
      <c r="BK293" s="4"/>
      <c r="BL293" s="4"/>
    </row>
    <row r="294" spans="1:64" x14ac:dyDescent="0.4">
      <c r="A294" s="2"/>
      <c r="B294" s="5"/>
      <c r="C294" s="4"/>
      <c r="D294" s="4"/>
      <c r="E294" s="4"/>
      <c r="F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>
        <v>0.13345000000000001</v>
      </c>
      <c r="AH294" s="4">
        <v>0</v>
      </c>
      <c r="AI294" s="4">
        <v>0</v>
      </c>
      <c r="AJ294" s="4">
        <v>1.7462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/>
      <c r="AU294" s="4"/>
      <c r="AV294" s="4"/>
      <c r="AW294" s="4">
        <v>3.1197E-3</v>
      </c>
      <c r="AX294" s="4">
        <v>-2.3473999999999999E-4</v>
      </c>
      <c r="AY294" s="4"/>
      <c r="AZ294" s="4"/>
      <c r="BA294" s="4"/>
      <c r="BB294" s="4" t="e">
        <f t="shared" si="6"/>
        <v>#NUM!</v>
      </c>
      <c r="BJ294" s="4"/>
      <c r="BK294" s="4"/>
      <c r="BL294" s="4"/>
    </row>
    <row r="295" spans="1:64" x14ac:dyDescent="0.4">
      <c r="A295" s="2"/>
      <c r="B295" s="5"/>
      <c r="C295" s="4"/>
      <c r="D295" s="4"/>
      <c r="E295" s="4"/>
      <c r="F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>
        <v>0.13346</v>
      </c>
      <c r="AH295" s="4">
        <v>0</v>
      </c>
      <c r="AI295" s="4">
        <v>0</v>
      </c>
      <c r="AJ295" s="4">
        <v>1.7471000000000001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/>
      <c r="AU295" s="4"/>
      <c r="AV295" s="4"/>
      <c r="AW295" s="4">
        <v>3.1197E-3</v>
      </c>
      <c r="AX295" s="4">
        <v>-2.3507000000000001E-4</v>
      </c>
      <c r="AY295" s="4"/>
      <c r="AZ295" s="4"/>
      <c r="BA295" s="4"/>
      <c r="BB295" s="4" t="e">
        <f t="shared" si="6"/>
        <v>#NUM!</v>
      </c>
      <c r="BJ295" s="4"/>
      <c r="BK295" s="4"/>
      <c r="BL295" s="4"/>
    </row>
    <row r="296" spans="1:64" x14ac:dyDescent="0.4">
      <c r="A296" s="2"/>
      <c r="B296" s="5"/>
      <c r="C296" s="4"/>
      <c r="D296" s="4"/>
      <c r="E296" s="4"/>
      <c r="F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>
        <v>0.13347000000000001</v>
      </c>
      <c r="AH296" s="4">
        <v>0</v>
      </c>
      <c r="AI296" s="4">
        <v>0</v>
      </c>
      <c r="AJ296" s="4">
        <v>1.748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/>
      <c r="AU296" s="4"/>
      <c r="AV296" s="4"/>
      <c r="AW296" s="4">
        <v>3.1197E-3</v>
      </c>
      <c r="AX296" s="4">
        <v>-2.354E-4</v>
      </c>
      <c r="AY296" s="4"/>
      <c r="AZ296" s="4"/>
      <c r="BA296" s="4"/>
      <c r="BB296" s="4" t="e">
        <f t="shared" si="6"/>
        <v>#NUM!</v>
      </c>
      <c r="BJ296" s="4"/>
      <c r="BK296" s="4"/>
      <c r="BL296" s="4"/>
    </row>
    <row r="297" spans="1:64" x14ac:dyDescent="0.4">
      <c r="A297" s="2"/>
      <c r="B297" s="5"/>
      <c r="C297" s="4"/>
      <c r="D297" s="4"/>
      <c r="E297" s="4"/>
      <c r="F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>
        <v>0.13347000000000001</v>
      </c>
      <c r="AH297" s="4">
        <v>0</v>
      </c>
      <c r="AI297" s="4">
        <v>0</v>
      </c>
      <c r="AJ297" s="4">
        <v>1.7488999999999999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/>
      <c r="AU297" s="4"/>
      <c r="AV297" s="4"/>
      <c r="AW297" s="4">
        <v>3.1197E-3</v>
      </c>
      <c r="AX297" s="4">
        <v>-2.3572999999999999E-4</v>
      </c>
      <c r="AY297" s="4"/>
      <c r="AZ297" s="4"/>
      <c r="BA297" s="4"/>
      <c r="BB297" s="4" t="e">
        <f t="shared" si="6"/>
        <v>#NUM!</v>
      </c>
      <c r="BJ297" s="4"/>
      <c r="BK297" s="4"/>
      <c r="BL297" s="4"/>
    </row>
    <row r="298" spans="1:64" x14ac:dyDescent="0.4">
      <c r="A298" s="2"/>
      <c r="B298" s="5"/>
      <c r="C298" s="4"/>
      <c r="D298" s="4"/>
      <c r="E298" s="4"/>
      <c r="F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>
        <v>0.13347999999999999</v>
      </c>
      <c r="AH298" s="4">
        <v>0</v>
      </c>
      <c r="AI298" s="4">
        <v>0</v>
      </c>
      <c r="AJ298" s="4">
        <v>1.7498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/>
      <c r="AU298" s="4"/>
      <c r="AV298" s="4"/>
      <c r="AW298" s="4">
        <v>3.1197E-3</v>
      </c>
      <c r="AX298" s="4">
        <v>-2.3607000000000001E-4</v>
      </c>
      <c r="AY298" s="4"/>
      <c r="AZ298" s="4"/>
      <c r="BA298" s="4"/>
      <c r="BB298" s="4" t="e">
        <f t="shared" si="6"/>
        <v>#NUM!</v>
      </c>
      <c r="BJ298" s="4"/>
      <c r="BK298" s="4"/>
      <c r="BL298" s="4"/>
    </row>
    <row r="299" spans="1:64" x14ac:dyDescent="0.4">
      <c r="A299" s="2"/>
      <c r="B299" s="5"/>
      <c r="C299" s="4"/>
      <c r="D299" s="4"/>
      <c r="E299" s="4"/>
      <c r="F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>
        <v>0.13349</v>
      </c>
      <c r="AH299" s="4">
        <v>0</v>
      </c>
      <c r="AI299" s="4">
        <v>0</v>
      </c>
      <c r="AJ299" s="4">
        <v>1.7506999999999999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/>
      <c r="AU299" s="4"/>
      <c r="AV299" s="4"/>
      <c r="AW299" s="4">
        <v>3.1197E-3</v>
      </c>
      <c r="AX299" s="4">
        <v>-2.364E-4</v>
      </c>
      <c r="AY299" s="4"/>
      <c r="AZ299" s="4"/>
      <c r="BA299" s="4"/>
      <c r="BB299" s="4" t="e">
        <f t="shared" si="6"/>
        <v>#NUM!</v>
      </c>
      <c r="BJ299" s="4"/>
      <c r="BK299" s="4"/>
      <c r="BL299" s="4"/>
    </row>
    <row r="300" spans="1:64" x14ac:dyDescent="0.4">
      <c r="A300" s="2"/>
      <c r="B300" s="5"/>
      <c r="C300" s="4"/>
      <c r="D300" s="4"/>
      <c r="E300" s="4"/>
      <c r="F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>
        <v>0.13349</v>
      </c>
      <c r="AH300" s="4">
        <v>0</v>
      </c>
      <c r="AI300" s="4">
        <v>0</v>
      </c>
      <c r="AJ300" s="4">
        <v>1.7516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/>
      <c r="AU300" s="4"/>
      <c r="AV300" s="4"/>
      <c r="AW300" s="4">
        <v>3.1197E-3</v>
      </c>
      <c r="AX300" s="4">
        <v>-2.3672999999999999E-4</v>
      </c>
      <c r="AY300" s="4"/>
      <c r="AZ300" s="4"/>
      <c r="BA300" s="4"/>
      <c r="BB300" s="4" t="e">
        <f t="shared" si="6"/>
        <v>#NUM!</v>
      </c>
      <c r="BJ300" s="4"/>
      <c r="BK300" s="4"/>
      <c r="BL300" s="4"/>
    </row>
    <row r="301" spans="1:64" x14ac:dyDescent="0.4">
      <c r="A301" s="2"/>
      <c r="B301" s="5"/>
      <c r="C301" s="4"/>
      <c r="D301" s="4"/>
      <c r="E301" s="4"/>
      <c r="F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>
        <v>0.13350000000000001</v>
      </c>
      <c r="AH301" s="4">
        <v>0</v>
      </c>
      <c r="AI301" s="4">
        <v>0</v>
      </c>
      <c r="AJ301" s="4">
        <v>1.7524999999999999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/>
      <c r="AU301" s="4"/>
      <c r="AV301" s="4"/>
      <c r="AW301" s="4">
        <v>3.1197E-3</v>
      </c>
      <c r="AX301" s="4">
        <v>-2.3707000000000001E-4</v>
      </c>
      <c r="AY301" s="4"/>
      <c r="AZ301" s="4"/>
      <c r="BA301" s="4"/>
      <c r="BB301" s="4" t="e">
        <f t="shared" si="6"/>
        <v>#NUM!</v>
      </c>
      <c r="BJ301" s="4"/>
      <c r="BK301" s="4"/>
      <c r="BL301" s="4"/>
    </row>
    <row r="302" spans="1:64" x14ac:dyDescent="0.4">
      <c r="A302" s="2"/>
      <c r="B302" s="5"/>
      <c r="C302" s="4"/>
      <c r="D302" s="4"/>
      <c r="E302" s="4"/>
      <c r="F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>
        <v>0.13350999999999999</v>
      </c>
      <c r="AH302" s="4">
        <v>0</v>
      </c>
      <c r="AI302" s="4">
        <v>0</v>
      </c>
      <c r="AJ302" s="4">
        <v>1.7533000000000001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/>
      <c r="AU302" s="4"/>
      <c r="AV302" s="4"/>
      <c r="AW302" s="4">
        <v>3.1197E-3</v>
      </c>
      <c r="AX302" s="4">
        <v>-2.3740999999999999E-4</v>
      </c>
      <c r="AY302" s="4"/>
      <c r="AZ302" s="4"/>
      <c r="BA302" s="4"/>
      <c r="BB302" s="4" t="e">
        <f t="shared" si="6"/>
        <v>#NUM!</v>
      </c>
      <c r="BJ302" s="4"/>
      <c r="BK302" s="4"/>
      <c r="BL302" s="4"/>
    </row>
    <row r="303" spans="1:64" x14ac:dyDescent="0.4">
      <c r="A303" s="2"/>
      <c r="B303" s="5"/>
      <c r="C303" s="4"/>
      <c r="D303" s="4"/>
      <c r="E303" s="4"/>
      <c r="F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>
        <v>0.13350999999999999</v>
      </c>
      <c r="AH303" s="4">
        <v>0</v>
      </c>
      <c r="AI303" s="4">
        <v>0</v>
      </c>
      <c r="AJ303" s="4">
        <v>1.7542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/>
      <c r="AU303" s="4"/>
      <c r="AV303" s="4"/>
      <c r="AW303" s="4">
        <v>3.1197E-3</v>
      </c>
      <c r="AX303" s="4">
        <v>-2.3774000000000001E-4</v>
      </c>
      <c r="AY303" s="4"/>
      <c r="AZ303" s="4"/>
      <c r="BA303" s="4"/>
      <c r="BB303" s="4" t="e">
        <f t="shared" si="6"/>
        <v>#NUM!</v>
      </c>
      <c r="BJ303" s="4"/>
      <c r="BK303" s="4"/>
      <c r="BL303" s="4"/>
    </row>
    <row r="304" spans="1:64" x14ac:dyDescent="0.4">
      <c r="A304" s="2"/>
      <c r="B304" s="5"/>
      <c r="C304" s="4"/>
      <c r="D304" s="4"/>
      <c r="E304" s="4"/>
      <c r="F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>
        <v>0.13352</v>
      </c>
      <c r="AH304" s="4">
        <v>0</v>
      </c>
      <c r="AI304" s="4">
        <v>0</v>
      </c>
      <c r="AJ304" s="4">
        <v>1.7551000000000001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/>
      <c r="AU304" s="4"/>
      <c r="AV304" s="4"/>
      <c r="AW304" s="4">
        <v>3.1197999999999998E-3</v>
      </c>
      <c r="AX304" s="4">
        <v>-2.3808E-4</v>
      </c>
      <c r="AY304" s="4"/>
      <c r="AZ304" s="4"/>
      <c r="BA304" s="4"/>
      <c r="BB304" s="4" t="e">
        <f t="shared" si="6"/>
        <v>#NUM!</v>
      </c>
      <c r="BJ304" s="4"/>
      <c r="BK304" s="4"/>
      <c r="BL304" s="4"/>
    </row>
    <row r="305" spans="1:64" x14ac:dyDescent="0.4">
      <c r="A305" s="2"/>
      <c r="B305" s="5"/>
      <c r="C305" s="4"/>
      <c r="D305" s="4"/>
      <c r="E305" s="4"/>
      <c r="F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>
        <v>0.13353000000000001</v>
      </c>
      <c r="AH305" s="4">
        <v>0</v>
      </c>
      <c r="AI305" s="4">
        <v>0</v>
      </c>
      <c r="AJ305" s="4">
        <v>1.756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/>
      <c r="AU305" s="4"/>
      <c r="AV305" s="4"/>
      <c r="AW305" s="4">
        <v>3.1197999999999998E-3</v>
      </c>
      <c r="AX305" s="4">
        <v>-2.3842000000000001E-4</v>
      </c>
      <c r="AY305" s="4"/>
      <c r="AZ305" s="4"/>
      <c r="BA305" s="4"/>
      <c r="BB305" s="4" t="e">
        <f t="shared" si="6"/>
        <v>#NUM!</v>
      </c>
      <c r="BJ305" s="4"/>
      <c r="BK305" s="4"/>
      <c r="BL305" s="4"/>
    </row>
    <row r="306" spans="1:64" x14ac:dyDescent="0.4">
      <c r="A306" s="2"/>
      <c r="B306" s="5"/>
      <c r="C306" s="4"/>
      <c r="D306" s="4"/>
      <c r="E306" s="4"/>
      <c r="F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>
        <v>0.13353000000000001</v>
      </c>
      <c r="AH306" s="4">
        <v>0</v>
      </c>
      <c r="AI306" s="4">
        <v>0</v>
      </c>
      <c r="AJ306" s="4">
        <v>1.7568999999999999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/>
      <c r="AU306" s="4"/>
      <c r="AV306" s="4"/>
      <c r="AW306" s="4">
        <v>3.1197999999999998E-3</v>
      </c>
      <c r="AX306" s="4">
        <v>-2.3876E-4</v>
      </c>
      <c r="AY306" s="4"/>
      <c r="AZ306" s="4"/>
      <c r="BA306" s="4"/>
      <c r="BB306" s="4" t="e">
        <f t="shared" si="6"/>
        <v>#NUM!</v>
      </c>
      <c r="BJ306" s="4"/>
      <c r="BK306" s="4"/>
      <c r="BL306" s="4"/>
    </row>
    <row r="307" spans="1:64" x14ac:dyDescent="0.4">
      <c r="A307" s="2"/>
      <c r="B307" s="5"/>
      <c r="C307" s="4"/>
      <c r="D307" s="4"/>
      <c r="E307" s="4"/>
      <c r="F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>
        <v>0.13353999999999999</v>
      </c>
      <c r="AH307" s="4">
        <v>0</v>
      </c>
      <c r="AI307" s="4">
        <v>0</v>
      </c>
      <c r="AJ307" s="4">
        <v>1.7578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/>
      <c r="AU307" s="4"/>
      <c r="AV307" s="4"/>
      <c r="AW307" s="4">
        <v>3.1197999999999998E-3</v>
      </c>
      <c r="AX307" s="4">
        <v>-2.3910000000000001E-4</v>
      </c>
      <c r="AY307" s="4"/>
      <c r="AZ307" s="4"/>
      <c r="BA307" s="4"/>
      <c r="BB307" s="4" t="e">
        <f t="shared" si="6"/>
        <v>#NUM!</v>
      </c>
      <c r="BJ307" s="4"/>
      <c r="BK307" s="4"/>
      <c r="BL307" s="4"/>
    </row>
    <row r="308" spans="1:64" x14ac:dyDescent="0.4">
      <c r="A308" s="2"/>
      <c r="B308" s="5"/>
      <c r="C308" s="4"/>
      <c r="D308" s="4"/>
      <c r="E308" s="4"/>
      <c r="F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>
        <v>0.13355</v>
      </c>
      <c r="AH308" s="4">
        <v>0</v>
      </c>
      <c r="AI308" s="4">
        <v>0</v>
      </c>
      <c r="AJ308" s="4">
        <v>1.7586999999999999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/>
      <c r="AU308" s="4"/>
      <c r="AV308" s="4"/>
      <c r="AW308" s="4">
        <v>3.1197999999999998E-3</v>
      </c>
      <c r="AX308" s="4">
        <v>-2.3944E-4</v>
      </c>
      <c r="AY308" s="4"/>
      <c r="AZ308" s="4"/>
      <c r="BA308" s="4"/>
      <c r="BB308" s="4" t="e">
        <f t="shared" si="6"/>
        <v>#NUM!</v>
      </c>
      <c r="BJ308" s="4"/>
      <c r="BK308" s="4"/>
      <c r="BL308" s="4"/>
    </row>
    <row r="309" spans="1:64" x14ac:dyDescent="0.4">
      <c r="A309" s="2"/>
      <c r="B309" s="5"/>
      <c r="C309" s="4"/>
      <c r="D309" s="4"/>
      <c r="E309" s="4"/>
      <c r="F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>
        <v>0.13355</v>
      </c>
      <c r="AH309" s="4">
        <v>0</v>
      </c>
      <c r="AI309" s="4">
        <v>0</v>
      </c>
      <c r="AJ309" s="4">
        <v>1.7596000000000001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/>
      <c r="AU309" s="4"/>
      <c r="AV309" s="4"/>
      <c r="AW309" s="4">
        <v>3.1197999999999998E-3</v>
      </c>
      <c r="AX309" s="4">
        <v>-2.3978000000000001E-4</v>
      </c>
      <c r="AY309" s="4"/>
      <c r="AZ309" s="4"/>
      <c r="BA309" s="4"/>
      <c r="BB309" s="4" t="e">
        <f t="shared" si="6"/>
        <v>#NUM!</v>
      </c>
      <c r="BJ309" s="4"/>
      <c r="BK309" s="4"/>
      <c r="BL309" s="4"/>
    </row>
    <row r="310" spans="1:64" x14ac:dyDescent="0.4">
      <c r="A310" s="2"/>
      <c r="B310" s="5"/>
      <c r="C310" s="4"/>
      <c r="D310" s="4"/>
      <c r="E310" s="4"/>
      <c r="F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>
        <v>0.13356000000000001</v>
      </c>
      <c r="AH310" s="4">
        <v>0</v>
      </c>
      <c r="AI310" s="4">
        <v>0</v>
      </c>
      <c r="AJ310" s="4">
        <v>1.7605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/>
      <c r="AU310" s="4"/>
      <c r="AV310" s="4"/>
      <c r="AW310" s="4">
        <v>3.1197999999999998E-3</v>
      </c>
      <c r="AX310" s="4">
        <v>-2.4012999999999999E-4</v>
      </c>
      <c r="AY310" s="4"/>
      <c r="AZ310" s="4"/>
      <c r="BA310" s="4"/>
      <c r="BB310" s="4" t="e">
        <f t="shared" si="6"/>
        <v>#NUM!</v>
      </c>
      <c r="BJ310" s="4"/>
      <c r="BK310" s="4"/>
      <c r="BL310" s="4"/>
    </row>
    <row r="311" spans="1:64" x14ac:dyDescent="0.4">
      <c r="A311" s="2"/>
      <c r="B311" s="5"/>
      <c r="C311" s="4"/>
      <c r="D311" s="4"/>
      <c r="E311" s="4"/>
      <c r="F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>
        <v>0.13356999999999999</v>
      </c>
      <c r="AH311" s="4">
        <v>0</v>
      </c>
      <c r="AI311" s="4">
        <v>0</v>
      </c>
      <c r="AJ311" s="4">
        <v>1.7614000000000001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/>
      <c r="AU311" s="4"/>
      <c r="AV311" s="4"/>
      <c r="AW311" s="4">
        <v>3.1197999999999998E-3</v>
      </c>
      <c r="AX311" s="4">
        <v>-2.4047000000000001E-4</v>
      </c>
      <c r="AY311" s="4"/>
      <c r="AZ311" s="4"/>
      <c r="BA311" s="4"/>
      <c r="BB311" s="4" t="e">
        <f t="shared" si="6"/>
        <v>#NUM!</v>
      </c>
      <c r="BJ311" s="4"/>
      <c r="BK311" s="4"/>
      <c r="BL311" s="4"/>
    </row>
    <row r="312" spans="1:64" x14ac:dyDescent="0.4">
      <c r="A312" s="2"/>
      <c r="B312" s="5"/>
      <c r="C312" s="4"/>
      <c r="D312" s="4"/>
      <c r="E312" s="4"/>
      <c r="F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>
        <v>0.13356999999999999</v>
      </c>
      <c r="AH312" s="4">
        <v>0</v>
      </c>
      <c r="AI312" s="4">
        <v>0</v>
      </c>
      <c r="AJ312" s="4">
        <v>1.7623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/>
      <c r="AU312" s="4"/>
      <c r="AV312" s="4"/>
      <c r="AW312" s="4">
        <v>3.1197999999999998E-3</v>
      </c>
      <c r="AX312" s="4">
        <v>-2.4081999999999999E-4</v>
      </c>
      <c r="AY312" s="4"/>
      <c r="AZ312" s="4"/>
      <c r="BA312" s="4"/>
      <c r="BB312" s="4" t="e">
        <f t="shared" si="6"/>
        <v>#NUM!</v>
      </c>
      <c r="BJ312" s="4"/>
      <c r="BK312" s="4"/>
      <c r="BL312" s="4"/>
    </row>
    <row r="313" spans="1:64" x14ac:dyDescent="0.4">
      <c r="A313" s="2"/>
      <c r="B313" s="5"/>
      <c r="C313" s="4"/>
      <c r="D313" s="4"/>
      <c r="E313" s="4"/>
      <c r="F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>
        <v>0.13358</v>
      </c>
      <c r="AH313" s="4">
        <v>0</v>
      </c>
      <c r="AI313" s="4">
        <v>0</v>
      </c>
      <c r="AJ313" s="4">
        <v>1.7632000000000001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/>
      <c r="AU313" s="4"/>
      <c r="AV313" s="4"/>
      <c r="AW313" s="4">
        <v>3.1197999999999998E-3</v>
      </c>
      <c r="AX313" s="4">
        <v>-2.4117E-4</v>
      </c>
      <c r="AY313" s="4"/>
      <c r="AZ313" s="4"/>
      <c r="BA313" s="4"/>
      <c r="BB313" s="4" t="e">
        <f t="shared" si="6"/>
        <v>#NUM!</v>
      </c>
      <c r="BJ313" s="4"/>
      <c r="BK313" s="4"/>
      <c r="BL313" s="4"/>
    </row>
    <row r="314" spans="1:64" x14ac:dyDescent="0.4">
      <c r="A314" s="2"/>
      <c r="B314" s="5"/>
      <c r="C314" s="4"/>
      <c r="D314" s="4"/>
      <c r="E314" s="4"/>
      <c r="F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>
        <v>0.13358999999999999</v>
      </c>
      <c r="AH314" s="4">
        <v>0</v>
      </c>
      <c r="AI314" s="4">
        <v>0</v>
      </c>
      <c r="AJ314" s="4">
        <v>1.7641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/>
      <c r="AU314" s="4"/>
      <c r="AV314" s="4"/>
      <c r="AW314" s="4">
        <v>3.1197999999999998E-3</v>
      </c>
      <c r="AX314" s="4">
        <v>-2.4151000000000001E-4</v>
      </c>
      <c r="AY314" s="4"/>
      <c r="AZ314" s="4"/>
      <c r="BA314" s="4"/>
      <c r="BB314" s="4" t="e">
        <f t="shared" si="6"/>
        <v>#NUM!</v>
      </c>
      <c r="BJ314" s="4"/>
      <c r="BK314" s="4"/>
      <c r="BL314" s="4"/>
    </row>
    <row r="315" spans="1:64" x14ac:dyDescent="0.4">
      <c r="A315" s="2"/>
      <c r="B315" s="5"/>
      <c r="C315" s="4"/>
      <c r="D315" s="4"/>
      <c r="E315" s="4"/>
      <c r="F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>
        <v>0.13358999999999999</v>
      </c>
      <c r="AH315" s="4">
        <v>0</v>
      </c>
      <c r="AI315" s="4">
        <v>0</v>
      </c>
      <c r="AJ315" s="4">
        <v>1.7649999999999999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/>
      <c r="AU315" s="4"/>
      <c r="AV315" s="4"/>
      <c r="AW315" s="4">
        <v>3.1197999999999998E-3</v>
      </c>
      <c r="AX315" s="4">
        <v>-2.4185999999999999E-4</v>
      </c>
      <c r="AY315" s="4"/>
      <c r="AZ315" s="4"/>
      <c r="BA315" s="4"/>
      <c r="BB315" s="4" t="e">
        <f t="shared" si="6"/>
        <v>#NUM!</v>
      </c>
      <c r="BJ315" s="4"/>
      <c r="BK315" s="4"/>
      <c r="BL315" s="4"/>
    </row>
    <row r="316" spans="1:64" x14ac:dyDescent="0.4">
      <c r="A316" s="2"/>
      <c r="B316" s="5"/>
      <c r="C316" s="4"/>
      <c r="D316" s="4"/>
      <c r="E316" s="4"/>
      <c r="F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>
        <v>0.1336</v>
      </c>
      <c r="AH316" s="4">
        <v>0</v>
      </c>
      <c r="AI316" s="4">
        <v>0</v>
      </c>
      <c r="AJ316" s="4">
        <v>1.7659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/>
      <c r="AU316" s="4"/>
      <c r="AV316" s="4"/>
      <c r="AW316" s="4">
        <v>3.1197999999999998E-3</v>
      </c>
      <c r="AX316" s="4">
        <v>-2.4221E-4</v>
      </c>
      <c r="AY316" s="4"/>
      <c r="AZ316" s="4"/>
      <c r="BA316" s="4"/>
      <c r="BB316" s="4" t="e">
        <f t="shared" si="6"/>
        <v>#NUM!</v>
      </c>
      <c r="BJ316" s="4"/>
      <c r="BK316" s="4"/>
      <c r="BL316" s="4"/>
    </row>
    <row r="317" spans="1:64" x14ac:dyDescent="0.4">
      <c r="A317" s="2"/>
      <c r="B317" s="5"/>
      <c r="C317" s="4"/>
      <c r="D317" s="4"/>
      <c r="E317" s="4"/>
      <c r="F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>
        <v>0.1336</v>
      </c>
      <c r="AH317" s="4">
        <v>0</v>
      </c>
      <c r="AI317" s="4">
        <v>0</v>
      </c>
      <c r="AJ317" s="4">
        <v>1.7667999999999999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/>
      <c r="AU317" s="4"/>
      <c r="AV317" s="4"/>
      <c r="AW317" s="4">
        <v>3.1197999999999998E-3</v>
      </c>
      <c r="AX317" s="4">
        <v>-2.4256000000000001E-4</v>
      </c>
      <c r="AY317" s="4"/>
      <c r="AZ317" s="4"/>
      <c r="BA317" s="4"/>
      <c r="BB317" s="4" t="e">
        <f t="shared" si="6"/>
        <v>#NUM!</v>
      </c>
      <c r="BJ317" s="4"/>
      <c r="BK317" s="4"/>
      <c r="BL317" s="4"/>
    </row>
    <row r="318" spans="1:64" x14ac:dyDescent="0.4">
      <c r="A318" s="2"/>
      <c r="B318" s="5"/>
      <c r="C318" s="4"/>
      <c r="D318" s="4"/>
      <c r="E318" s="4"/>
      <c r="F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>
        <v>0.13361000000000001</v>
      </c>
      <c r="AH318" s="4">
        <v>0</v>
      </c>
      <c r="AI318" s="4">
        <v>0</v>
      </c>
      <c r="AJ318" s="4">
        <v>1.7677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/>
      <c r="AU318" s="4"/>
      <c r="AV318" s="4"/>
      <c r="AW318" s="4">
        <v>3.1197999999999998E-3</v>
      </c>
      <c r="AX318" s="4">
        <v>-2.4290999999999999E-4</v>
      </c>
      <c r="AY318" s="4"/>
      <c r="AZ318" s="4"/>
      <c r="BA318" s="4"/>
      <c r="BB318" s="4" t="e">
        <f t="shared" si="6"/>
        <v>#NUM!</v>
      </c>
      <c r="BJ318" s="4"/>
      <c r="BK318" s="4"/>
      <c r="BL318" s="4"/>
    </row>
    <row r="319" spans="1:64" x14ac:dyDescent="0.4">
      <c r="A319" s="2"/>
      <c r="B319" s="5"/>
      <c r="C319" s="4"/>
      <c r="D319" s="4"/>
      <c r="E319" s="4"/>
      <c r="F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>
        <v>0.13361999999999999</v>
      </c>
      <c r="AH319" s="4">
        <v>0</v>
      </c>
      <c r="AI319" s="4">
        <v>0</v>
      </c>
      <c r="AJ319" s="4">
        <v>1.7685999999999999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/>
      <c r="AU319" s="4"/>
      <c r="AV319" s="4"/>
      <c r="AW319" s="4">
        <v>3.1197999999999998E-3</v>
      </c>
      <c r="AX319" s="4">
        <v>-2.4326999999999999E-4</v>
      </c>
      <c r="AY319" s="4"/>
      <c r="AZ319" s="4"/>
      <c r="BA319" s="4"/>
      <c r="BB319" s="4" t="e">
        <f t="shared" si="6"/>
        <v>#NUM!</v>
      </c>
      <c r="BJ319" s="4"/>
      <c r="BK319" s="4"/>
      <c r="BL319" s="4"/>
    </row>
    <row r="320" spans="1:64" x14ac:dyDescent="0.4">
      <c r="A320" s="2"/>
      <c r="B320" s="5"/>
      <c r="C320" s="4"/>
      <c r="D320" s="4"/>
      <c r="E320" s="4"/>
      <c r="F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>
        <v>0.13361999999999999</v>
      </c>
      <c r="AH320" s="4">
        <v>0</v>
      </c>
      <c r="AI320" s="4">
        <v>0</v>
      </c>
      <c r="AJ320" s="4">
        <v>1.7695000000000001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/>
      <c r="AU320" s="4"/>
      <c r="AV320" s="4"/>
      <c r="AW320" s="4">
        <v>3.1197999999999998E-3</v>
      </c>
      <c r="AX320" s="4">
        <v>-2.4362E-4</v>
      </c>
      <c r="AY320" s="4"/>
      <c r="AZ320" s="4"/>
      <c r="BA320" s="4"/>
      <c r="BB320" s="4" t="e">
        <f t="shared" si="6"/>
        <v>#NUM!</v>
      </c>
      <c r="BJ320" s="4"/>
      <c r="BK320" s="4"/>
      <c r="BL320" s="4"/>
    </row>
    <row r="321" spans="1:64" x14ac:dyDescent="0.4">
      <c r="A321" s="2"/>
      <c r="B321" s="5"/>
      <c r="C321" s="4"/>
      <c r="D321" s="4"/>
      <c r="E321" s="4"/>
      <c r="F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>
        <v>0.13363</v>
      </c>
      <c r="AH321" s="4">
        <v>0</v>
      </c>
      <c r="AI321" s="4">
        <v>0</v>
      </c>
      <c r="AJ321" s="4">
        <v>1.7704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/>
      <c r="AU321" s="4"/>
      <c r="AV321" s="4"/>
      <c r="AW321" s="4">
        <v>3.1197999999999998E-3</v>
      </c>
      <c r="AX321" s="4">
        <v>-2.4398000000000001E-4</v>
      </c>
      <c r="AY321" s="4"/>
      <c r="AZ321" s="4"/>
      <c r="BA321" s="4"/>
      <c r="BB321" s="4" t="e">
        <f t="shared" si="6"/>
        <v>#NUM!</v>
      </c>
      <c r="BJ321" s="4"/>
      <c r="BK321" s="4"/>
      <c r="BL321" s="4"/>
    </row>
    <row r="322" spans="1:64" x14ac:dyDescent="0.4">
      <c r="A322" s="2"/>
      <c r="B322" s="5"/>
      <c r="C322" s="4"/>
      <c r="D322" s="4"/>
      <c r="E322" s="4"/>
      <c r="F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>
        <v>0.13364000000000001</v>
      </c>
      <c r="AH322" s="4">
        <v>0</v>
      </c>
      <c r="AI322" s="4">
        <v>0</v>
      </c>
      <c r="AJ322" s="4">
        <v>1.7712000000000001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/>
      <c r="AU322" s="4"/>
      <c r="AV322" s="4"/>
      <c r="AW322" s="4">
        <v>3.1197999999999998E-3</v>
      </c>
      <c r="AX322" s="4">
        <v>-2.4433000000000001E-4</v>
      </c>
      <c r="AY322" s="4"/>
      <c r="AZ322" s="4"/>
      <c r="BA322" s="4"/>
      <c r="BB322" s="4" t="e">
        <f t="shared" si="6"/>
        <v>#NUM!</v>
      </c>
      <c r="BJ322" s="4"/>
      <c r="BK322" s="4"/>
      <c r="BL322" s="4"/>
    </row>
    <row r="323" spans="1:64" x14ac:dyDescent="0.4">
      <c r="A323" s="2"/>
      <c r="B323" s="5"/>
      <c r="C323" s="4"/>
      <c r="D323" s="4"/>
      <c r="E323" s="4"/>
      <c r="F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>
        <v>0.13364000000000001</v>
      </c>
      <c r="AH323" s="4">
        <v>0</v>
      </c>
      <c r="AI323" s="4">
        <v>0</v>
      </c>
      <c r="AJ323" s="4">
        <v>1.7721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/>
      <c r="AU323" s="4"/>
      <c r="AV323" s="4"/>
      <c r="AW323" s="4">
        <v>3.1197999999999998E-3</v>
      </c>
      <c r="AX323" s="4">
        <v>-2.4468999999999999E-4</v>
      </c>
      <c r="AY323" s="4"/>
      <c r="AZ323" s="4"/>
      <c r="BA323" s="4"/>
      <c r="BB323" s="4" t="e">
        <f t="shared" si="6"/>
        <v>#NUM!</v>
      </c>
      <c r="BJ323" s="4"/>
      <c r="BK323" s="4"/>
      <c r="BL323" s="4"/>
    </row>
    <row r="324" spans="1:64" x14ac:dyDescent="0.4">
      <c r="A324" s="2"/>
      <c r="B324" s="5"/>
      <c r="C324" s="4"/>
      <c r="D324" s="4"/>
      <c r="E324" s="4"/>
      <c r="F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>
        <v>0.13364999999999999</v>
      </c>
      <c r="AH324" s="4">
        <v>0</v>
      </c>
      <c r="AI324" s="4">
        <v>0</v>
      </c>
      <c r="AJ324" s="4">
        <v>1.7729999999999999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/>
      <c r="AU324" s="4"/>
      <c r="AV324" s="4"/>
      <c r="AW324" s="4">
        <v>3.1197999999999998E-3</v>
      </c>
      <c r="AX324" s="4">
        <v>-2.4505000000000002E-4</v>
      </c>
      <c r="AY324" s="4"/>
      <c r="AZ324" s="4"/>
      <c r="BA324" s="4"/>
      <c r="BB324" s="4" t="e">
        <f t="shared" si="6"/>
        <v>#NUM!</v>
      </c>
      <c r="BJ324" s="4"/>
      <c r="BK324" s="4"/>
      <c r="BL324" s="4"/>
    </row>
    <row r="325" spans="1:64" x14ac:dyDescent="0.4">
      <c r="A325" s="2"/>
      <c r="B325" s="5"/>
      <c r="C325" s="4"/>
      <c r="D325" s="4"/>
      <c r="E325" s="4"/>
      <c r="F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>
        <v>0.13366</v>
      </c>
      <c r="AH325" s="4">
        <v>0</v>
      </c>
      <c r="AI325" s="4">
        <v>0</v>
      </c>
      <c r="AJ325" s="4">
        <v>1.7739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/>
      <c r="AU325" s="4"/>
      <c r="AV325" s="4"/>
      <c r="AW325" s="4">
        <v>3.1197999999999998E-3</v>
      </c>
      <c r="AX325" s="4">
        <v>-2.4541E-4</v>
      </c>
      <c r="AY325" s="4"/>
      <c r="AZ325" s="4"/>
      <c r="BA325" s="4"/>
      <c r="BB325" s="4" t="e">
        <f t="shared" si="6"/>
        <v>#NUM!</v>
      </c>
      <c r="BJ325" s="4"/>
      <c r="BK325" s="4"/>
      <c r="BL325" s="4"/>
    </row>
    <row r="326" spans="1:64" x14ac:dyDescent="0.4">
      <c r="A326" s="2"/>
      <c r="B326" s="5"/>
      <c r="C326" s="4"/>
      <c r="D326" s="4"/>
      <c r="E326" s="4"/>
      <c r="F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>
        <v>0.13366</v>
      </c>
      <c r="AH326" s="4">
        <v>0</v>
      </c>
      <c r="AI326" s="4">
        <v>0</v>
      </c>
      <c r="AJ326" s="4">
        <v>1.7747999999999999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/>
      <c r="AU326" s="4"/>
      <c r="AV326" s="4"/>
      <c r="AW326" s="4">
        <v>3.1197999999999998E-3</v>
      </c>
      <c r="AX326" s="4">
        <v>-2.4577000000000003E-4</v>
      </c>
      <c r="AY326" s="4"/>
      <c r="AZ326" s="4"/>
      <c r="BA326" s="4"/>
      <c r="BB326" s="4" t="e">
        <f t="shared" si="6"/>
        <v>#NUM!</v>
      </c>
      <c r="BJ326" s="4"/>
      <c r="BK326" s="4"/>
      <c r="BL326" s="4"/>
    </row>
    <row r="327" spans="1:64" x14ac:dyDescent="0.4">
      <c r="A327" s="2"/>
      <c r="B327" s="5"/>
      <c r="C327" s="4"/>
      <c r="D327" s="4"/>
      <c r="E327" s="4"/>
      <c r="F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>
        <v>0.13367000000000001</v>
      </c>
      <c r="AH327" s="4">
        <v>0</v>
      </c>
      <c r="AI327" s="4">
        <v>0</v>
      </c>
      <c r="AJ327" s="4">
        <v>1.7757000000000001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/>
      <c r="AU327" s="4"/>
      <c r="AV327" s="4"/>
      <c r="AW327" s="4">
        <v>3.1199000000000001E-3</v>
      </c>
      <c r="AX327" s="4">
        <v>-2.4613E-4</v>
      </c>
      <c r="AY327" s="4"/>
      <c r="AZ327" s="4"/>
      <c r="BA327" s="4"/>
      <c r="BB327" s="4" t="e">
        <f t="shared" si="6"/>
        <v>#NUM!</v>
      </c>
      <c r="BJ327" s="4"/>
      <c r="BK327" s="4"/>
      <c r="BL327" s="4"/>
    </row>
    <row r="328" spans="1:64" x14ac:dyDescent="0.4">
      <c r="A328" s="2"/>
      <c r="B328" s="5"/>
      <c r="C328" s="4"/>
      <c r="D328" s="4"/>
      <c r="E328" s="4"/>
      <c r="F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>
        <v>0.13367999999999999</v>
      </c>
      <c r="AH328" s="4">
        <v>0</v>
      </c>
      <c r="AI328" s="4">
        <v>0</v>
      </c>
      <c r="AJ328" s="4">
        <v>1.7766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/>
      <c r="AU328" s="4"/>
      <c r="AV328" s="4"/>
      <c r="AW328" s="4">
        <v>3.1199000000000001E-3</v>
      </c>
      <c r="AX328" s="4">
        <v>-2.4648999999999998E-4</v>
      </c>
      <c r="AY328" s="4"/>
      <c r="AZ328" s="4"/>
      <c r="BA328" s="4"/>
      <c r="BB328" s="4" t="e">
        <f t="shared" si="6"/>
        <v>#NUM!</v>
      </c>
      <c r="BJ328" s="4"/>
      <c r="BK328" s="4"/>
      <c r="BL328" s="4"/>
    </row>
    <row r="329" spans="1:64" x14ac:dyDescent="0.4">
      <c r="A329" s="2"/>
      <c r="B329" s="5"/>
      <c r="C329" s="4"/>
      <c r="D329" s="4"/>
      <c r="E329" s="4"/>
      <c r="F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>
        <v>0.13367999999999999</v>
      </c>
      <c r="AH329" s="4">
        <v>0</v>
      </c>
      <c r="AI329" s="4">
        <v>0</v>
      </c>
      <c r="AJ329" s="4">
        <v>1.7775000000000001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/>
      <c r="AU329" s="4"/>
      <c r="AV329" s="4"/>
      <c r="AW329" s="4">
        <v>3.1199000000000001E-3</v>
      </c>
      <c r="AX329" s="4">
        <v>-2.4685000000000001E-4</v>
      </c>
      <c r="AY329" s="4"/>
      <c r="AZ329" s="4"/>
      <c r="BA329" s="4"/>
      <c r="BB329" s="4" t="e">
        <f t="shared" ref="BB329:BB392" si="7">-LOG(W329)</f>
        <v>#NUM!</v>
      </c>
      <c r="BJ329" s="4"/>
      <c r="BK329" s="4"/>
      <c r="BL329" s="4"/>
    </row>
    <row r="330" spans="1:64" x14ac:dyDescent="0.4">
      <c r="A330" s="2"/>
      <c r="B330" s="5"/>
      <c r="C330" s="4"/>
      <c r="D330" s="4"/>
      <c r="E330" s="4"/>
      <c r="F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>
        <v>0.13369</v>
      </c>
      <c r="AH330" s="4">
        <v>0</v>
      </c>
      <c r="AI330" s="4">
        <v>0</v>
      </c>
      <c r="AJ330" s="4">
        <v>1.7784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/>
      <c r="AU330" s="4"/>
      <c r="AV330" s="4"/>
      <c r="AW330" s="4">
        <v>3.1199000000000001E-3</v>
      </c>
      <c r="AX330" s="4">
        <v>-2.4721999999999998E-4</v>
      </c>
      <c r="AY330" s="4"/>
      <c r="AZ330" s="4"/>
      <c r="BA330" s="4"/>
      <c r="BB330" s="4" t="e">
        <f t="shared" si="7"/>
        <v>#NUM!</v>
      </c>
      <c r="BJ330" s="4"/>
      <c r="BK330" s="4"/>
      <c r="BL330" s="4"/>
    </row>
    <row r="331" spans="1:64" x14ac:dyDescent="0.4">
      <c r="A331" s="2"/>
      <c r="B331" s="5"/>
      <c r="C331" s="4"/>
      <c r="D331" s="4"/>
      <c r="E331" s="4"/>
      <c r="F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>
        <v>0.13370000000000001</v>
      </c>
      <c r="AH331" s="4">
        <v>0</v>
      </c>
      <c r="AI331" s="4">
        <v>0</v>
      </c>
      <c r="AJ331" s="4">
        <v>1.7793000000000001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/>
      <c r="AU331" s="4"/>
      <c r="AV331" s="4"/>
      <c r="AW331" s="4">
        <v>3.1199000000000001E-3</v>
      </c>
      <c r="AX331" s="4">
        <v>-2.4758000000000001E-4</v>
      </c>
      <c r="AY331" s="4"/>
      <c r="AZ331" s="4"/>
      <c r="BA331" s="4"/>
      <c r="BB331" s="4" t="e">
        <f t="shared" si="7"/>
        <v>#NUM!</v>
      </c>
      <c r="BJ331" s="4"/>
      <c r="BK331" s="4"/>
      <c r="BL331" s="4"/>
    </row>
    <row r="332" spans="1:64" x14ac:dyDescent="0.4">
      <c r="A332" s="2"/>
      <c r="B332" s="5"/>
      <c r="C332" s="4"/>
      <c r="D332" s="4"/>
      <c r="E332" s="4"/>
      <c r="F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>
        <v>0.13370000000000001</v>
      </c>
      <c r="AH332" s="4">
        <v>0</v>
      </c>
      <c r="AI332" s="4">
        <v>0</v>
      </c>
      <c r="AJ332" s="4">
        <v>1.7802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/>
      <c r="AU332" s="4"/>
      <c r="AV332" s="4"/>
      <c r="AW332" s="4">
        <v>3.1199000000000001E-3</v>
      </c>
      <c r="AX332" s="4">
        <v>-2.4794999999999998E-4</v>
      </c>
      <c r="AY332" s="4"/>
      <c r="AZ332" s="4"/>
      <c r="BA332" s="4"/>
      <c r="BB332" s="4" t="e">
        <f t="shared" si="7"/>
        <v>#NUM!</v>
      </c>
      <c r="BJ332" s="4"/>
      <c r="BK332" s="4"/>
      <c r="BL332" s="4"/>
    </row>
    <row r="333" spans="1:64" x14ac:dyDescent="0.4">
      <c r="A333" s="2"/>
      <c r="B333" s="5"/>
      <c r="C333" s="4"/>
      <c r="D333" s="4"/>
      <c r="E333" s="4"/>
      <c r="F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>
        <v>0.13371</v>
      </c>
      <c r="AH333" s="4">
        <v>0</v>
      </c>
      <c r="AI333" s="4">
        <v>0</v>
      </c>
      <c r="AJ333" s="4">
        <v>1.7810999999999999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/>
      <c r="AU333" s="4"/>
      <c r="AV333" s="4"/>
      <c r="AW333" s="4">
        <v>3.1199000000000001E-3</v>
      </c>
      <c r="AX333" s="4">
        <v>-2.4832000000000001E-4</v>
      </c>
      <c r="AY333" s="4"/>
      <c r="AZ333" s="4"/>
      <c r="BA333" s="4"/>
      <c r="BB333" s="4" t="e">
        <f t="shared" si="7"/>
        <v>#NUM!</v>
      </c>
      <c r="BJ333" s="4"/>
      <c r="BK333" s="4"/>
      <c r="BL333" s="4"/>
    </row>
    <row r="334" spans="1:64" x14ac:dyDescent="0.4">
      <c r="A334" s="2"/>
      <c r="B334" s="5"/>
      <c r="C334" s="4"/>
      <c r="D334" s="4"/>
      <c r="E334" s="4"/>
      <c r="F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>
        <v>0.13372000000000001</v>
      </c>
      <c r="AH334" s="4">
        <v>0</v>
      </c>
      <c r="AI334" s="4">
        <v>0</v>
      </c>
      <c r="AJ334" s="4">
        <v>1.782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/>
      <c r="AU334" s="4"/>
      <c r="AV334" s="4"/>
      <c r="AW334" s="4">
        <v>3.1199000000000001E-3</v>
      </c>
      <c r="AX334" s="4">
        <v>-2.4868999999999998E-4</v>
      </c>
      <c r="AY334" s="4"/>
      <c r="AZ334" s="4"/>
      <c r="BA334" s="4"/>
      <c r="BB334" s="4" t="e">
        <f t="shared" si="7"/>
        <v>#NUM!</v>
      </c>
      <c r="BJ334" s="4"/>
      <c r="BK334" s="4"/>
      <c r="BL334" s="4"/>
    </row>
    <row r="335" spans="1:64" x14ac:dyDescent="0.4">
      <c r="A335" s="2"/>
      <c r="B335" s="5"/>
      <c r="C335" s="4"/>
      <c r="D335" s="4"/>
      <c r="E335" s="4"/>
      <c r="F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>
        <v>0.13372000000000001</v>
      </c>
      <c r="AH335" s="4">
        <v>0</v>
      </c>
      <c r="AI335" s="4">
        <v>0</v>
      </c>
      <c r="AJ335" s="4">
        <v>1.7827999999999999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/>
      <c r="AU335" s="4"/>
      <c r="AV335" s="4"/>
      <c r="AW335" s="4">
        <v>3.1199000000000001E-3</v>
      </c>
      <c r="AX335" s="4">
        <v>-2.4906E-4</v>
      </c>
      <c r="AY335" s="4"/>
      <c r="AZ335" s="4"/>
      <c r="BA335" s="4"/>
      <c r="BB335" s="4" t="e">
        <f t="shared" si="7"/>
        <v>#NUM!</v>
      </c>
      <c r="BJ335" s="4"/>
      <c r="BK335" s="4"/>
      <c r="BL335" s="4"/>
    </row>
    <row r="336" spans="1:64" x14ac:dyDescent="0.4">
      <c r="A336" s="2"/>
      <c r="B336" s="5"/>
      <c r="C336" s="4"/>
      <c r="D336" s="4"/>
      <c r="E336" s="4"/>
      <c r="F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>
        <v>0.13372999999999999</v>
      </c>
      <c r="AH336" s="4">
        <v>0</v>
      </c>
      <c r="AI336" s="4">
        <v>0</v>
      </c>
      <c r="AJ336" s="4">
        <v>1.7837000000000001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/>
      <c r="AU336" s="4"/>
      <c r="AV336" s="4"/>
      <c r="AW336" s="4">
        <v>3.1199000000000001E-3</v>
      </c>
      <c r="AX336" s="4">
        <v>-2.4942999999999998E-4</v>
      </c>
      <c r="AY336" s="4"/>
      <c r="AZ336" s="4"/>
      <c r="BA336" s="4"/>
      <c r="BB336" s="4" t="e">
        <f t="shared" si="7"/>
        <v>#NUM!</v>
      </c>
      <c r="BJ336" s="4"/>
      <c r="BK336" s="4"/>
      <c r="BL336" s="4"/>
    </row>
    <row r="337" spans="1:64" x14ac:dyDescent="0.4">
      <c r="A337" s="2"/>
      <c r="B337" s="5"/>
      <c r="C337" s="4"/>
      <c r="D337" s="4"/>
      <c r="E337" s="4"/>
      <c r="F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>
        <v>0.13374</v>
      </c>
      <c r="AH337" s="4">
        <v>0</v>
      </c>
      <c r="AI337" s="4">
        <v>0</v>
      </c>
      <c r="AJ337" s="4">
        <v>1.7846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/>
      <c r="AU337" s="4"/>
      <c r="AV337" s="4"/>
      <c r="AW337" s="4">
        <v>3.1199000000000001E-3</v>
      </c>
      <c r="AX337" s="4">
        <v>-2.498E-4</v>
      </c>
      <c r="AY337" s="4"/>
      <c r="AZ337" s="4"/>
      <c r="BA337" s="4"/>
      <c r="BB337" s="4" t="e">
        <f t="shared" si="7"/>
        <v>#NUM!</v>
      </c>
      <c r="BJ337" s="4"/>
      <c r="BK337" s="4"/>
      <c r="BL337" s="4"/>
    </row>
    <row r="338" spans="1:64" x14ac:dyDescent="0.4">
      <c r="A338" s="2"/>
      <c r="B338" s="5"/>
      <c r="C338" s="4"/>
      <c r="D338" s="4"/>
      <c r="E338" s="4"/>
      <c r="F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>
        <v>0.13374</v>
      </c>
      <c r="AH338" s="4">
        <v>0</v>
      </c>
      <c r="AI338" s="4">
        <v>0</v>
      </c>
      <c r="AJ338" s="4">
        <v>1.7855000000000001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/>
      <c r="AU338" s="4"/>
      <c r="AV338" s="4"/>
      <c r="AW338" s="4">
        <v>3.1199000000000001E-3</v>
      </c>
      <c r="AX338" s="4">
        <v>-2.5017000000000003E-4</v>
      </c>
      <c r="AY338" s="4"/>
      <c r="AZ338" s="4"/>
      <c r="BA338" s="4"/>
      <c r="BB338" s="4" t="e">
        <f t="shared" si="7"/>
        <v>#NUM!</v>
      </c>
      <c r="BJ338" s="4"/>
      <c r="BK338" s="4"/>
      <c r="BL338" s="4"/>
    </row>
    <row r="339" spans="1:64" x14ac:dyDescent="0.4">
      <c r="A339" s="2"/>
      <c r="B339" s="5"/>
      <c r="C339" s="4"/>
      <c r="D339" s="4"/>
      <c r="E339" s="4"/>
      <c r="F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>
        <v>0.13375000000000001</v>
      </c>
      <c r="AH339" s="4">
        <v>0</v>
      </c>
      <c r="AI339" s="4">
        <v>0</v>
      </c>
      <c r="AJ339" s="4">
        <v>1.7864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/>
      <c r="AU339" s="4"/>
      <c r="AV339" s="4"/>
      <c r="AW339" s="4">
        <v>3.1199000000000001E-3</v>
      </c>
      <c r="AX339" s="4">
        <v>-2.5054999999999999E-4</v>
      </c>
      <c r="AY339" s="4"/>
      <c r="AZ339" s="4"/>
      <c r="BA339" s="4"/>
      <c r="BB339" s="4" t="e">
        <f t="shared" si="7"/>
        <v>#NUM!</v>
      </c>
      <c r="BJ339" s="4"/>
      <c r="BK339" s="4"/>
      <c r="BL339" s="4"/>
    </row>
    <row r="340" spans="1:64" x14ac:dyDescent="0.4">
      <c r="A340" s="2"/>
      <c r="B340" s="5"/>
      <c r="C340" s="4"/>
      <c r="D340" s="4"/>
      <c r="E340" s="4"/>
      <c r="F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>
        <v>0.13375000000000001</v>
      </c>
      <c r="AH340" s="4">
        <v>0</v>
      </c>
      <c r="AI340" s="4">
        <v>0</v>
      </c>
      <c r="AJ340" s="4">
        <v>1.7873000000000001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/>
      <c r="AU340" s="4"/>
      <c r="AV340" s="4"/>
      <c r="AW340" s="4">
        <v>3.1199000000000001E-3</v>
      </c>
      <c r="AX340" s="4">
        <v>-2.5092000000000002E-4</v>
      </c>
      <c r="AY340" s="4"/>
      <c r="AZ340" s="4"/>
      <c r="BA340" s="4"/>
      <c r="BB340" s="4" t="e">
        <f t="shared" si="7"/>
        <v>#NUM!</v>
      </c>
      <c r="BJ340" s="4"/>
      <c r="BK340" s="4"/>
      <c r="BL340" s="4"/>
    </row>
    <row r="341" spans="1:64" x14ac:dyDescent="0.4">
      <c r="A341" s="2"/>
      <c r="B341" s="5"/>
      <c r="C341" s="4"/>
      <c r="D341" s="4"/>
      <c r="E341" s="4"/>
      <c r="F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>
        <v>0.13375999999999999</v>
      </c>
      <c r="AH341" s="4">
        <v>0</v>
      </c>
      <c r="AI341" s="4">
        <v>0</v>
      </c>
      <c r="AJ341" s="4">
        <v>1.7882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/>
      <c r="AU341" s="4"/>
      <c r="AV341" s="4"/>
      <c r="AW341" s="4">
        <v>3.1199000000000001E-3</v>
      </c>
      <c r="AX341" s="4">
        <v>-2.5129999999999998E-4</v>
      </c>
      <c r="AY341" s="4"/>
      <c r="AZ341" s="4"/>
      <c r="BA341" s="4"/>
      <c r="BB341" s="4" t="e">
        <f t="shared" si="7"/>
        <v>#NUM!</v>
      </c>
      <c r="BJ341" s="4"/>
      <c r="BK341" s="4"/>
      <c r="BL341" s="4"/>
    </row>
    <row r="342" spans="1:64" x14ac:dyDescent="0.4">
      <c r="A342" s="2"/>
      <c r="B342" s="5"/>
      <c r="C342" s="4"/>
      <c r="D342" s="4"/>
      <c r="E342" s="4"/>
      <c r="F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>
        <v>0.13377</v>
      </c>
      <c r="AH342" s="4">
        <v>0</v>
      </c>
      <c r="AI342" s="4">
        <v>0</v>
      </c>
      <c r="AJ342" s="4">
        <v>1.7890999999999999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/>
      <c r="AU342" s="4"/>
      <c r="AV342" s="4"/>
      <c r="AW342" s="4">
        <v>3.1199000000000001E-3</v>
      </c>
      <c r="AX342" s="4">
        <v>-2.5168E-4</v>
      </c>
      <c r="AY342" s="4"/>
      <c r="AZ342" s="4"/>
      <c r="BA342" s="4"/>
      <c r="BB342" s="4" t="e">
        <f t="shared" si="7"/>
        <v>#NUM!</v>
      </c>
      <c r="BJ342" s="4"/>
      <c r="BK342" s="4"/>
      <c r="BL342" s="4"/>
    </row>
    <row r="343" spans="1:64" x14ac:dyDescent="0.4">
      <c r="A343" s="2"/>
      <c r="B343" s="5"/>
      <c r="C343" s="4"/>
      <c r="D343" s="4"/>
      <c r="E343" s="4"/>
      <c r="F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>
        <v>0.13377</v>
      </c>
      <c r="AH343" s="4">
        <v>0</v>
      </c>
      <c r="AI343" s="4">
        <v>0</v>
      </c>
      <c r="AJ343" s="4">
        <v>1.79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/>
      <c r="AU343" s="4"/>
      <c r="AV343" s="4"/>
      <c r="AW343" s="4">
        <v>3.1199000000000001E-3</v>
      </c>
      <c r="AX343" s="4">
        <v>-2.5204999999999997E-4</v>
      </c>
      <c r="AY343" s="4"/>
      <c r="AZ343" s="4"/>
      <c r="BA343" s="4"/>
      <c r="BB343" s="4" t="e">
        <f t="shared" si="7"/>
        <v>#NUM!</v>
      </c>
      <c r="BJ343" s="4"/>
      <c r="BK343" s="4"/>
      <c r="BL343" s="4"/>
    </row>
    <row r="344" spans="1:64" x14ac:dyDescent="0.4">
      <c r="A344" s="2"/>
      <c r="B344" s="5"/>
      <c r="C344" s="4"/>
      <c r="D344" s="4"/>
      <c r="E344" s="4"/>
      <c r="F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>
        <v>0.13378000000000001</v>
      </c>
      <c r="AH344" s="4">
        <v>0</v>
      </c>
      <c r="AI344" s="4">
        <v>0</v>
      </c>
      <c r="AJ344" s="4">
        <v>1.7908999999999999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/>
      <c r="AU344" s="4"/>
      <c r="AV344" s="4"/>
      <c r="AW344" s="4">
        <v>3.1199000000000001E-3</v>
      </c>
      <c r="AX344" s="4">
        <v>-2.5242999999999999E-4</v>
      </c>
      <c r="AY344" s="4"/>
      <c r="AZ344" s="4"/>
      <c r="BA344" s="4"/>
      <c r="BB344" s="4" t="e">
        <f t="shared" si="7"/>
        <v>#NUM!</v>
      </c>
      <c r="BJ344" s="4"/>
      <c r="BK344" s="4"/>
      <c r="BL344" s="4"/>
    </row>
    <row r="345" spans="1:64" x14ac:dyDescent="0.4">
      <c r="A345" s="2"/>
      <c r="B345" s="5"/>
      <c r="C345" s="4"/>
      <c r="D345" s="4"/>
      <c r="E345" s="4"/>
      <c r="F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>
        <v>0.13378999999999999</v>
      </c>
      <c r="AH345" s="4">
        <v>0</v>
      </c>
      <c r="AI345" s="4">
        <v>0</v>
      </c>
      <c r="AJ345" s="4">
        <v>1.7917000000000001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/>
      <c r="AU345" s="4"/>
      <c r="AV345" s="4"/>
      <c r="AW345" s="4">
        <v>3.1199000000000001E-3</v>
      </c>
      <c r="AX345" s="4">
        <v>-2.5282000000000001E-4</v>
      </c>
      <c r="AY345" s="4"/>
      <c r="AZ345" s="4"/>
      <c r="BA345" s="4"/>
      <c r="BB345" s="4" t="e">
        <f t="shared" si="7"/>
        <v>#NUM!</v>
      </c>
      <c r="BJ345" s="4"/>
      <c r="BK345" s="4"/>
      <c r="BL345" s="4"/>
    </row>
    <row r="346" spans="1:64" x14ac:dyDescent="0.4">
      <c r="A346" s="2"/>
      <c r="B346" s="5"/>
      <c r="C346" s="4"/>
      <c r="D346" s="4"/>
      <c r="E346" s="4"/>
      <c r="F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>
        <v>0.13378999999999999</v>
      </c>
      <c r="AH346" s="4">
        <v>0</v>
      </c>
      <c r="AI346" s="4">
        <v>0</v>
      </c>
      <c r="AJ346" s="4">
        <v>1.7926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/>
      <c r="AU346" s="4"/>
      <c r="AV346" s="4"/>
      <c r="AW346" s="4">
        <v>3.1199000000000001E-3</v>
      </c>
      <c r="AX346" s="4">
        <v>-2.5319999999999997E-4</v>
      </c>
      <c r="AY346" s="4"/>
      <c r="AZ346" s="4"/>
      <c r="BA346" s="4"/>
      <c r="BB346" s="4" t="e">
        <f t="shared" si="7"/>
        <v>#NUM!</v>
      </c>
      <c r="BJ346" s="4"/>
      <c r="BK346" s="4"/>
      <c r="BL346" s="4"/>
    </row>
    <row r="347" spans="1:64" x14ac:dyDescent="0.4">
      <c r="A347" s="2"/>
      <c r="B347" s="5"/>
      <c r="C347" s="4"/>
      <c r="D347" s="4"/>
      <c r="E347" s="4"/>
      <c r="F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>
        <v>0.1338</v>
      </c>
      <c r="AH347" s="4">
        <v>0</v>
      </c>
      <c r="AI347" s="4">
        <v>0</v>
      </c>
      <c r="AJ347" s="4">
        <v>1.7935000000000001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/>
      <c r="AU347" s="4"/>
      <c r="AV347" s="4"/>
      <c r="AW347" s="4">
        <v>3.1199000000000001E-3</v>
      </c>
      <c r="AX347" s="4">
        <v>-2.5357999999999999E-4</v>
      </c>
      <c r="AY347" s="4"/>
      <c r="AZ347" s="4"/>
      <c r="BA347" s="4"/>
      <c r="BB347" s="4" t="e">
        <f t="shared" si="7"/>
        <v>#NUM!</v>
      </c>
      <c r="BJ347" s="4"/>
      <c r="BK347" s="4"/>
      <c r="BL347" s="4"/>
    </row>
    <row r="348" spans="1:64" x14ac:dyDescent="0.4">
      <c r="A348" s="2"/>
      <c r="B348" s="5"/>
      <c r="C348" s="4"/>
      <c r="D348" s="4"/>
      <c r="E348" s="4"/>
      <c r="F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>
        <v>0.13381000000000001</v>
      </c>
      <c r="AH348" s="4">
        <v>0</v>
      </c>
      <c r="AI348" s="4">
        <v>0</v>
      </c>
      <c r="AJ348" s="4">
        <v>1.7944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/>
      <c r="AU348" s="4"/>
      <c r="AV348" s="4"/>
      <c r="AW348" s="4">
        <v>3.1199999999999999E-3</v>
      </c>
      <c r="AX348" s="4">
        <v>-2.5397000000000001E-4</v>
      </c>
      <c r="AY348" s="4"/>
      <c r="AZ348" s="4"/>
      <c r="BA348" s="4"/>
      <c r="BB348" s="4" t="e">
        <f t="shared" si="7"/>
        <v>#NUM!</v>
      </c>
      <c r="BJ348" s="4"/>
      <c r="BK348" s="4"/>
      <c r="BL348" s="4"/>
    </row>
    <row r="349" spans="1:64" x14ac:dyDescent="0.4">
      <c r="A349" s="2"/>
      <c r="B349" s="5"/>
      <c r="C349" s="4"/>
      <c r="D349" s="4"/>
      <c r="E349" s="4"/>
      <c r="F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>
        <v>0.13381000000000001</v>
      </c>
      <c r="AH349" s="4">
        <v>0</v>
      </c>
      <c r="AI349" s="4">
        <v>0</v>
      </c>
      <c r="AJ349" s="4">
        <v>1.7952999999999999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/>
      <c r="AU349" s="4"/>
      <c r="AV349" s="4"/>
      <c r="AW349" s="4">
        <v>3.1199999999999999E-3</v>
      </c>
      <c r="AX349" s="4">
        <v>-2.5434999999999998E-4</v>
      </c>
      <c r="AY349" s="4"/>
      <c r="AZ349" s="4"/>
      <c r="BA349" s="4"/>
      <c r="BB349" s="4" t="e">
        <f t="shared" si="7"/>
        <v>#NUM!</v>
      </c>
      <c r="BJ349" s="4"/>
      <c r="BK349" s="4"/>
      <c r="BL349" s="4"/>
    </row>
    <row r="350" spans="1:64" x14ac:dyDescent="0.4">
      <c r="A350" s="2"/>
      <c r="B350" s="5"/>
      <c r="C350" s="4"/>
      <c r="D350" s="4"/>
      <c r="E350" s="4"/>
      <c r="F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>
        <v>0.13381999999999999</v>
      </c>
      <c r="AH350" s="4">
        <v>0</v>
      </c>
      <c r="AI350" s="4">
        <v>0</v>
      </c>
      <c r="AJ350" s="4">
        <v>1.7962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/>
      <c r="AU350" s="4"/>
      <c r="AV350" s="4"/>
      <c r="AW350" s="4">
        <v>3.1199999999999999E-3</v>
      </c>
      <c r="AX350" s="4">
        <v>-2.5473999999999999E-4</v>
      </c>
      <c r="AY350" s="4"/>
      <c r="AZ350" s="4"/>
      <c r="BA350" s="4"/>
      <c r="BB350" s="4" t="e">
        <f t="shared" si="7"/>
        <v>#NUM!</v>
      </c>
      <c r="BJ350" s="4"/>
      <c r="BK350" s="4"/>
      <c r="BL350" s="4"/>
    </row>
    <row r="351" spans="1:64" x14ac:dyDescent="0.4">
      <c r="A351" s="2"/>
      <c r="B351" s="5"/>
      <c r="C351" s="4"/>
      <c r="D351" s="4"/>
      <c r="E351" s="4"/>
      <c r="F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>
        <v>0.13383</v>
      </c>
      <c r="AH351" s="4">
        <v>0</v>
      </c>
      <c r="AI351" s="4">
        <v>0</v>
      </c>
      <c r="AJ351" s="4">
        <v>1.7970999999999999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/>
      <c r="AU351" s="4"/>
      <c r="AV351" s="4"/>
      <c r="AW351" s="4">
        <v>3.1199999999999999E-3</v>
      </c>
      <c r="AX351" s="4">
        <v>-2.5513000000000001E-4</v>
      </c>
      <c r="AY351" s="4"/>
      <c r="AZ351" s="4"/>
      <c r="BA351" s="4"/>
      <c r="BB351" s="4" t="e">
        <f t="shared" si="7"/>
        <v>#NUM!</v>
      </c>
      <c r="BJ351" s="4"/>
      <c r="BK351" s="4"/>
      <c r="BL351" s="4"/>
    </row>
    <row r="352" spans="1:64" x14ac:dyDescent="0.4">
      <c r="A352" s="2"/>
      <c r="B352" s="5"/>
      <c r="C352" s="4"/>
      <c r="D352" s="4"/>
      <c r="E352" s="4"/>
      <c r="F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>
        <v>0.13383</v>
      </c>
      <c r="AH352" s="4">
        <v>0</v>
      </c>
      <c r="AI352" s="4">
        <v>0</v>
      </c>
      <c r="AJ352" s="4">
        <v>1.798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/>
      <c r="AU352" s="4"/>
      <c r="AV352" s="4"/>
      <c r="AW352" s="4">
        <v>3.1199999999999999E-3</v>
      </c>
      <c r="AX352" s="4">
        <v>-2.5552000000000002E-4</v>
      </c>
      <c r="AY352" s="4"/>
      <c r="AZ352" s="4"/>
      <c r="BA352" s="4"/>
      <c r="BB352" s="4" t="e">
        <f t="shared" si="7"/>
        <v>#NUM!</v>
      </c>
      <c r="BJ352" s="4"/>
      <c r="BK352" s="4"/>
      <c r="BL352" s="4"/>
    </row>
    <row r="353" spans="1:64" x14ac:dyDescent="0.4">
      <c r="A353" s="2"/>
      <c r="B353" s="5"/>
      <c r="C353" s="4"/>
      <c r="D353" s="4"/>
      <c r="E353" s="4"/>
      <c r="F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>
        <v>0.13383999999999999</v>
      </c>
      <c r="AH353" s="4">
        <v>0</v>
      </c>
      <c r="AI353" s="4">
        <v>0</v>
      </c>
      <c r="AJ353" s="4">
        <v>1.7988999999999999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/>
      <c r="AU353" s="4"/>
      <c r="AV353" s="4"/>
      <c r="AW353" s="4">
        <v>3.1199999999999999E-3</v>
      </c>
      <c r="AX353" s="4">
        <v>-2.5590999999999998E-4</v>
      </c>
      <c r="AY353" s="4"/>
      <c r="AZ353" s="4"/>
      <c r="BA353" s="4"/>
      <c r="BB353" s="4" t="e">
        <f t="shared" si="7"/>
        <v>#NUM!</v>
      </c>
      <c r="BJ353" s="4"/>
      <c r="BK353" s="4"/>
      <c r="BL353" s="4"/>
    </row>
    <row r="354" spans="1:64" x14ac:dyDescent="0.4">
      <c r="A354" s="2"/>
      <c r="B354" s="5"/>
      <c r="C354" s="4"/>
      <c r="D354" s="4"/>
      <c r="E354" s="4"/>
      <c r="F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>
        <v>0.13383999999999999</v>
      </c>
      <c r="AH354" s="4">
        <v>0</v>
      </c>
      <c r="AI354" s="4">
        <v>0</v>
      </c>
      <c r="AJ354" s="4">
        <v>1.7997000000000001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/>
      <c r="AU354" s="4"/>
      <c r="AV354" s="4"/>
      <c r="AW354" s="4">
        <v>3.1199999999999999E-3</v>
      </c>
      <c r="AX354" s="4">
        <v>-2.563E-4</v>
      </c>
      <c r="AY354" s="4"/>
      <c r="AZ354" s="4"/>
      <c r="BA354" s="4"/>
      <c r="BB354" s="4" t="e">
        <f t="shared" si="7"/>
        <v>#NUM!</v>
      </c>
      <c r="BJ354" s="4"/>
      <c r="BK354" s="4"/>
      <c r="BL354" s="4"/>
    </row>
    <row r="355" spans="1:64" x14ac:dyDescent="0.4">
      <c r="A355" s="2"/>
      <c r="B355" s="5"/>
      <c r="C355" s="4"/>
      <c r="D355" s="4"/>
      <c r="E355" s="4"/>
      <c r="F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>
        <v>0.13385</v>
      </c>
      <c r="AH355" s="4">
        <v>0</v>
      </c>
      <c r="AI355" s="4">
        <v>0</v>
      </c>
      <c r="AJ355" s="4">
        <v>1.8006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/>
      <c r="AU355" s="4"/>
      <c r="AV355" s="4"/>
      <c r="AW355" s="4">
        <v>3.1199999999999999E-3</v>
      </c>
      <c r="AX355" s="4">
        <v>-2.5669000000000001E-4</v>
      </c>
      <c r="AY355" s="4"/>
      <c r="AZ355" s="4"/>
      <c r="BA355" s="4"/>
      <c r="BB355" s="4" t="e">
        <f t="shared" si="7"/>
        <v>#NUM!</v>
      </c>
      <c r="BJ355" s="4"/>
      <c r="BK355" s="4"/>
      <c r="BL355" s="4"/>
    </row>
    <row r="356" spans="1:64" x14ac:dyDescent="0.4">
      <c r="A356" s="2"/>
      <c r="B356" s="5"/>
      <c r="C356" s="4"/>
      <c r="D356" s="4"/>
      <c r="E356" s="4"/>
      <c r="F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>
        <v>0.13386000000000001</v>
      </c>
      <c r="AH356" s="4">
        <v>0</v>
      </c>
      <c r="AI356" s="4">
        <v>0</v>
      </c>
      <c r="AJ356" s="4">
        <v>1.8015000000000001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/>
      <c r="AU356" s="4"/>
      <c r="AV356" s="4"/>
      <c r="AW356" s="4">
        <v>3.1199999999999999E-3</v>
      </c>
      <c r="AX356" s="4">
        <v>-2.5708000000000003E-4</v>
      </c>
      <c r="AY356" s="4"/>
      <c r="AZ356" s="4"/>
      <c r="BA356" s="4"/>
      <c r="BB356" s="4" t="e">
        <f t="shared" si="7"/>
        <v>#NUM!</v>
      </c>
      <c r="BJ356" s="4"/>
      <c r="BK356" s="4"/>
      <c r="BL356" s="4"/>
    </row>
    <row r="357" spans="1:64" x14ac:dyDescent="0.4">
      <c r="A357" s="2"/>
      <c r="B357" s="5"/>
      <c r="C357" s="4"/>
      <c r="D357" s="4"/>
      <c r="E357" s="4"/>
      <c r="F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>
        <v>0.13386000000000001</v>
      </c>
      <c r="AH357" s="4">
        <v>0</v>
      </c>
      <c r="AI357" s="4">
        <v>0</v>
      </c>
      <c r="AJ357" s="4">
        <v>1.8024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/>
      <c r="AU357" s="4"/>
      <c r="AV357" s="4"/>
      <c r="AW357" s="4">
        <v>3.1199999999999999E-3</v>
      </c>
      <c r="AX357" s="4">
        <v>-2.5747999999999998E-4</v>
      </c>
      <c r="AY357" s="4"/>
      <c r="AZ357" s="4"/>
      <c r="BA357" s="4"/>
      <c r="BB357" s="4" t="e">
        <f t="shared" si="7"/>
        <v>#NUM!</v>
      </c>
      <c r="BJ357" s="4"/>
      <c r="BK357" s="4"/>
      <c r="BL357" s="4"/>
    </row>
    <row r="358" spans="1:64" x14ac:dyDescent="0.4">
      <c r="A358" s="2"/>
      <c r="B358" s="5"/>
      <c r="C358" s="4"/>
      <c r="D358" s="4"/>
      <c r="E358" s="4"/>
      <c r="F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>
        <v>0.13386999999999999</v>
      </c>
      <c r="AH358" s="4">
        <v>0</v>
      </c>
      <c r="AI358" s="4">
        <v>0</v>
      </c>
      <c r="AJ358" s="4">
        <v>1.8032999999999999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/>
      <c r="AU358" s="4"/>
      <c r="AV358" s="4"/>
      <c r="AW358" s="4">
        <v>3.1199999999999999E-3</v>
      </c>
      <c r="AX358" s="4">
        <v>-2.5787999999999999E-4</v>
      </c>
      <c r="AY358" s="4"/>
      <c r="AZ358" s="4"/>
      <c r="BA358" s="4"/>
      <c r="BB358" s="4" t="e">
        <f t="shared" si="7"/>
        <v>#NUM!</v>
      </c>
      <c r="BJ358" s="4"/>
      <c r="BK358" s="4"/>
      <c r="BL358" s="4"/>
    </row>
    <row r="359" spans="1:64" x14ac:dyDescent="0.4">
      <c r="A359" s="2"/>
      <c r="B359" s="5"/>
      <c r="C359" s="4"/>
      <c r="D359" s="4"/>
      <c r="E359" s="4"/>
      <c r="F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>
        <v>0.13388</v>
      </c>
      <c r="AH359" s="4">
        <v>0</v>
      </c>
      <c r="AI359" s="4">
        <v>0</v>
      </c>
      <c r="AJ359" s="4">
        <v>1.8042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/>
      <c r="AU359" s="4"/>
      <c r="AV359" s="4"/>
      <c r="AW359" s="4">
        <v>3.1199999999999999E-3</v>
      </c>
      <c r="AX359" s="4">
        <v>-2.5827000000000001E-4</v>
      </c>
      <c r="AY359" s="4"/>
      <c r="AZ359" s="4"/>
      <c r="BA359" s="4"/>
      <c r="BB359" s="4" t="e">
        <f t="shared" si="7"/>
        <v>#NUM!</v>
      </c>
      <c r="BJ359" s="4"/>
      <c r="BK359" s="4"/>
      <c r="BL359" s="4"/>
    </row>
    <row r="360" spans="1:64" x14ac:dyDescent="0.4">
      <c r="A360" s="2"/>
      <c r="B360" s="5"/>
      <c r="C360" s="4"/>
      <c r="D360" s="4"/>
      <c r="E360" s="4"/>
      <c r="F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>
        <v>0.13388</v>
      </c>
      <c r="AH360" s="4">
        <v>0</v>
      </c>
      <c r="AI360" s="4">
        <v>0</v>
      </c>
      <c r="AJ360" s="4">
        <v>1.8050999999999999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/>
      <c r="AU360" s="4"/>
      <c r="AV360" s="4"/>
      <c r="AW360" s="4">
        <v>3.1199999999999999E-3</v>
      </c>
      <c r="AX360" s="4">
        <v>-2.5867000000000002E-4</v>
      </c>
      <c r="AY360" s="4"/>
      <c r="AZ360" s="4"/>
      <c r="BA360" s="4"/>
      <c r="BB360" s="4" t="e">
        <f t="shared" si="7"/>
        <v>#NUM!</v>
      </c>
      <c r="BJ360" s="4"/>
      <c r="BK360" s="4"/>
      <c r="BL360" s="4"/>
    </row>
    <row r="361" spans="1:64" x14ac:dyDescent="0.4">
      <c r="A361" s="2"/>
      <c r="B361" s="5"/>
      <c r="C361" s="4"/>
      <c r="D361" s="4"/>
      <c r="E361" s="4"/>
      <c r="F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>
        <v>0.13389000000000001</v>
      </c>
      <c r="AH361" s="4">
        <v>0</v>
      </c>
      <c r="AI361" s="4">
        <v>0</v>
      </c>
      <c r="AJ361" s="4">
        <v>1.8059000000000001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/>
      <c r="AU361" s="4"/>
      <c r="AV361" s="4"/>
      <c r="AW361" s="4">
        <v>3.1199999999999999E-3</v>
      </c>
      <c r="AX361" s="4">
        <v>-2.5907000000000003E-4</v>
      </c>
      <c r="AY361" s="4"/>
      <c r="AZ361" s="4"/>
      <c r="BA361" s="4"/>
      <c r="BB361" s="4" t="e">
        <f t="shared" si="7"/>
        <v>#NUM!</v>
      </c>
      <c r="BJ361" s="4"/>
      <c r="BK361" s="4"/>
      <c r="BL361" s="4"/>
    </row>
    <row r="362" spans="1:64" x14ac:dyDescent="0.4">
      <c r="A362" s="2"/>
      <c r="B362" s="5"/>
      <c r="C362" s="4"/>
      <c r="D362" s="4"/>
      <c r="E362" s="4"/>
      <c r="F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>
        <v>0.13389999999999999</v>
      </c>
      <c r="AH362" s="4">
        <v>0</v>
      </c>
      <c r="AI362" s="4">
        <v>0</v>
      </c>
      <c r="AJ362" s="4">
        <v>1.8068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/>
      <c r="AU362" s="4"/>
      <c r="AV362" s="4"/>
      <c r="AW362" s="4">
        <v>3.1199999999999999E-3</v>
      </c>
      <c r="AX362" s="4">
        <v>-2.5946999999999998E-4</v>
      </c>
      <c r="AY362" s="4"/>
      <c r="AZ362" s="4"/>
      <c r="BA362" s="4"/>
      <c r="BB362" s="4" t="e">
        <f t="shared" si="7"/>
        <v>#NUM!</v>
      </c>
      <c r="BJ362" s="4"/>
      <c r="BK362" s="4"/>
      <c r="BL362" s="4"/>
    </row>
    <row r="363" spans="1:64" x14ac:dyDescent="0.4">
      <c r="A363" s="2"/>
      <c r="B363" s="5"/>
      <c r="C363" s="4"/>
      <c r="D363" s="4"/>
      <c r="E363" s="4"/>
      <c r="F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>
        <v>0.13389999999999999</v>
      </c>
      <c r="AH363" s="4">
        <v>0</v>
      </c>
      <c r="AI363" s="4">
        <v>0</v>
      </c>
      <c r="AJ363" s="4">
        <v>1.8077000000000001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/>
      <c r="AU363" s="4"/>
      <c r="AV363" s="4"/>
      <c r="AW363" s="4">
        <v>3.1199999999999999E-3</v>
      </c>
      <c r="AX363" s="4">
        <v>-2.5987999999999999E-4</v>
      </c>
      <c r="AY363" s="4"/>
      <c r="AZ363" s="4"/>
      <c r="BA363" s="4"/>
      <c r="BB363" s="4" t="e">
        <f t="shared" si="7"/>
        <v>#NUM!</v>
      </c>
      <c r="BJ363" s="4"/>
      <c r="BK363" s="4"/>
      <c r="BL363" s="4"/>
    </row>
    <row r="364" spans="1:64" x14ac:dyDescent="0.4">
      <c r="A364" s="2"/>
      <c r="B364" s="5"/>
      <c r="C364" s="4"/>
      <c r="D364" s="4"/>
      <c r="E364" s="4"/>
      <c r="F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>
        <v>0.13391</v>
      </c>
      <c r="AH364" s="4">
        <v>0</v>
      </c>
      <c r="AI364" s="4">
        <v>0</v>
      </c>
      <c r="AJ364" s="4">
        <v>1.8086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/>
      <c r="AU364" s="4"/>
      <c r="AV364" s="4"/>
      <c r="AW364" s="4">
        <v>3.1199999999999999E-3</v>
      </c>
      <c r="AX364" s="4">
        <v>-2.6027999999999999E-4</v>
      </c>
      <c r="AY364" s="4"/>
      <c r="AZ364" s="4"/>
      <c r="BA364" s="4"/>
      <c r="BB364" s="4" t="e">
        <f t="shared" si="7"/>
        <v>#NUM!</v>
      </c>
      <c r="BJ364" s="4"/>
      <c r="BK364" s="4"/>
      <c r="BL364" s="4"/>
    </row>
    <row r="365" spans="1:64" x14ac:dyDescent="0.4">
      <c r="A365" s="2"/>
      <c r="B365" s="5"/>
      <c r="C365" s="4"/>
      <c r="D365" s="4"/>
      <c r="E365" s="4"/>
      <c r="F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>
        <v>0.13391</v>
      </c>
      <c r="AH365" s="4">
        <v>0</v>
      </c>
      <c r="AI365" s="4">
        <v>0</v>
      </c>
      <c r="AJ365" s="4">
        <v>1.8095000000000001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/>
      <c r="AU365" s="4"/>
      <c r="AV365" s="4"/>
      <c r="AW365" s="4">
        <v>3.1199999999999999E-3</v>
      </c>
      <c r="AX365" s="4">
        <v>-2.6069E-4</v>
      </c>
      <c r="AY365" s="4"/>
      <c r="AZ365" s="4"/>
      <c r="BA365" s="4"/>
      <c r="BB365" s="4" t="e">
        <f t="shared" si="7"/>
        <v>#NUM!</v>
      </c>
      <c r="BJ365" s="4"/>
      <c r="BK365" s="4"/>
      <c r="BL365" s="4"/>
    </row>
    <row r="366" spans="1:64" x14ac:dyDescent="0.4">
      <c r="A366" s="2"/>
      <c r="B366" s="5"/>
      <c r="C366" s="4"/>
      <c r="D366" s="4"/>
      <c r="E366" s="4"/>
      <c r="F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>
        <v>0.13392000000000001</v>
      </c>
      <c r="AH366" s="4">
        <v>0</v>
      </c>
      <c r="AI366" s="4">
        <v>0</v>
      </c>
      <c r="AJ366" s="4">
        <v>1.8104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/>
      <c r="AU366" s="4"/>
      <c r="AV366" s="4"/>
      <c r="AW366" s="4">
        <v>3.1199999999999999E-3</v>
      </c>
      <c r="AX366" s="4">
        <v>-2.6109000000000001E-4</v>
      </c>
      <c r="AY366" s="4"/>
      <c r="AZ366" s="4"/>
      <c r="BA366" s="4"/>
      <c r="BB366" s="4" t="e">
        <f t="shared" si="7"/>
        <v>#NUM!</v>
      </c>
      <c r="BJ366" s="4"/>
      <c r="BK366" s="4"/>
      <c r="BL366" s="4"/>
    </row>
    <row r="367" spans="1:64" x14ac:dyDescent="0.4">
      <c r="A367" s="2"/>
      <c r="B367" s="5"/>
      <c r="C367" s="4"/>
      <c r="D367" s="4"/>
      <c r="E367" s="4"/>
      <c r="F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>
        <v>0.13392999999999999</v>
      </c>
      <c r="AH367" s="4">
        <v>0</v>
      </c>
      <c r="AI367" s="4">
        <v>0</v>
      </c>
      <c r="AJ367" s="4">
        <v>1.8112999999999999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/>
      <c r="AU367" s="4"/>
      <c r="AV367" s="4"/>
      <c r="AW367" s="4">
        <v>3.1199999999999999E-3</v>
      </c>
      <c r="AX367" s="4">
        <v>-2.6150000000000001E-4</v>
      </c>
      <c r="AY367" s="4"/>
      <c r="AZ367" s="4"/>
      <c r="BA367" s="4"/>
      <c r="BB367" s="4" t="e">
        <f t="shared" si="7"/>
        <v>#NUM!</v>
      </c>
      <c r="BJ367" s="4"/>
      <c r="BK367" s="4"/>
      <c r="BL367" s="4"/>
    </row>
    <row r="368" spans="1:64" x14ac:dyDescent="0.4">
      <c r="A368" s="2"/>
      <c r="B368" s="5"/>
      <c r="C368" s="4"/>
      <c r="D368" s="4"/>
      <c r="E368" s="4"/>
      <c r="F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>
        <v>0.13392999999999999</v>
      </c>
      <c r="AH368" s="4">
        <v>0</v>
      </c>
      <c r="AI368" s="4">
        <v>0</v>
      </c>
      <c r="AJ368" s="4">
        <v>1.8121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/>
      <c r="AU368" s="4"/>
      <c r="AV368" s="4"/>
      <c r="AW368" s="4">
        <v>3.1199999999999999E-3</v>
      </c>
      <c r="AX368" s="4">
        <v>-2.6191000000000002E-4</v>
      </c>
      <c r="AY368" s="4"/>
      <c r="AZ368" s="4"/>
      <c r="BA368" s="4"/>
      <c r="BB368" s="4" t="e">
        <f t="shared" si="7"/>
        <v>#NUM!</v>
      </c>
      <c r="BJ368" s="4"/>
      <c r="BK368" s="4"/>
      <c r="BL368" s="4"/>
    </row>
    <row r="369" spans="1:64" x14ac:dyDescent="0.4">
      <c r="A369" s="2"/>
      <c r="B369" s="5"/>
      <c r="C369" s="4"/>
      <c r="D369" s="4"/>
      <c r="E369" s="4"/>
      <c r="F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>
        <v>0.13394</v>
      </c>
      <c r="AH369" s="4">
        <v>0</v>
      </c>
      <c r="AI369" s="4">
        <v>0</v>
      </c>
      <c r="AJ369" s="4">
        <v>1.8129999999999999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/>
      <c r="AU369" s="4"/>
      <c r="AV369" s="4"/>
      <c r="AW369" s="4">
        <v>3.1200999999999998E-3</v>
      </c>
      <c r="AX369" s="4">
        <v>-2.6232000000000002E-4</v>
      </c>
      <c r="AY369" s="4"/>
      <c r="AZ369" s="4"/>
      <c r="BA369" s="4"/>
      <c r="BB369" s="4" t="e">
        <f t="shared" si="7"/>
        <v>#NUM!</v>
      </c>
      <c r="BJ369" s="4"/>
      <c r="BK369" s="4"/>
      <c r="BL369" s="4"/>
    </row>
    <row r="370" spans="1:64" x14ac:dyDescent="0.4">
      <c r="A370" s="2"/>
      <c r="B370" s="5"/>
      <c r="C370" s="4"/>
      <c r="D370" s="4"/>
      <c r="E370" s="4"/>
      <c r="F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>
        <v>0.13395000000000001</v>
      </c>
      <c r="AH370" s="4">
        <v>0</v>
      </c>
      <c r="AI370" s="4">
        <v>0</v>
      </c>
      <c r="AJ370" s="4">
        <v>1.8139000000000001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/>
      <c r="AU370" s="4"/>
      <c r="AV370" s="4"/>
      <c r="AW370" s="4">
        <v>3.1200999999999998E-3</v>
      </c>
      <c r="AX370" s="4">
        <v>-2.6272999999999997E-4</v>
      </c>
      <c r="AY370" s="4"/>
      <c r="AZ370" s="4"/>
      <c r="BA370" s="4"/>
      <c r="BB370" s="4" t="e">
        <f t="shared" si="7"/>
        <v>#NUM!</v>
      </c>
      <c r="BJ370" s="4"/>
      <c r="BK370" s="4"/>
      <c r="BL370" s="4"/>
    </row>
    <row r="371" spans="1:64" x14ac:dyDescent="0.4">
      <c r="A371" s="2"/>
      <c r="B371" s="5"/>
      <c r="C371" s="4"/>
      <c r="D371" s="4"/>
      <c r="E371" s="4"/>
      <c r="F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>
        <v>0.13395000000000001</v>
      </c>
      <c r="AH371" s="4">
        <v>0</v>
      </c>
      <c r="AI371" s="4">
        <v>0</v>
      </c>
      <c r="AJ371" s="4">
        <v>1.8148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/>
      <c r="AU371" s="4"/>
      <c r="AV371" s="4"/>
      <c r="AW371" s="4">
        <v>3.1200999999999998E-3</v>
      </c>
      <c r="AX371" s="4">
        <v>-2.6313999999999998E-4</v>
      </c>
      <c r="AY371" s="4"/>
      <c r="AZ371" s="4"/>
      <c r="BA371" s="4"/>
      <c r="BB371" s="4" t="e">
        <f t="shared" si="7"/>
        <v>#NUM!</v>
      </c>
      <c r="BJ371" s="4"/>
      <c r="BK371" s="4"/>
      <c r="BL371" s="4"/>
    </row>
    <row r="372" spans="1:64" x14ac:dyDescent="0.4">
      <c r="A372" s="2"/>
      <c r="B372" s="5"/>
      <c r="C372" s="4"/>
      <c r="D372" s="4"/>
      <c r="E372" s="4"/>
      <c r="F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>
        <v>0.13396</v>
      </c>
      <c r="AH372" s="4">
        <v>0</v>
      </c>
      <c r="AI372" s="4">
        <v>0</v>
      </c>
      <c r="AJ372" s="4">
        <v>1.8157000000000001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/>
      <c r="AU372" s="4"/>
      <c r="AV372" s="4"/>
      <c r="AW372" s="4">
        <v>3.1200999999999998E-3</v>
      </c>
      <c r="AX372" s="4">
        <v>-2.6355999999999998E-4</v>
      </c>
      <c r="AY372" s="4"/>
      <c r="AZ372" s="4"/>
      <c r="BA372" s="4"/>
      <c r="BB372" s="4" t="e">
        <f t="shared" si="7"/>
        <v>#NUM!</v>
      </c>
      <c r="BJ372" s="4"/>
      <c r="BK372" s="4"/>
      <c r="BL372" s="4"/>
    </row>
    <row r="373" spans="1:64" x14ac:dyDescent="0.4">
      <c r="A373" s="2"/>
      <c r="B373" s="5"/>
      <c r="C373" s="4"/>
      <c r="D373" s="4"/>
      <c r="E373" s="4"/>
      <c r="F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>
        <v>0.13397000000000001</v>
      </c>
      <c r="AH373" s="4">
        <v>0</v>
      </c>
      <c r="AI373" s="4">
        <v>0</v>
      </c>
      <c r="AJ373" s="4">
        <v>1.8166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/>
      <c r="AU373" s="4"/>
      <c r="AV373" s="4"/>
      <c r="AW373" s="4">
        <v>3.1200999999999998E-3</v>
      </c>
      <c r="AX373" s="4">
        <v>-2.6396999999999998E-4</v>
      </c>
      <c r="AY373" s="4"/>
      <c r="AZ373" s="4"/>
      <c r="BA373" s="4"/>
      <c r="BB373" s="4" t="e">
        <f t="shared" si="7"/>
        <v>#NUM!</v>
      </c>
      <c r="BJ373" s="4"/>
      <c r="BK373" s="4"/>
      <c r="BL373" s="4"/>
    </row>
    <row r="374" spans="1:64" x14ac:dyDescent="0.4">
      <c r="A374" s="2"/>
      <c r="B374" s="5"/>
      <c r="C374" s="4"/>
      <c r="D374" s="4"/>
      <c r="E374" s="4"/>
      <c r="F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>
        <v>0.13397000000000001</v>
      </c>
      <c r="AH374" s="4">
        <v>0</v>
      </c>
      <c r="AI374" s="4">
        <v>0</v>
      </c>
      <c r="AJ374" s="4">
        <v>1.8174999999999999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/>
      <c r="AU374" s="4"/>
      <c r="AV374" s="4"/>
      <c r="AW374" s="4">
        <v>3.1200999999999998E-3</v>
      </c>
      <c r="AX374" s="4">
        <v>-2.6438999999999998E-4</v>
      </c>
      <c r="AY374" s="4"/>
      <c r="AZ374" s="4"/>
      <c r="BA374" s="4"/>
      <c r="BB374" s="4" t="e">
        <f t="shared" si="7"/>
        <v>#NUM!</v>
      </c>
      <c r="BJ374" s="4"/>
      <c r="BK374" s="4"/>
      <c r="BL374" s="4"/>
    </row>
    <row r="375" spans="1:64" x14ac:dyDescent="0.4">
      <c r="A375" s="2"/>
      <c r="B375" s="5"/>
      <c r="C375" s="4"/>
      <c r="D375" s="4"/>
      <c r="E375" s="4"/>
      <c r="F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>
        <v>0.13397999999999999</v>
      </c>
      <c r="AH375" s="4">
        <v>0</v>
      </c>
      <c r="AI375" s="4">
        <v>0</v>
      </c>
      <c r="AJ375" s="4">
        <v>1.8183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/>
      <c r="AU375" s="4"/>
      <c r="AV375" s="4"/>
      <c r="AW375" s="4">
        <v>3.1200999999999998E-3</v>
      </c>
      <c r="AX375" s="4">
        <v>-2.6480999999999998E-4</v>
      </c>
      <c r="AY375" s="4"/>
      <c r="AZ375" s="4"/>
      <c r="BA375" s="4"/>
      <c r="BB375" s="4" t="e">
        <f t="shared" si="7"/>
        <v>#NUM!</v>
      </c>
      <c r="BJ375" s="4"/>
      <c r="BK375" s="4"/>
      <c r="BL375" s="4"/>
    </row>
    <row r="376" spans="1:64" x14ac:dyDescent="0.4">
      <c r="A376" s="2"/>
      <c r="B376" s="5"/>
      <c r="C376" s="4"/>
      <c r="D376" s="4"/>
      <c r="E376" s="4"/>
      <c r="F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>
        <v>0.13397999999999999</v>
      </c>
      <c r="AH376" s="4">
        <v>0</v>
      </c>
      <c r="AI376" s="4">
        <v>0</v>
      </c>
      <c r="AJ376" s="4">
        <v>1.8191999999999999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/>
      <c r="AU376" s="4"/>
      <c r="AV376" s="4"/>
      <c r="AW376" s="4">
        <v>3.1200999999999998E-3</v>
      </c>
      <c r="AX376" s="4">
        <v>-2.6522999999999998E-4</v>
      </c>
      <c r="AY376" s="4"/>
      <c r="AZ376" s="4"/>
      <c r="BA376" s="4"/>
      <c r="BB376" s="4" t="e">
        <f t="shared" si="7"/>
        <v>#NUM!</v>
      </c>
      <c r="BJ376" s="4"/>
      <c r="BK376" s="4"/>
      <c r="BL376" s="4"/>
    </row>
    <row r="377" spans="1:64" x14ac:dyDescent="0.4">
      <c r="A377" s="2"/>
      <c r="B377" s="5"/>
      <c r="C377" s="4"/>
      <c r="D377" s="4"/>
      <c r="E377" s="4"/>
      <c r="F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>
        <v>0.13399</v>
      </c>
      <c r="AH377" s="4">
        <v>0</v>
      </c>
      <c r="AI377" s="4">
        <v>0</v>
      </c>
      <c r="AJ377" s="4">
        <v>1.8201000000000001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/>
      <c r="AU377" s="4"/>
      <c r="AV377" s="4"/>
      <c r="AW377" s="4">
        <v>3.1200999999999998E-3</v>
      </c>
      <c r="AX377" s="4">
        <v>-2.6564999999999998E-4</v>
      </c>
      <c r="AY377" s="4"/>
      <c r="AZ377" s="4"/>
      <c r="BA377" s="4"/>
      <c r="BB377" s="4" t="e">
        <f t="shared" si="7"/>
        <v>#NUM!</v>
      </c>
      <c r="BJ377" s="4"/>
      <c r="BK377" s="4"/>
      <c r="BL377" s="4"/>
    </row>
    <row r="378" spans="1:64" x14ac:dyDescent="0.4">
      <c r="A378" s="2"/>
      <c r="B378" s="5"/>
      <c r="C378" s="4"/>
      <c r="D378" s="4"/>
      <c r="E378" s="4"/>
      <c r="F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>
        <v>0.13400000000000001</v>
      </c>
      <c r="AH378" s="4">
        <v>0</v>
      </c>
      <c r="AI378" s="4">
        <v>0</v>
      </c>
      <c r="AJ378" s="4">
        <v>1.821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/>
      <c r="AU378" s="4"/>
      <c r="AV378" s="4"/>
      <c r="AW378" s="4">
        <v>3.1200999999999998E-3</v>
      </c>
      <c r="AX378" s="4">
        <v>-2.6606999999999998E-4</v>
      </c>
      <c r="AY378" s="4"/>
      <c r="AZ378" s="4"/>
      <c r="BA378" s="4"/>
      <c r="BB378" s="4" t="e">
        <f t="shared" si="7"/>
        <v>#NUM!</v>
      </c>
      <c r="BJ378" s="4"/>
      <c r="BK378" s="4"/>
      <c r="BL378" s="4"/>
    </row>
    <row r="379" spans="1:64" x14ac:dyDescent="0.4">
      <c r="A379" s="2"/>
      <c r="B379" s="5"/>
      <c r="C379" s="4"/>
      <c r="D379" s="4"/>
      <c r="E379" s="4"/>
      <c r="F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>
        <v>0.13400000000000001</v>
      </c>
      <c r="AH379" s="4">
        <v>0</v>
      </c>
      <c r="AI379" s="4">
        <v>0</v>
      </c>
      <c r="AJ379" s="4">
        <v>1.8219000000000001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/>
      <c r="AU379" s="4"/>
      <c r="AV379" s="4"/>
      <c r="AW379" s="4">
        <v>3.1200999999999998E-3</v>
      </c>
      <c r="AX379" s="4">
        <v>-2.6648999999999998E-4</v>
      </c>
      <c r="AY379" s="4"/>
      <c r="AZ379" s="4"/>
      <c r="BA379" s="4"/>
      <c r="BB379" s="4" t="e">
        <f t="shared" si="7"/>
        <v>#NUM!</v>
      </c>
      <c r="BJ379" s="4"/>
      <c r="BK379" s="4"/>
      <c r="BL379" s="4"/>
    </row>
    <row r="380" spans="1:64" x14ac:dyDescent="0.4">
      <c r="A380" s="2"/>
      <c r="B380" s="5"/>
      <c r="C380" s="4"/>
      <c r="D380" s="4"/>
      <c r="E380" s="4"/>
      <c r="F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>
        <v>0.13400999999999999</v>
      </c>
      <c r="AH380" s="4">
        <v>0</v>
      </c>
      <c r="AI380" s="4">
        <v>0</v>
      </c>
      <c r="AJ380" s="4">
        <v>1.8228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/>
      <c r="AU380" s="4"/>
      <c r="AV380" s="4"/>
      <c r="AW380" s="4">
        <v>3.1200999999999998E-3</v>
      </c>
      <c r="AX380" s="4">
        <v>-2.6692000000000003E-4</v>
      </c>
      <c r="AY380" s="4"/>
      <c r="AZ380" s="4"/>
      <c r="BA380" s="4"/>
      <c r="BB380" s="4" t="e">
        <f t="shared" si="7"/>
        <v>#NUM!</v>
      </c>
      <c r="BJ380" s="4"/>
      <c r="BK380" s="4"/>
      <c r="BL380" s="4"/>
    </row>
    <row r="381" spans="1:64" x14ac:dyDescent="0.4">
      <c r="A381" s="2"/>
      <c r="B381" s="5"/>
      <c r="C381" s="4"/>
      <c r="D381" s="4"/>
      <c r="E381" s="4"/>
      <c r="F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>
        <v>0.13402</v>
      </c>
      <c r="AH381" s="4">
        <v>0</v>
      </c>
      <c r="AI381" s="4">
        <v>0</v>
      </c>
      <c r="AJ381" s="4">
        <v>1.8236000000000001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/>
      <c r="AU381" s="4"/>
      <c r="AV381" s="4"/>
      <c r="AW381" s="4">
        <v>3.1200999999999998E-3</v>
      </c>
      <c r="AX381" s="4">
        <v>-2.6734000000000003E-4</v>
      </c>
      <c r="AY381" s="4"/>
      <c r="AZ381" s="4"/>
      <c r="BA381" s="4"/>
      <c r="BB381" s="4" t="e">
        <f t="shared" si="7"/>
        <v>#NUM!</v>
      </c>
      <c r="BJ381" s="4"/>
      <c r="BK381" s="4"/>
      <c r="BL381" s="4"/>
    </row>
    <row r="382" spans="1:64" x14ac:dyDescent="0.4">
      <c r="A382" s="2"/>
      <c r="B382" s="5"/>
      <c r="C382" s="4"/>
      <c r="D382" s="4"/>
      <c r="E382" s="4"/>
      <c r="F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>
        <v>0.13402</v>
      </c>
      <c r="AH382" s="4">
        <v>0</v>
      </c>
      <c r="AI382" s="4">
        <v>0</v>
      </c>
      <c r="AJ382" s="4">
        <v>1.8245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/>
      <c r="AU382" s="4"/>
      <c r="AV382" s="4"/>
      <c r="AW382" s="4">
        <v>3.1200999999999998E-3</v>
      </c>
      <c r="AX382" s="4">
        <v>-2.6777000000000002E-4</v>
      </c>
      <c r="AY382" s="4"/>
      <c r="AZ382" s="4"/>
      <c r="BA382" s="4"/>
      <c r="BB382" s="4" t="e">
        <f t="shared" si="7"/>
        <v>#NUM!</v>
      </c>
      <c r="BJ382" s="4"/>
      <c r="BK382" s="4"/>
      <c r="BL382" s="4"/>
    </row>
    <row r="383" spans="1:64" x14ac:dyDescent="0.4">
      <c r="A383" s="2"/>
      <c r="B383" s="5"/>
      <c r="C383" s="4"/>
      <c r="D383" s="4"/>
      <c r="E383" s="4"/>
      <c r="F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>
        <v>0.13403000000000001</v>
      </c>
      <c r="AH383" s="4">
        <v>0</v>
      </c>
      <c r="AI383" s="4">
        <v>0</v>
      </c>
      <c r="AJ383" s="4">
        <v>1.8253999999999999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/>
      <c r="AU383" s="4"/>
      <c r="AV383" s="4"/>
      <c r="AW383" s="4">
        <v>3.1200999999999998E-3</v>
      </c>
      <c r="AX383" s="4">
        <v>-2.6820000000000001E-4</v>
      </c>
      <c r="AY383" s="4"/>
      <c r="AZ383" s="4"/>
      <c r="BA383" s="4"/>
      <c r="BB383" s="4" t="e">
        <f t="shared" si="7"/>
        <v>#NUM!</v>
      </c>
      <c r="BJ383" s="4"/>
      <c r="BK383" s="4"/>
      <c r="BL383" s="4"/>
    </row>
    <row r="384" spans="1:64" x14ac:dyDescent="0.4">
      <c r="A384" s="2"/>
      <c r="B384" s="5"/>
      <c r="C384" s="4"/>
      <c r="D384" s="4"/>
      <c r="E384" s="4"/>
      <c r="F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>
        <v>0.13403999999999999</v>
      </c>
      <c r="AH384" s="4">
        <v>0</v>
      </c>
      <c r="AI384" s="4">
        <v>0</v>
      </c>
      <c r="AJ384" s="4">
        <v>1.8263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/>
      <c r="AU384" s="4"/>
      <c r="AV384" s="4"/>
      <c r="AW384" s="4">
        <v>3.1200999999999998E-3</v>
      </c>
      <c r="AX384" s="4">
        <v>-2.6863000000000001E-4</v>
      </c>
      <c r="AY384" s="4"/>
      <c r="AZ384" s="4"/>
      <c r="BA384" s="4"/>
      <c r="BB384" s="4" t="e">
        <f t="shared" si="7"/>
        <v>#NUM!</v>
      </c>
      <c r="BJ384" s="4"/>
      <c r="BK384" s="4"/>
      <c r="BL384" s="4"/>
    </row>
    <row r="385" spans="1:64" x14ac:dyDescent="0.4">
      <c r="A385" s="2"/>
      <c r="B385" s="5"/>
      <c r="C385" s="4"/>
      <c r="D385" s="4"/>
      <c r="E385" s="4"/>
      <c r="F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>
        <v>0.13403999999999999</v>
      </c>
      <c r="AH385" s="4">
        <v>0</v>
      </c>
      <c r="AI385" s="4">
        <v>0</v>
      </c>
      <c r="AJ385" s="4">
        <v>1.8271999999999999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/>
      <c r="AU385" s="4"/>
      <c r="AV385" s="4"/>
      <c r="AW385" s="4">
        <v>3.1200999999999998E-3</v>
      </c>
      <c r="AX385" s="4">
        <v>-2.6906E-4</v>
      </c>
      <c r="AY385" s="4"/>
      <c r="AZ385" s="4"/>
      <c r="BA385" s="4"/>
      <c r="BB385" s="4" t="e">
        <f t="shared" si="7"/>
        <v>#NUM!</v>
      </c>
      <c r="BJ385" s="4"/>
      <c r="BK385" s="4"/>
      <c r="BL385" s="4"/>
    </row>
    <row r="386" spans="1:64" x14ac:dyDescent="0.4">
      <c r="A386" s="2"/>
      <c r="B386" s="5"/>
      <c r="C386" s="4"/>
      <c r="D386" s="4"/>
      <c r="E386" s="4"/>
      <c r="F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>
        <v>0.13405</v>
      </c>
      <c r="AH386" s="4">
        <v>0</v>
      </c>
      <c r="AI386" s="4">
        <v>0</v>
      </c>
      <c r="AJ386" s="4">
        <v>1.8280000000000001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/>
      <c r="AU386" s="4"/>
      <c r="AV386" s="4"/>
      <c r="AW386" s="4">
        <v>3.1200999999999998E-3</v>
      </c>
      <c r="AX386" s="4">
        <v>-2.6949E-4</v>
      </c>
      <c r="AY386" s="4"/>
      <c r="AZ386" s="4"/>
      <c r="BA386" s="4"/>
      <c r="BB386" s="4" t="e">
        <f t="shared" si="7"/>
        <v>#NUM!</v>
      </c>
      <c r="BJ386" s="4"/>
      <c r="BK386" s="4"/>
      <c r="BL386" s="4"/>
    </row>
    <row r="387" spans="1:64" x14ac:dyDescent="0.4">
      <c r="A387" s="2"/>
      <c r="B387" s="5"/>
      <c r="C387" s="4"/>
      <c r="D387" s="4"/>
      <c r="E387" s="4"/>
      <c r="F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>
        <v>0.13405</v>
      </c>
      <c r="AH387" s="4">
        <v>0</v>
      </c>
      <c r="AI387" s="4">
        <v>0</v>
      </c>
      <c r="AJ387" s="4">
        <v>1.8289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/>
      <c r="AU387" s="4"/>
      <c r="AV387" s="4"/>
      <c r="AW387" s="4">
        <v>3.1200999999999998E-3</v>
      </c>
      <c r="AX387" s="4">
        <v>-2.6992999999999999E-4</v>
      </c>
      <c r="AY387" s="4"/>
      <c r="AZ387" s="4"/>
      <c r="BA387" s="4"/>
      <c r="BB387" s="4" t="e">
        <f t="shared" si="7"/>
        <v>#NUM!</v>
      </c>
      <c r="BJ387" s="4"/>
      <c r="BK387" s="4"/>
      <c r="BL387" s="4"/>
    </row>
    <row r="388" spans="1:64" x14ac:dyDescent="0.4">
      <c r="A388" s="2"/>
      <c r="B388" s="5"/>
      <c r="C388" s="4"/>
      <c r="D388" s="4"/>
      <c r="E388" s="4"/>
      <c r="F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>
        <v>0.13406000000000001</v>
      </c>
      <c r="AH388" s="4">
        <v>0</v>
      </c>
      <c r="AI388" s="4">
        <v>0</v>
      </c>
      <c r="AJ388" s="4">
        <v>1.8298000000000001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/>
      <c r="AU388" s="4"/>
      <c r="AV388" s="4"/>
      <c r="AW388" s="4">
        <v>3.1200999999999998E-3</v>
      </c>
      <c r="AX388" s="4">
        <v>-2.7035999999999998E-4</v>
      </c>
      <c r="AY388" s="4"/>
      <c r="AZ388" s="4"/>
      <c r="BA388" s="4"/>
      <c r="BB388" s="4" t="e">
        <f t="shared" si="7"/>
        <v>#NUM!</v>
      </c>
      <c r="BJ388" s="4"/>
      <c r="BK388" s="4"/>
      <c r="BL388" s="4"/>
    </row>
    <row r="389" spans="1:64" x14ac:dyDescent="0.4">
      <c r="A389" s="2"/>
      <c r="B389" s="5"/>
      <c r="C389" s="4"/>
      <c r="D389" s="4"/>
      <c r="E389" s="4"/>
      <c r="F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>
        <v>0.13406999999999999</v>
      </c>
      <c r="AH389" s="4">
        <v>0</v>
      </c>
      <c r="AI389" s="4">
        <v>0</v>
      </c>
      <c r="AJ389" s="4">
        <v>1.8307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/>
      <c r="AU389" s="4"/>
      <c r="AV389" s="4"/>
      <c r="AW389" s="4">
        <v>3.1200999999999998E-3</v>
      </c>
      <c r="AX389" s="4">
        <v>-2.7080000000000002E-4</v>
      </c>
      <c r="AY389" s="4"/>
      <c r="AZ389" s="4"/>
      <c r="BA389" s="4"/>
      <c r="BB389" s="4" t="e">
        <f t="shared" si="7"/>
        <v>#NUM!</v>
      </c>
      <c r="BJ389" s="4"/>
      <c r="BK389" s="4"/>
      <c r="BL389" s="4"/>
    </row>
    <row r="390" spans="1:64" x14ac:dyDescent="0.4">
      <c r="A390" s="2"/>
      <c r="B390" s="5"/>
      <c r="C390" s="4"/>
      <c r="D390" s="4"/>
      <c r="E390" s="4"/>
      <c r="F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>
        <v>0.13406999999999999</v>
      </c>
      <c r="AH390" s="4">
        <v>0</v>
      </c>
      <c r="AI390" s="4">
        <v>0</v>
      </c>
      <c r="AJ390" s="4">
        <v>1.8315999999999999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/>
      <c r="AU390" s="4"/>
      <c r="AV390" s="4"/>
      <c r="AW390" s="4">
        <v>3.1202000000000001E-3</v>
      </c>
      <c r="AX390" s="4">
        <v>-2.7124000000000001E-4</v>
      </c>
      <c r="AY390" s="4"/>
      <c r="AZ390" s="4"/>
      <c r="BA390" s="4"/>
      <c r="BB390" s="4" t="e">
        <f t="shared" si="7"/>
        <v>#NUM!</v>
      </c>
      <c r="BJ390" s="4"/>
      <c r="BK390" s="4"/>
      <c r="BL390" s="4"/>
    </row>
    <row r="391" spans="1:64" x14ac:dyDescent="0.4">
      <c r="A391" s="2"/>
      <c r="B391" s="5"/>
      <c r="C391" s="4"/>
      <c r="D391" s="4"/>
      <c r="E391" s="4"/>
      <c r="F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>
        <v>0.13408</v>
      </c>
      <c r="AH391" s="4">
        <v>0</v>
      </c>
      <c r="AI391" s="4">
        <v>0</v>
      </c>
      <c r="AJ391" s="4">
        <v>1.8324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/>
      <c r="AU391" s="4"/>
      <c r="AV391" s="4"/>
      <c r="AW391" s="4">
        <v>3.1202000000000001E-3</v>
      </c>
      <c r="AX391" s="4">
        <v>-2.7168E-4</v>
      </c>
      <c r="AY391" s="4"/>
      <c r="AZ391" s="4"/>
      <c r="BA391" s="4"/>
      <c r="BB391" s="4" t="e">
        <f t="shared" si="7"/>
        <v>#NUM!</v>
      </c>
      <c r="BJ391" s="4"/>
      <c r="BK391" s="4"/>
      <c r="BL391" s="4"/>
    </row>
    <row r="392" spans="1:64" x14ac:dyDescent="0.4">
      <c r="A392" s="2"/>
      <c r="B392" s="5"/>
      <c r="C392" s="4"/>
      <c r="D392" s="4"/>
      <c r="E392" s="4"/>
      <c r="F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>
        <v>0.13408999999999999</v>
      </c>
      <c r="AH392" s="4">
        <v>0</v>
      </c>
      <c r="AI392" s="4">
        <v>0</v>
      </c>
      <c r="AJ392" s="4">
        <v>1.8332999999999999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/>
      <c r="AU392" s="4"/>
      <c r="AV392" s="4"/>
      <c r="AW392" s="4">
        <v>3.1202000000000001E-3</v>
      </c>
      <c r="AX392" s="4">
        <v>-2.7211999999999999E-4</v>
      </c>
      <c r="AY392" s="4"/>
      <c r="AZ392" s="4"/>
      <c r="BA392" s="4"/>
      <c r="BB392" s="4" t="e">
        <f t="shared" si="7"/>
        <v>#NUM!</v>
      </c>
      <c r="BJ392" s="4"/>
      <c r="BK392" s="4"/>
      <c r="BL392" s="4"/>
    </row>
    <row r="393" spans="1:64" x14ac:dyDescent="0.4">
      <c r="A393" s="2"/>
      <c r="B393" s="5"/>
      <c r="C393" s="4"/>
      <c r="D393" s="4"/>
      <c r="E393" s="4"/>
      <c r="F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>
        <v>0.13408999999999999</v>
      </c>
      <c r="AH393" s="4">
        <v>0</v>
      </c>
      <c r="AI393" s="4">
        <v>0</v>
      </c>
      <c r="AJ393" s="4">
        <v>1.8342000000000001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/>
      <c r="AU393" s="4"/>
      <c r="AV393" s="4"/>
      <c r="AW393" s="4">
        <v>3.1202000000000001E-3</v>
      </c>
      <c r="AX393" s="4">
        <v>-2.7255999999999998E-4</v>
      </c>
      <c r="AY393" s="4"/>
      <c r="AZ393" s="4"/>
      <c r="BA393" s="4"/>
      <c r="BB393" s="4" t="e">
        <f t="shared" ref="BB393:BB456" si="8">-LOG(W393)</f>
        <v>#NUM!</v>
      </c>
      <c r="BJ393" s="4"/>
      <c r="BK393" s="4"/>
      <c r="BL393" s="4"/>
    </row>
    <row r="394" spans="1:64" x14ac:dyDescent="0.4">
      <c r="A394" s="2"/>
      <c r="B394" s="5"/>
      <c r="C394" s="4"/>
      <c r="D394" s="4"/>
      <c r="E394" s="4"/>
      <c r="F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>
        <v>0.1341</v>
      </c>
      <c r="AH394" s="4">
        <v>0</v>
      </c>
      <c r="AI394" s="4">
        <v>0</v>
      </c>
      <c r="AJ394" s="4">
        <v>1.8351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/>
      <c r="AU394" s="4"/>
      <c r="AV394" s="4"/>
      <c r="AW394" s="4">
        <v>3.1202000000000001E-3</v>
      </c>
      <c r="AX394" s="4">
        <v>-2.7301000000000002E-4</v>
      </c>
      <c r="AY394" s="4"/>
      <c r="AZ394" s="4"/>
      <c r="BA394" s="4"/>
      <c r="BB394" s="4" t="e">
        <f t="shared" si="8"/>
        <v>#NUM!</v>
      </c>
      <c r="BJ394" s="4"/>
      <c r="BK394" s="4"/>
      <c r="BL394" s="4"/>
    </row>
    <row r="395" spans="1:64" x14ac:dyDescent="0.4">
      <c r="A395" s="2"/>
      <c r="B395" s="5"/>
      <c r="C395" s="4"/>
      <c r="D395" s="4"/>
      <c r="E395" s="4"/>
      <c r="F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>
        <v>0.1341</v>
      </c>
      <c r="AH395" s="4">
        <v>0</v>
      </c>
      <c r="AI395" s="4">
        <v>0</v>
      </c>
      <c r="AJ395" s="4">
        <v>1.8360000000000001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/>
      <c r="AU395" s="4"/>
      <c r="AV395" s="4"/>
      <c r="AW395" s="4">
        <v>3.1202000000000001E-3</v>
      </c>
      <c r="AX395" s="4">
        <v>-2.7345000000000001E-4</v>
      </c>
      <c r="AY395" s="4"/>
      <c r="AZ395" s="4"/>
      <c r="BA395" s="4"/>
      <c r="BB395" s="4" t="e">
        <f t="shared" si="8"/>
        <v>#NUM!</v>
      </c>
      <c r="BJ395" s="4"/>
      <c r="BK395" s="4"/>
      <c r="BL395" s="4"/>
    </row>
    <row r="396" spans="1:64" x14ac:dyDescent="0.4">
      <c r="A396" s="2"/>
      <c r="B396" s="5"/>
      <c r="C396" s="4"/>
      <c r="D396" s="4"/>
      <c r="E396" s="4"/>
      <c r="F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>
        <v>0.13411000000000001</v>
      </c>
      <c r="AH396" s="4">
        <v>0</v>
      </c>
      <c r="AI396" s="4">
        <v>0</v>
      </c>
      <c r="AJ396" s="4">
        <v>1.8368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/>
      <c r="AU396" s="4"/>
      <c r="AV396" s="4"/>
      <c r="AW396" s="4">
        <v>3.1202000000000001E-3</v>
      </c>
      <c r="AX396" s="4">
        <v>-2.7389999999999999E-4</v>
      </c>
      <c r="AY396" s="4"/>
      <c r="AZ396" s="4"/>
      <c r="BA396" s="4"/>
      <c r="BB396" s="4" t="e">
        <f t="shared" si="8"/>
        <v>#NUM!</v>
      </c>
      <c r="BJ396" s="4"/>
      <c r="BK396" s="4"/>
      <c r="BL396" s="4"/>
    </row>
    <row r="397" spans="1:64" x14ac:dyDescent="0.4">
      <c r="A397" s="2"/>
      <c r="B397" s="5"/>
      <c r="C397" s="4"/>
      <c r="D397" s="4"/>
      <c r="E397" s="4"/>
      <c r="F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>
        <v>0.13411999999999999</v>
      </c>
      <c r="AH397" s="4">
        <v>0</v>
      </c>
      <c r="AI397" s="4">
        <v>0</v>
      </c>
      <c r="AJ397" s="4">
        <v>1.8376999999999999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/>
      <c r="AU397" s="4"/>
      <c r="AV397" s="4"/>
      <c r="AW397" s="4">
        <v>3.1202000000000001E-3</v>
      </c>
      <c r="AX397" s="4">
        <v>-2.7434999999999997E-4</v>
      </c>
      <c r="AY397" s="4"/>
      <c r="AZ397" s="4"/>
      <c r="BA397" s="4"/>
      <c r="BB397" s="4" t="e">
        <f t="shared" si="8"/>
        <v>#NUM!</v>
      </c>
      <c r="BJ397" s="4"/>
      <c r="BK397" s="4"/>
      <c r="BL397" s="4"/>
    </row>
    <row r="398" spans="1:64" x14ac:dyDescent="0.4">
      <c r="A398" s="2"/>
      <c r="B398" s="5"/>
      <c r="C398" s="4"/>
      <c r="D398" s="4"/>
      <c r="E398" s="4"/>
      <c r="F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>
        <v>0.13411999999999999</v>
      </c>
      <c r="AH398" s="4">
        <v>0</v>
      </c>
      <c r="AI398" s="4">
        <v>0</v>
      </c>
      <c r="AJ398" s="4">
        <v>1.8386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/>
      <c r="AU398" s="4"/>
      <c r="AV398" s="4"/>
      <c r="AW398" s="4">
        <v>3.1202000000000001E-3</v>
      </c>
      <c r="AX398" s="4">
        <v>-2.7480000000000001E-4</v>
      </c>
      <c r="AY398" s="4"/>
      <c r="AZ398" s="4"/>
      <c r="BA398" s="4"/>
      <c r="BB398" s="4" t="e">
        <f t="shared" si="8"/>
        <v>#NUM!</v>
      </c>
      <c r="BJ398" s="4"/>
      <c r="BK398" s="4"/>
      <c r="BL398" s="4"/>
    </row>
    <row r="399" spans="1:64" x14ac:dyDescent="0.4">
      <c r="A399" s="2"/>
      <c r="B399" s="5"/>
      <c r="C399" s="4"/>
      <c r="D399" s="4"/>
      <c r="E399" s="4"/>
      <c r="F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>
        <v>0.13413</v>
      </c>
      <c r="AH399" s="4">
        <v>0</v>
      </c>
      <c r="AI399" s="4">
        <v>0</v>
      </c>
      <c r="AJ399" s="4">
        <v>1.8394999999999999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/>
      <c r="AU399" s="4"/>
      <c r="AV399" s="4"/>
      <c r="AW399" s="4">
        <v>3.1202000000000001E-3</v>
      </c>
      <c r="AX399" s="4">
        <v>-2.7525E-4</v>
      </c>
      <c r="AY399" s="4"/>
      <c r="AZ399" s="4"/>
      <c r="BA399" s="4"/>
      <c r="BB399" s="4" t="e">
        <f t="shared" si="8"/>
        <v>#NUM!</v>
      </c>
      <c r="BJ399" s="4"/>
      <c r="BK399" s="4"/>
      <c r="BL399" s="4"/>
    </row>
    <row r="400" spans="1:64" x14ac:dyDescent="0.4">
      <c r="A400" s="2"/>
      <c r="B400" s="5"/>
      <c r="C400" s="4"/>
      <c r="D400" s="4"/>
      <c r="E400" s="4"/>
      <c r="F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>
        <v>0.13413</v>
      </c>
      <c r="AH400" s="4">
        <v>0</v>
      </c>
      <c r="AI400" s="4">
        <v>0</v>
      </c>
      <c r="AJ400" s="4">
        <v>1.8404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/>
      <c r="AU400" s="4"/>
      <c r="AV400" s="4"/>
      <c r="AW400" s="4">
        <v>3.1202000000000001E-3</v>
      </c>
      <c r="AX400" s="4">
        <v>-2.7570999999999997E-4</v>
      </c>
      <c r="AY400" s="4"/>
      <c r="AZ400" s="4"/>
      <c r="BA400" s="4"/>
      <c r="BB400" s="4" t="e">
        <f t="shared" si="8"/>
        <v>#NUM!</v>
      </c>
      <c r="BJ400" s="4"/>
      <c r="BK400" s="4"/>
      <c r="BL400" s="4"/>
    </row>
    <row r="401" spans="1:64" x14ac:dyDescent="0.4">
      <c r="A401" s="2"/>
      <c r="B401" s="5"/>
      <c r="C401" s="4"/>
      <c r="D401" s="4"/>
      <c r="E401" s="4"/>
      <c r="F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>
        <v>0.13414000000000001</v>
      </c>
      <c r="AH401" s="4">
        <v>0</v>
      </c>
      <c r="AI401" s="4">
        <v>0</v>
      </c>
      <c r="AJ401" s="4">
        <v>1.8411999999999999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/>
      <c r="AU401" s="4"/>
      <c r="AV401" s="4"/>
      <c r="AW401" s="4">
        <v>3.1202000000000001E-3</v>
      </c>
      <c r="AX401" s="4">
        <v>-2.7616000000000001E-4</v>
      </c>
      <c r="AY401" s="4"/>
      <c r="AZ401" s="4"/>
      <c r="BA401" s="4"/>
      <c r="BB401" s="4" t="e">
        <f t="shared" si="8"/>
        <v>#NUM!</v>
      </c>
      <c r="BJ401" s="4"/>
      <c r="BK401" s="4"/>
      <c r="BL401" s="4"/>
    </row>
    <row r="402" spans="1:64" x14ac:dyDescent="0.4">
      <c r="A402" s="2"/>
      <c r="B402" s="5"/>
      <c r="C402" s="4"/>
      <c r="D402" s="4"/>
      <c r="E402" s="4"/>
      <c r="F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>
        <v>0.13414999999999999</v>
      </c>
      <c r="AH402" s="4">
        <v>0</v>
      </c>
      <c r="AI402" s="4">
        <v>0</v>
      </c>
      <c r="AJ402" s="4">
        <v>1.8421000000000001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/>
      <c r="AU402" s="4"/>
      <c r="AV402" s="4"/>
      <c r="AW402" s="4">
        <v>3.1202000000000001E-3</v>
      </c>
      <c r="AX402" s="4">
        <v>-2.7661999999999999E-4</v>
      </c>
      <c r="AY402" s="4"/>
      <c r="AZ402" s="4"/>
      <c r="BA402" s="4"/>
      <c r="BB402" s="4" t="e">
        <f t="shared" si="8"/>
        <v>#NUM!</v>
      </c>
      <c r="BJ402" s="4"/>
      <c r="BK402" s="4"/>
      <c r="BL402" s="4"/>
    </row>
    <row r="403" spans="1:64" x14ac:dyDescent="0.4">
      <c r="A403" s="2"/>
      <c r="B403" s="5"/>
      <c r="C403" s="4"/>
      <c r="D403" s="4"/>
      <c r="E403" s="4"/>
      <c r="F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>
        <v>0.13414999999999999</v>
      </c>
      <c r="AH403" s="4">
        <v>0</v>
      </c>
      <c r="AI403" s="4">
        <v>0</v>
      </c>
      <c r="AJ403" s="4">
        <v>1.843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/>
      <c r="AU403" s="4"/>
      <c r="AV403" s="4"/>
      <c r="AW403" s="4">
        <v>3.1202000000000001E-3</v>
      </c>
      <c r="AX403" s="4">
        <v>-2.7706999999999997E-4</v>
      </c>
      <c r="AY403" s="4"/>
      <c r="AZ403" s="4"/>
      <c r="BA403" s="4"/>
      <c r="BB403" s="4" t="e">
        <f t="shared" si="8"/>
        <v>#NUM!</v>
      </c>
      <c r="BJ403" s="4"/>
      <c r="BK403" s="4"/>
      <c r="BL403" s="4"/>
    </row>
    <row r="404" spans="1:64" x14ac:dyDescent="0.4">
      <c r="A404" s="2"/>
      <c r="B404" s="5"/>
      <c r="C404" s="4"/>
      <c r="D404" s="4"/>
      <c r="E404" s="4"/>
      <c r="F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>
        <v>0.13416</v>
      </c>
      <c r="AH404" s="4">
        <v>0</v>
      </c>
      <c r="AI404" s="4">
        <v>0</v>
      </c>
      <c r="AJ404" s="4">
        <v>1.8439000000000001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/>
      <c r="AU404" s="4"/>
      <c r="AV404" s="4"/>
      <c r="AW404" s="4">
        <v>3.1202000000000001E-3</v>
      </c>
      <c r="AX404" s="4">
        <v>-2.7753000000000001E-4</v>
      </c>
      <c r="AY404" s="4"/>
      <c r="AZ404" s="4"/>
      <c r="BA404" s="4"/>
      <c r="BB404" s="4" t="e">
        <f t="shared" si="8"/>
        <v>#NUM!</v>
      </c>
      <c r="BJ404" s="4"/>
      <c r="BK404" s="4"/>
      <c r="BL404" s="4"/>
    </row>
    <row r="405" spans="1:64" x14ac:dyDescent="0.4">
      <c r="A405" s="2"/>
      <c r="B405" s="5"/>
      <c r="C405" s="4"/>
      <c r="D405" s="4"/>
      <c r="E405" s="4"/>
      <c r="F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>
        <v>0.13417000000000001</v>
      </c>
      <c r="AH405" s="4">
        <v>0</v>
      </c>
      <c r="AI405" s="4">
        <v>0</v>
      </c>
      <c r="AJ405" s="4">
        <v>1.8448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/>
      <c r="AU405" s="4"/>
      <c r="AV405" s="4"/>
      <c r="AW405" s="4">
        <v>3.1202000000000001E-3</v>
      </c>
      <c r="AX405" s="4">
        <v>-2.7798999999999999E-4</v>
      </c>
      <c r="AY405" s="4"/>
      <c r="AZ405" s="4"/>
      <c r="BA405" s="4"/>
      <c r="BB405" s="4" t="e">
        <f t="shared" si="8"/>
        <v>#NUM!</v>
      </c>
      <c r="BJ405" s="4"/>
      <c r="BK405" s="4"/>
      <c r="BL405" s="4"/>
    </row>
    <row r="406" spans="1:64" x14ac:dyDescent="0.4">
      <c r="A406" s="2"/>
      <c r="B406" s="5"/>
      <c r="C406" s="4"/>
      <c r="D406" s="4"/>
      <c r="E406" s="4"/>
      <c r="F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>
        <v>0.13417000000000001</v>
      </c>
      <c r="AH406" s="4">
        <v>0</v>
      </c>
      <c r="AI406" s="4">
        <v>0</v>
      </c>
      <c r="AJ406" s="4">
        <v>1.8455999999999999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/>
      <c r="AU406" s="4"/>
      <c r="AV406" s="4"/>
      <c r="AW406" s="4">
        <v>3.1202000000000001E-3</v>
      </c>
      <c r="AX406" s="4">
        <v>-2.7846000000000001E-4</v>
      </c>
      <c r="AY406" s="4"/>
      <c r="AZ406" s="4"/>
      <c r="BA406" s="4"/>
      <c r="BB406" s="4" t="e">
        <f t="shared" si="8"/>
        <v>#NUM!</v>
      </c>
      <c r="BJ406" s="4"/>
      <c r="BK406" s="4"/>
      <c r="BL406" s="4"/>
    </row>
    <row r="407" spans="1:64" x14ac:dyDescent="0.4">
      <c r="A407" s="2"/>
      <c r="B407" s="5"/>
      <c r="C407" s="4"/>
      <c r="D407" s="4"/>
      <c r="E407" s="4"/>
      <c r="F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>
        <v>0.13417999999999999</v>
      </c>
      <c r="AH407" s="4">
        <v>0</v>
      </c>
      <c r="AI407" s="4">
        <v>0</v>
      </c>
      <c r="AJ407" s="4">
        <v>1.8465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/>
      <c r="AU407" s="4"/>
      <c r="AV407" s="4"/>
      <c r="AW407" s="4">
        <v>3.1202000000000001E-3</v>
      </c>
      <c r="AX407" s="4">
        <v>-2.7891999999999999E-4</v>
      </c>
      <c r="AY407" s="4"/>
      <c r="AZ407" s="4"/>
      <c r="BA407" s="4"/>
      <c r="BB407" s="4" t="e">
        <f t="shared" si="8"/>
        <v>#NUM!</v>
      </c>
      <c r="BJ407" s="4"/>
      <c r="BK407" s="4"/>
      <c r="BL407" s="4"/>
    </row>
    <row r="408" spans="1:64" x14ac:dyDescent="0.4">
      <c r="A408" s="2"/>
      <c r="B408" s="5"/>
      <c r="C408" s="4"/>
      <c r="D408" s="4"/>
      <c r="E408" s="4"/>
      <c r="F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>
        <v>0.13417999999999999</v>
      </c>
      <c r="AH408" s="4">
        <v>0</v>
      </c>
      <c r="AI408" s="4">
        <v>0</v>
      </c>
      <c r="AJ408" s="4">
        <v>1.8473999999999999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/>
      <c r="AU408" s="4"/>
      <c r="AV408" s="4"/>
      <c r="AW408" s="4">
        <v>3.1202000000000001E-3</v>
      </c>
      <c r="AX408" s="4">
        <v>-2.7938000000000003E-4</v>
      </c>
      <c r="AY408" s="4"/>
      <c r="AZ408" s="4"/>
      <c r="BA408" s="4"/>
      <c r="BB408" s="4" t="e">
        <f t="shared" si="8"/>
        <v>#NUM!</v>
      </c>
      <c r="BJ408" s="4"/>
      <c r="BK408" s="4"/>
      <c r="BL408" s="4"/>
    </row>
    <row r="409" spans="1:64" x14ac:dyDescent="0.4">
      <c r="A409" s="2"/>
      <c r="B409" s="5"/>
      <c r="C409" s="4"/>
      <c r="D409" s="4"/>
      <c r="E409" s="4"/>
      <c r="F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>
        <v>0.13419</v>
      </c>
      <c r="AH409" s="4">
        <v>0</v>
      </c>
      <c r="AI409" s="4">
        <v>0</v>
      </c>
      <c r="AJ409" s="4">
        <v>1.8483000000000001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/>
      <c r="AU409" s="4"/>
      <c r="AV409" s="4"/>
      <c r="AW409" s="4">
        <v>3.1202000000000001E-3</v>
      </c>
      <c r="AX409" s="4">
        <v>-2.7985E-4</v>
      </c>
      <c r="AY409" s="4"/>
      <c r="AZ409" s="4"/>
      <c r="BA409" s="4"/>
      <c r="BB409" s="4" t="e">
        <f t="shared" si="8"/>
        <v>#NUM!</v>
      </c>
      <c r="BJ409" s="4"/>
      <c r="BK409" s="4"/>
      <c r="BL409" s="4"/>
    </row>
    <row r="410" spans="1:64" x14ac:dyDescent="0.4">
      <c r="A410" s="2"/>
      <c r="B410" s="5"/>
      <c r="C410" s="4"/>
      <c r="D410" s="4"/>
      <c r="E410" s="4"/>
      <c r="F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>
        <v>0.13420000000000001</v>
      </c>
      <c r="AH410" s="4">
        <v>0</v>
      </c>
      <c r="AI410" s="4">
        <v>0</v>
      </c>
      <c r="AJ410" s="4">
        <v>1.8491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/>
      <c r="AU410" s="4"/>
      <c r="AV410" s="4"/>
      <c r="AW410" s="4">
        <v>3.1202999999999999E-3</v>
      </c>
      <c r="AX410" s="4">
        <v>-2.8032000000000003E-4</v>
      </c>
      <c r="AY410" s="4"/>
      <c r="AZ410" s="4"/>
      <c r="BA410" s="4"/>
      <c r="BB410" s="4" t="e">
        <f t="shared" si="8"/>
        <v>#NUM!</v>
      </c>
      <c r="BJ410" s="4"/>
      <c r="BK410" s="4"/>
      <c r="BL410" s="4"/>
    </row>
    <row r="411" spans="1:64" x14ac:dyDescent="0.4">
      <c r="A411" s="2"/>
      <c r="B411" s="5"/>
      <c r="C411" s="4"/>
      <c r="D411" s="4"/>
      <c r="E411" s="4"/>
      <c r="F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>
        <v>0.13420000000000001</v>
      </c>
      <c r="AH411" s="4">
        <v>0</v>
      </c>
      <c r="AI411" s="4">
        <v>0</v>
      </c>
      <c r="AJ411" s="4">
        <v>1.85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/>
      <c r="AU411" s="4"/>
      <c r="AV411" s="4"/>
      <c r="AW411" s="4">
        <v>3.1202999999999999E-3</v>
      </c>
      <c r="AX411" s="4">
        <v>-2.8079E-4</v>
      </c>
      <c r="AY411" s="4"/>
      <c r="AZ411" s="4"/>
      <c r="BA411" s="4"/>
      <c r="BB411" s="4" t="e">
        <f t="shared" si="8"/>
        <v>#NUM!</v>
      </c>
      <c r="BJ411" s="4"/>
      <c r="BK411" s="4"/>
      <c r="BL411" s="4"/>
    </row>
    <row r="412" spans="1:64" x14ac:dyDescent="0.4">
      <c r="A412" s="2"/>
      <c r="B412" s="5"/>
      <c r="C412" s="4"/>
      <c r="D412" s="4"/>
      <c r="E412" s="4"/>
      <c r="F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>
        <v>0.13421</v>
      </c>
      <c r="AH412" s="4">
        <v>0</v>
      </c>
      <c r="AI412" s="4">
        <v>0</v>
      </c>
      <c r="AJ412" s="4">
        <v>1.8509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/>
      <c r="AU412" s="4"/>
      <c r="AV412" s="4"/>
      <c r="AW412" s="4">
        <v>3.1202999999999999E-3</v>
      </c>
      <c r="AX412" s="4">
        <v>-2.8125999999999997E-4</v>
      </c>
      <c r="AY412" s="4"/>
      <c r="AZ412" s="4"/>
      <c r="BA412" s="4"/>
      <c r="BB412" s="4" t="e">
        <f t="shared" si="8"/>
        <v>#NUM!</v>
      </c>
      <c r="BJ412" s="4"/>
      <c r="BK412" s="4"/>
      <c r="BL412" s="4"/>
    </row>
    <row r="413" spans="1:64" x14ac:dyDescent="0.4">
      <c r="A413" s="2"/>
      <c r="B413" s="5"/>
      <c r="C413" s="4"/>
      <c r="D413" s="4"/>
      <c r="E413" s="4"/>
      <c r="F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>
        <v>0.13422000000000001</v>
      </c>
      <c r="AH413" s="4">
        <v>0</v>
      </c>
      <c r="AI413" s="4">
        <v>0</v>
      </c>
      <c r="AJ413" s="4">
        <v>1.8517999999999999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/>
      <c r="AU413" s="4"/>
      <c r="AV413" s="4"/>
      <c r="AW413" s="4">
        <v>3.1202999999999999E-3</v>
      </c>
      <c r="AX413" s="4">
        <v>-2.8173E-4</v>
      </c>
      <c r="AY413" s="4"/>
      <c r="AZ413" s="4"/>
      <c r="BA413" s="4"/>
      <c r="BB413" s="4" t="e">
        <f t="shared" si="8"/>
        <v>#NUM!</v>
      </c>
      <c r="BJ413" s="4"/>
      <c r="BK413" s="4"/>
      <c r="BL413" s="4"/>
    </row>
    <row r="414" spans="1:64" x14ac:dyDescent="0.4">
      <c r="A414" s="2"/>
      <c r="B414" s="5"/>
      <c r="C414" s="4"/>
      <c r="D414" s="4"/>
      <c r="E414" s="4"/>
      <c r="F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>
        <v>0.13422000000000001</v>
      </c>
      <c r="AH414" s="4">
        <v>0</v>
      </c>
      <c r="AI414" s="4">
        <v>0</v>
      </c>
      <c r="AJ414" s="4">
        <v>1.8526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/>
      <c r="AU414" s="4"/>
      <c r="AV414" s="4"/>
      <c r="AW414" s="4">
        <v>3.1202999999999999E-3</v>
      </c>
      <c r="AX414" s="4">
        <v>-2.8221000000000002E-4</v>
      </c>
      <c r="AY414" s="4"/>
      <c r="AZ414" s="4"/>
      <c r="BA414" s="4"/>
      <c r="BB414" s="4" t="e">
        <f t="shared" si="8"/>
        <v>#NUM!</v>
      </c>
      <c r="BJ414" s="4"/>
      <c r="BK414" s="4"/>
      <c r="BL414" s="4"/>
    </row>
    <row r="415" spans="1:64" x14ac:dyDescent="0.4">
      <c r="A415" s="2"/>
      <c r="B415" s="5"/>
      <c r="C415" s="4"/>
      <c r="D415" s="4"/>
      <c r="E415" s="4"/>
      <c r="F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>
        <v>0.13422999999999999</v>
      </c>
      <c r="AH415" s="4">
        <v>0</v>
      </c>
      <c r="AI415" s="4">
        <v>0</v>
      </c>
      <c r="AJ415" s="4">
        <v>1.8534999999999999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/>
      <c r="AU415" s="4"/>
      <c r="AV415" s="4"/>
      <c r="AW415" s="4">
        <v>3.1202999999999999E-3</v>
      </c>
      <c r="AX415" s="4">
        <v>-2.8268999999999999E-4</v>
      </c>
      <c r="AY415" s="4"/>
      <c r="AZ415" s="4"/>
      <c r="BA415" s="4"/>
      <c r="BB415" s="4" t="e">
        <f t="shared" si="8"/>
        <v>#NUM!</v>
      </c>
      <c r="BJ415" s="4"/>
      <c r="BK415" s="4"/>
      <c r="BL415" s="4"/>
    </row>
    <row r="416" spans="1:64" x14ac:dyDescent="0.4">
      <c r="A416" s="2"/>
      <c r="B416" s="5"/>
      <c r="C416" s="4"/>
      <c r="D416" s="4"/>
      <c r="E416" s="4"/>
      <c r="F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>
        <v>0.13422999999999999</v>
      </c>
      <c r="AH416" s="4">
        <v>0</v>
      </c>
      <c r="AI416" s="4">
        <v>0</v>
      </c>
      <c r="AJ416" s="4">
        <v>1.8544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/>
      <c r="AU416" s="4"/>
      <c r="AV416" s="4"/>
      <c r="AW416" s="4">
        <v>3.1202999999999999E-3</v>
      </c>
      <c r="AX416" s="4">
        <v>-2.8316000000000002E-4</v>
      </c>
      <c r="AY416" s="4"/>
      <c r="AZ416" s="4"/>
      <c r="BA416" s="4"/>
      <c r="BB416" s="4" t="e">
        <f t="shared" si="8"/>
        <v>#NUM!</v>
      </c>
      <c r="BJ416" s="4"/>
      <c r="BK416" s="4"/>
      <c r="BL416" s="4"/>
    </row>
    <row r="417" spans="1:64" x14ac:dyDescent="0.4">
      <c r="A417" s="2"/>
      <c r="B417" s="5"/>
      <c r="C417" s="4"/>
      <c r="D417" s="4"/>
      <c r="E417" s="4"/>
      <c r="F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>
        <v>0.13424</v>
      </c>
      <c r="AH417" s="4">
        <v>0</v>
      </c>
      <c r="AI417" s="4">
        <v>0</v>
      </c>
      <c r="AJ417" s="4">
        <v>1.8552999999999999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/>
      <c r="AU417" s="4"/>
      <c r="AV417" s="4"/>
      <c r="AW417" s="4">
        <v>3.1202999999999999E-3</v>
      </c>
      <c r="AX417" s="4">
        <v>-2.8363999999999999E-4</v>
      </c>
      <c r="AY417" s="4"/>
      <c r="AZ417" s="4"/>
      <c r="BA417" s="4"/>
      <c r="BB417" s="4" t="e">
        <f t="shared" si="8"/>
        <v>#NUM!</v>
      </c>
      <c r="BJ417" s="4"/>
      <c r="BK417" s="4"/>
      <c r="BL417" s="4"/>
    </row>
    <row r="418" spans="1:64" x14ac:dyDescent="0.4">
      <c r="A418" s="2"/>
      <c r="B418" s="5"/>
      <c r="C418" s="4"/>
      <c r="D418" s="4"/>
      <c r="E418" s="4"/>
      <c r="F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>
        <v>0.13425000000000001</v>
      </c>
      <c r="AH418" s="4">
        <v>0</v>
      </c>
      <c r="AI418" s="4">
        <v>0</v>
      </c>
      <c r="AJ418" s="4">
        <v>1.8562000000000001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/>
      <c r="AU418" s="4"/>
      <c r="AV418" s="4"/>
      <c r="AW418" s="4">
        <v>3.1202999999999999E-3</v>
      </c>
      <c r="AX418" s="4">
        <v>-2.8412000000000001E-4</v>
      </c>
      <c r="AY418" s="4"/>
      <c r="AZ418" s="4"/>
      <c r="BA418" s="4"/>
      <c r="BB418" s="4" t="e">
        <f t="shared" si="8"/>
        <v>#NUM!</v>
      </c>
      <c r="BJ418" s="4"/>
      <c r="BK418" s="4"/>
      <c r="BL418" s="4"/>
    </row>
    <row r="419" spans="1:64" x14ac:dyDescent="0.4">
      <c r="A419" s="2"/>
      <c r="B419" s="5"/>
      <c r="C419" s="4"/>
      <c r="D419" s="4"/>
      <c r="E419" s="4"/>
      <c r="F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>
        <v>0.13425000000000001</v>
      </c>
      <c r="AH419" s="4">
        <v>0</v>
      </c>
      <c r="AI419" s="4">
        <v>0</v>
      </c>
      <c r="AJ419" s="4">
        <v>1.857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/>
      <c r="AU419" s="4"/>
      <c r="AV419" s="4"/>
      <c r="AW419" s="4">
        <v>3.1202999999999999E-3</v>
      </c>
      <c r="AX419" s="4">
        <v>-2.8460999999999997E-4</v>
      </c>
      <c r="AY419" s="4"/>
      <c r="AZ419" s="4"/>
      <c r="BA419" s="4"/>
      <c r="BB419" s="4" t="e">
        <f t="shared" si="8"/>
        <v>#NUM!</v>
      </c>
      <c r="BJ419" s="4"/>
      <c r="BK419" s="4"/>
      <c r="BL419" s="4"/>
    </row>
    <row r="420" spans="1:64" x14ac:dyDescent="0.4">
      <c r="A420" s="2"/>
      <c r="B420" s="5"/>
      <c r="C420" s="4"/>
      <c r="D420" s="4"/>
      <c r="E420" s="4"/>
      <c r="F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>
        <v>0.13425999999999999</v>
      </c>
      <c r="AH420" s="4">
        <v>0</v>
      </c>
      <c r="AI420" s="4">
        <v>0</v>
      </c>
      <c r="AJ420" s="4">
        <v>1.8579000000000001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/>
      <c r="AU420" s="4"/>
      <c r="AV420" s="4"/>
      <c r="AW420" s="4">
        <v>3.1202999999999999E-3</v>
      </c>
      <c r="AX420" s="4">
        <v>-2.8509E-4</v>
      </c>
      <c r="AY420" s="4"/>
      <c r="AZ420" s="4"/>
      <c r="BA420" s="4"/>
      <c r="BB420" s="4" t="e">
        <f t="shared" si="8"/>
        <v>#NUM!</v>
      </c>
      <c r="BJ420" s="4"/>
      <c r="BK420" s="4"/>
      <c r="BL420" s="4"/>
    </row>
    <row r="421" spans="1:64" x14ac:dyDescent="0.4">
      <c r="A421" s="2"/>
      <c r="B421" s="5"/>
      <c r="C421" s="4"/>
      <c r="D421" s="4"/>
      <c r="E421" s="4"/>
      <c r="F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>
        <v>0.13425999999999999</v>
      </c>
      <c r="AH421" s="4">
        <v>0</v>
      </c>
      <c r="AI421" s="4">
        <v>0</v>
      </c>
      <c r="AJ421" s="4">
        <v>1.8588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/>
      <c r="AU421" s="4"/>
      <c r="AV421" s="4"/>
      <c r="AW421" s="4">
        <v>3.1202999999999999E-3</v>
      </c>
      <c r="AX421" s="4">
        <v>-2.8558000000000001E-4</v>
      </c>
      <c r="AY421" s="4"/>
      <c r="AZ421" s="4"/>
      <c r="BA421" s="4"/>
      <c r="BB421" s="4" t="e">
        <f t="shared" si="8"/>
        <v>#NUM!</v>
      </c>
      <c r="BJ421" s="4"/>
      <c r="BK421" s="4"/>
      <c r="BL421" s="4"/>
    </row>
    <row r="422" spans="1:64" x14ac:dyDescent="0.4">
      <c r="A422" s="2"/>
      <c r="B422" s="5"/>
      <c r="C422" s="4"/>
      <c r="D422" s="4"/>
      <c r="E422" s="4"/>
      <c r="F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>
        <v>0.13427</v>
      </c>
      <c r="AH422" s="4">
        <v>0</v>
      </c>
      <c r="AI422" s="4">
        <v>0</v>
      </c>
      <c r="AJ422" s="4">
        <v>1.8596999999999999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/>
      <c r="AU422" s="4"/>
      <c r="AV422" s="4"/>
      <c r="AW422" s="4">
        <v>3.1202999999999999E-3</v>
      </c>
      <c r="AX422" s="4">
        <v>-2.8606999999999998E-4</v>
      </c>
      <c r="AY422" s="4"/>
      <c r="AZ422" s="4"/>
      <c r="BA422" s="4"/>
      <c r="BB422" s="4" t="e">
        <f t="shared" si="8"/>
        <v>#NUM!</v>
      </c>
      <c r="BJ422" s="4"/>
      <c r="BK422" s="4"/>
      <c r="BL422" s="4"/>
    </row>
    <row r="423" spans="1:64" x14ac:dyDescent="0.4">
      <c r="A423" s="2"/>
      <c r="B423" s="5"/>
      <c r="C423" s="4"/>
      <c r="D423" s="4"/>
      <c r="E423" s="4"/>
      <c r="F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>
        <v>0.13428000000000001</v>
      </c>
      <c r="AH423" s="4">
        <v>0</v>
      </c>
      <c r="AI423" s="4">
        <v>0</v>
      </c>
      <c r="AJ423" s="4">
        <v>1.8605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/>
      <c r="AU423" s="4"/>
      <c r="AV423" s="4"/>
      <c r="AW423" s="4">
        <v>3.1202999999999999E-3</v>
      </c>
      <c r="AX423" s="4">
        <v>-2.8655999999999999E-4</v>
      </c>
      <c r="AY423" s="4"/>
      <c r="AZ423" s="4"/>
      <c r="BA423" s="4"/>
      <c r="BB423" s="4" t="e">
        <f t="shared" si="8"/>
        <v>#NUM!</v>
      </c>
      <c r="BJ423" s="4"/>
      <c r="BK423" s="4"/>
      <c r="BL423" s="4"/>
    </row>
    <row r="424" spans="1:64" x14ac:dyDescent="0.4">
      <c r="A424" s="2"/>
      <c r="B424" s="5"/>
      <c r="C424" s="4"/>
      <c r="D424" s="4"/>
      <c r="E424" s="4"/>
      <c r="F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>
        <v>0.13428000000000001</v>
      </c>
      <c r="AH424" s="4">
        <v>0</v>
      </c>
      <c r="AI424" s="4">
        <v>0</v>
      </c>
      <c r="AJ424" s="4">
        <v>1.8613999999999999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/>
      <c r="AU424" s="4"/>
      <c r="AV424" s="4"/>
      <c r="AW424" s="4">
        <v>3.1202999999999999E-3</v>
      </c>
      <c r="AX424" s="4">
        <v>-2.8705000000000001E-4</v>
      </c>
      <c r="AY424" s="4"/>
      <c r="AZ424" s="4"/>
      <c r="BA424" s="4"/>
      <c r="BB424" s="4" t="e">
        <f t="shared" si="8"/>
        <v>#NUM!</v>
      </c>
      <c r="BJ424" s="4"/>
      <c r="BK424" s="4"/>
      <c r="BL424" s="4"/>
    </row>
    <row r="425" spans="1:64" x14ac:dyDescent="0.4">
      <c r="A425" s="2"/>
      <c r="B425" s="5"/>
      <c r="C425" s="4"/>
      <c r="D425" s="4"/>
      <c r="E425" s="4"/>
      <c r="F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>
        <v>0.13428999999999999</v>
      </c>
      <c r="AH425" s="4">
        <v>0</v>
      </c>
      <c r="AI425" s="4">
        <v>0</v>
      </c>
      <c r="AJ425" s="4">
        <v>1.8623000000000001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/>
      <c r="AU425" s="4"/>
      <c r="AV425" s="4"/>
      <c r="AW425" s="4">
        <v>3.1202999999999999E-3</v>
      </c>
      <c r="AX425" s="4">
        <v>-2.8753999999999997E-4</v>
      </c>
      <c r="AY425" s="4"/>
      <c r="AZ425" s="4"/>
      <c r="BA425" s="4"/>
      <c r="BB425" s="4" t="e">
        <f t="shared" si="8"/>
        <v>#NUM!</v>
      </c>
      <c r="BJ425" s="4"/>
      <c r="BK425" s="4"/>
      <c r="BL425" s="4"/>
    </row>
    <row r="426" spans="1:64" x14ac:dyDescent="0.4">
      <c r="A426" s="2"/>
      <c r="B426" s="5"/>
      <c r="C426" s="4"/>
      <c r="D426" s="4"/>
      <c r="E426" s="4"/>
      <c r="F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>
        <v>0.13428999999999999</v>
      </c>
      <c r="AH426" s="4">
        <v>0</v>
      </c>
      <c r="AI426" s="4">
        <v>0</v>
      </c>
      <c r="AJ426" s="4">
        <v>1.8631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/>
      <c r="AU426" s="4"/>
      <c r="AV426" s="4"/>
      <c r="AW426" s="4">
        <v>3.1202999999999999E-3</v>
      </c>
      <c r="AX426" s="4">
        <v>-2.8802999999999999E-4</v>
      </c>
      <c r="AY426" s="4"/>
      <c r="AZ426" s="4"/>
      <c r="BA426" s="4"/>
      <c r="BB426" s="4" t="e">
        <f t="shared" si="8"/>
        <v>#NUM!</v>
      </c>
      <c r="BJ426" s="4"/>
      <c r="BK426" s="4"/>
      <c r="BL426" s="4"/>
    </row>
    <row r="427" spans="1:64" x14ac:dyDescent="0.4">
      <c r="A427" s="2"/>
      <c r="B427" s="5"/>
      <c r="C427" s="4"/>
      <c r="D427" s="4"/>
      <c r="E427" s="4"/>
      <c r="F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>
        <v>0.1343</v>
      </c>
      <c r="AH427" s="4">
        <v>0</v>
      </c>
      <c r="AI427" s="4">
        <v>0</v>
      </c>
      <c r="AJ427" s="4">
        <v>1.8640000000000001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/>
      <c r="AU427" s="4"/>
      <c r="AV427" s="4"/>
      <c r="AW427" s="4">
        <v>3.1202999999999999E-3</v>
      </c>
      <c r="AX427" s="4">
        <v>-2.8853E-4</v>
      </c>
      <c r="AY427" s="4"/>
      <c r="AZ427" s="4"/>
      <c r="BA427" s="4"/>
      <c r="BB427" s="4" t="e">
        <f t="shared" si="8"/>
        <v>#NUM!</v>
      </c>
      <c r="BJ427" s="4"/>
      <c r="BK427" s="4"/>
      <c r="BL427" s="4"/>
    </row>
    <row r="428" spans="1:64" x14ac:dyDescent="0.4">
      <c r="A428" s="2"/>
      <c r="B428" s="5"/>
      <c r="C428" s="4"/>
      <c r="D428" s="4"/>
      <c r="E428" s="4"/>
      <c r="F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>
        <v>0.13431000000000001</v>
      </c>
      <c r="AH428" s="4">
        <v>0</v>
      </c>
      <c r="AI428" s="4">
        <v>0</v>
      </c>
      <c r="AJ428" s="4">
        <v>1.8649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/>
      <c r="AU428" s="4"/>
      <c r="AV428" s="4"/>
      <c r="AW428" s="4">
        <v>3.1202999999999999E-3</v>
      </c>
      <c r="AX428" s="4">
        <v>-2.8903000000000002E-4</v>
      </c>
      <c r="AY428" s="4"/>
      <c r="AZ428" s="4"/>
      <c r="BA428" s="4"/>
      <c r="BB428" s="4" t="e">
        <f t="shared" si="8"/>
        <v>#NUM!</v>
      </c>
      <c r="BJ428" s="4"/>
      <c r="BK428" s="4"/>
      <c r="BL428" s="4"/>
    </row>
    <row r="429" spans="1:64" x14ac:dyDescent="0.4">
      <c r="A429" s="2"/>
      <c r="B429" s="5"/>
      <c r="C429" s="4"/>
      <c r="D429" s="4"/>
      <c r="E429" s="4"/>
      <c r="F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>
        <v>0.13431000000000001</v>
      </c>
      <c r="AH429" s="4">
        <v>0</v>
      </c>
      <c r="AI429" s="4">
        <v>0</v>
      </c>
      <c r="AJ429" s="4">
        <v>1.8657999999999999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/>
      <c r="AU429" s="4"/>
      <c r="AV429" s="4"/>
      <c r="AW429" s="4">
        <v>3.1204000000000002E-3</v>
      </c>
      <c r="AX429" s="4">
        <v>-2.8952999999999997E-4</v>
      </c>
      <c r="AY429" s="4"/>
      <c r="AZ429" s="4"/>
      <c r="BA429" s="4"/>
      <c r="BB429" s="4" t="e">
        <f t="shared" si="8"/>
        <v>#NUM!</v>
      </c>
      <c r="BJ429" s="4"/>
      <c r="BK429" s="4"/>
      <c r="BL429" s="4"/>
    </row>
    <row r="430" spans="1:64" x14ac:dyDescent="0.4">
      <c r="A430" s="2"/>
      <c r="B430" s="5"/>
      <c r="C430" s="4"/>
      <c r="D430" s="4"/>
      <c r="E430" s="4"/>
      <c r="F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>
        <v>0.13431999999999999</v>
      </c>
      <c r="AH430" s="4">
        <v>0</v>
      </c>
      <c r="AI430" s="4">
        <v>0</v>
      </c>
      <c r="AJ430" s="4">
        <v>1.8666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/>
      <c r="AU430" s="4"/>
      <c r="AV430" s="4"/>
      <c r="AW430" s="4">
        <v>3.1204000000000002E-3</v>
      </c>
      <c r="AX430" s="4">
        <v>-2.9002999999999999E-4</v>
      </c>
      <c r="AY430" s="4"/>
      <c r="AZ430" s="4"/>
      <c r="BA430" s="4"/>
      <c r="BB430" s="4" t="e">
        <f t="shared" si="8"/>
        <v>#NUM!</v>
      </c>
      <c r="BJ430" s="4"/>
      <c r="BK430" s="4"/>
      <c r="BL430" s="4"/>
    </row>
    <row r="431" spans="1:64" x14ac:dyDescent="0.4">
      <c r="A431" s="2"/>
      <c r="B431" s="5"/>
      <c r="C431" s="4"/>
      <c r="D431" s="4"/>
      <c r="E431" s="4"/>
      <c r="F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>
        <v>0.13431999999999999</v>
      </c>
      <c r="AH431" s="4">
        <v>0</v>
      </c>
      <c r="AI431" s="4">
        <v>0</v>
      </c>
      <c r="AJ431" s="4">
        <v>1.8674999999999999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/>
      <c r="AU431" s="4"/>
      <c r="AV431" s="4"/>
      <c r="AW431" s="4">
        <v>3.1204000000000002E-3</v>
      </c>
      <c r="AX431" s="4">
        <v>-2.9053E-4</v>
      </c>
      <c r="AY431" s="4"/>
      <c r="AZ431" s="4"/>
      <c r="BA431" s="4"/>
      <c r="BB431" s="4" t="e">
        <f t="shared" si="8"/>
        <v>#NUM!</v>
      </c>
      <c r="BJ431" s="4"/>
      <c r="BK431" s="4"/>
      <c r="BL431" s="4"/>
    </row>
    <row r="432" spans="1:64" x14ac:dyDescent="0.4">
      <c r="A432" s="2"/>
      <c r="B432" s="5"/>
      <c r="C432" s="4"/>
      <c r="D432" s="4"/>
      <c r="E432" s="4"/>
      <c r="F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>
        <v>0.13433</v>
      </c>
      <c r="AH432" s="4">
        <v>0</v>
      </c>
      <c r="AI432" s="4">
        <v>0</v>
      </c>
      <c r="AJ432" s="4">
        <v>1.8684000000000001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/>
      <c r="AU432" s="4"/>
      <c r="AV432" s="4"/>
      <c r="AW432" s="4">
        <v>3.1204000000000002E-3</v>
      </c>
      <c r="AX432" s="4">
        <v>-2.9104000000000001E-4</v>
      </c>
      <c r="AY432" s="4"/>
      <c r="AZ432" s="4"/>
      <c r="BA432" s="4"/>
      <c r="BB432" s="4" t="e">
        <f t="shared" si="8"/>
        <v>#NUM!</v>
      </c>
      <c r="BJ432" s="4"/>
      <c r="BK432" s="4"/>
      <c r="BL432" s="4"/>
    </row>
    <row r="433" spans="1:64" x14ac:dyDescent="0.4">
      <c r="A433" s="2"/>
      <c r="B433" s="5"/>
      <c r="C433" s="4"/>
      <c r="D433" s="4"/>
      <c r="E433" s="4"/>
      <c r="F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>
        <v>0.13433999999999999</v>
      </c>
      <c r="AH433" s="4">
        <v>0</v>
      </c>
      <c r="AI433" s="4">
        <v>0</v>
      </c>
      <c r="AJ433" s="4">
        <v>1.8693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/>
      <c r="AU433" s="4"/>
      <c r="AV433" s="4"/>
      <c r="AW433" s="4">
        <v>3.1204000000000002E-3</v>
      </c>
      <c r="AX433" s="4">
        <v>-2.9154000000000002E-4</v>
      </c>
      <c r="AY433" s="4"/>
      <c r="AZ433" s="4"/>
      <c r="BA433" s="4"/>
      <c r="BB433" s="4" t="e">
        <f t="shared" si="8"/>
        <v>#NUM!</v>
      </c>
      <c r="BJ433" s="4"/>
      <c r="BK433" s="4"/>
      <c r="BL433" s="4"/>
    </row>
    <row r="434" spans="1:64" x14ac:dyDescent="0.4">
      <c r="A434" s="2"/>
      <c r="B434" s="5"/>
      <c r="C434" s="4"/>
      <c r="D434" s="4"/>
      <c r="E434" s="4"/>
      <c r="F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>
        <v>0.13433999999999999</v>
      </c>
      <c r="AH434" s="4">
        <v>0</v>
      </c>
      <c r="AI434" s="4">
        <v>0</v>
      </c>
      <c r="AJ434" s="4">
        <v>1.8701000000000001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/>
      <c r="AU434" s="4"/>
      <c r="AV434" s="4"/>
      <c r="AW434" s="4">
        <v>3.1204000000000002E-3</v>
      </c>
      <c r="AX434" s="4">
        <v>-2.9205000000000002E-4</v>
      </c>
      <c r="AY434" s="4"/>
      <c r="AZ434" s="4"/>
      <c r="BA434" s="4"/>
      <c r="BB434" s="4" t="e">
        <f t="shared" si="8"/>
        <v>#NUM!</v>
      </c>
      <c r="BJ434" s="4"/>
      <c r="BK434" s="4"/>
      <c r="BL434" s="4"/>
    </row>
    <row r="435" spans="1:64" x14ac:dyDescent="0.4">
      <c r="A435" s="2"/>
      <c r="B435" s="5"/>
      <c r="C435" s="4"/>
      <c r="D435" s="4"/>
      <c r="E435" s="4"/>
      <c r="F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>
        <v>0.13435</v>
      </c>
      <c r="AH435" s="4">
        <v>0</v>
      </c>
      <c r="AI435" s="4">
        <v>0</v>
      </c>
      <c r="AJ435" s="4">
        <v>1.871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/>
      <c r="AU435" s="4"/>
      <c r="AV435" s="4"/>
      <c r="AW435" s="4">
        <v>3.1204000000000002E-3</v>
      </c>
      <c r="AX435" s="4">
        <v>-2.9255999999999998E-4</v>
      </c>
      <c r="AY435" s="4"/>
      <c r="AZ435" s="4"/>
      <c r="BA435" s="4"/>
      <c r="BB435" s="4" t="e">
        <f t="shared" si="8"/>
        <v>#NUM!</v>
      </c>
      <c r="BJ435" s="4"/>
      <c r="BK435" s="4"/>
      <c r="BL435" s="4"/>
    </row>
    <row r="436" spans="1:64" x14ac:dyDescent="0.4">
      <c r="A436" s="2"/>
      <c r="B436" s="5"/>
      <c r="C436" s="4"/>
      <c r="D436" s="4"/>
      <c r="E436" s="4"/>
      <c r="F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>
        <v>0.13435</v>
      </c>
      <c r="AH436" s="4">
        <v>0</v>
      </c>
      <c r="AI436" s="4">
        <v>0</v>
      </c>
      <c r="AJ436" s="4">
        <v>1.8718999999999999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/>
      <c r="AU436" s="4"/>
      <c r="AV436" s="4"/>
      <c r="AW436" s="4">
        <v>3.1204000000000002E-3</v>
      </c>
      <c r="AX436" s="4">
        <v>-2.9306999999999998E-4</v>
      </c>
      <c r="AY436" s="4"/>
      <c r="AZ436" s="4"/>
      <c r="BA436" s="4"/>
      <c r="BB436" s="4" t="e">
        <f t="shared" si="8"/>
        <v>#NUM!</v>
      </c>
      <c r="BJ436" s="4"/>
      <c r="BK436" s="4"/>
      <c r="BL436" s="4"/>
    </row>
    <row r="437" spans="1:64" x14ac:dyDescent="0.4">
      <c r="A437" s="2"/>
      <c r="B437" s="5"/>
      <c r="C437" s="4"/>
      <c r="D437" s="4"/>
      <c r="E437" s="4"/>
      <c r="F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>
        <v>0.13436000000000001</v>
      </c>
      <c r="AH437" s="4">
        <v>0</v>
      </c>
      <c r="AI437" s="4">
        <v>0</v>
      </c>
      <c r="AJ437" s="4">
        <v>1.8727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/>
      <c r="AU437" s="4"/>
      <c r="AV437" s="4"/>
      <c r="AW437" s="4">
        <v>3.1204000000000002E-3</v>
      </c>
      <c r="AX437" s="4">
        <v>-2.9358999999999999E-4</v>
      </c>
      <c r="AY437" s="4"/>
      <c r="AZ437" s="4"/>
      <c r="BA437" s="4"/>
      <c r="BB437" s="4" t="e">
        <f t="shared" si="8"/>
        <v>#NUM!</v>
      </c>
      <c r="BJ437" s="4"/>
      <c r="BK437" s="4"/>
      <c r="BL437" s="4"/>
    </row>
    <row r="438" spans="1:64" x14ac:dyDescent="0.4">
      <c r="A438" s="2"/>
      <c r="B438" s="5"/>
      <c r="C438" s="4"/>
      <c r="D438" s="4"/>
      <c r="E438" s="4"/>
      <c r="F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>
        <v>0.13436999999999999</v>
      </c>
      <c r="AH438" s="4">
        <v>0</v>
      </c>
      <c r="AI438" s="4">
        <v>0</v>
      </c>
      <c r="AJ438" s="4">
        <v>1.8735999999999999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/>
      <c r="AU438" s="4"/>
      <c r="AV438" s="4"/>
      <c r="AW438" s="4">
        <v>3.1204000000000002E-3</v>
      </c>
      <c r="AX438" s="4">
        <v>-2.9409999999999999E-4</v>
      </c>
      <c r="AY438" s="4"/>
      <c r="AZ438" s="4"/>
      <c r="BA438" s="4"/>
      <c r="BB438" s="4" t="e">
        <f t="shared" si="8"/>
        <v>#NUM!</v>
      </c>
      <c r="BJ438" s="4"/>
      <c r="BK438" s="4"/>
      <c r="BL438" s="4"/>
    </row>
    <row r="439" spans="1:64" x14ac:dyDescent="0.4">
      <c r="A439" s="2"/>
      <c r="B439" s="5"/>
      <c r="C439" s="4"/>
      <c r="D439" s="4"/>
      <c r="E439" s="4"/>
      <c r="F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>
        <v>0.13436999999999999</v>
      </c>
      <c r="AH439" s="4">
        <v>0</v>
      </c>
      <c r="AI439" s="4">
        <v>0</v>
      </c>
      <c r="AJ439" s="4">
        <v>1.8745000000000001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/>
      <c r="AU439" s="4"/>
      <c r="AV439" s="4"/>
      <c r="AW439" s="4">
        <v>3.1204000000000002E-3</v>
      </c>
      <c r="AX439" s="4">
        <v>-2.9461999999999999E-4</v>
      </c>
      <c r="AY439" s="4"/>
      <c r="AZ439" s="4"/>
      <c r="BA439" s="4"/>
      <c r="BB439" s="4" t="e">
        <f t="shared" si="8"/>
        <v>#NUM!</v>
      </c>
      <c r="BJ439" s="4"/>
      <c r="BK439" s="4"/>
      <c r="BL439" s="4"/>
    </row>
    <row r="440" spans="1:64" x14ac:dyDescent="0.4">
      <c r="A440" s="2"/>
      <c r="B440" s="5"/>
      <c r="C440" s="4"/>
      <c r="D440" s="4"/>
      <c r="E440" s="4"/>
      <c r="F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>
        <v>0.13438</v>
      </c>
      <c r="AH440" s="4">
        <v>0</v>
      </c>
      <c r="AI440" s="4">
        <v>0</v>
      </c>
      <c r="AJ440" s="4">
        <v>1.8754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/>
      <c r="AU440" s="4"/>
      <c r="AV440" s="4"/>
      <c r="AW440" s="4">
        <v>3.1204000000000002E-3</v>
      </c>
      <c r="AX440" s="4">
        <v>-2.9514E-4</v>
      </c>
      <c r="AY440" s="4"/>
      <c r="AZ440" s="4"/>
      <c r="BA440" s="4"/>
      <c r="BB440" s="4" t="e">
        <f t="shared" si="8"/>
        <v>#NUM!</v>
      </c>
      <c r="BJ440" s="4"/>
      <c r="BK440" s="4"/>
      <c r="BL440" s="4"/>
    </row>
    <row r="441" spans="1:64" x14ac:dyDescent="0.4">
      <c r="A441" s="2"/>
      <c r="B441" s="5"/>
      <c r="C441" s="4"/>
      <c r="D441" s="4"/>
      <c r="E441" s="4"/>
      <c r="F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>
        <v>0.13438</v>
      </c>
      <c r="AH441" s="4">
        <v>0</v>
      </c>
      <c r="AI441" s="4">
        <v>0</v>
      </c>
      <c r="AJ441" s="4">
        <v>1.8762000000000001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/>
      <c r="AU441" s="4"/>
      <c r="AV441" s="4"/>
      <c r="AW441" s="4">
        <v>3.1204000000000002E-3</v>
      </c>
      <c r="AX441" s="4">
        <v>-2.9566E-4</v>
      </c>
      <c r="AY441" s="4"/>
      <c r="AZ441" s="4"/>
      <c r="BA441" s="4"/>
      <c r="BB441" s="4" t="e">
        <f t="shared" si="8"/>
        <v>#NUM!</v>
      </c>
      <c r="BJ441" s="4"/>
      <c r="BK441" s="4"/>
      <c r="BL441" s="4"/>
    </row>
    <row r="442" spans="1:64" x14ac:dyDescent="0.4">
      <c r="A442" s="2"/>
      <c r="B442" s="5"/>
      <c r="C442" s="4"/>
      <c r="D442" s="4"/>
      <c r="E442" s="4"/>
      <c r="F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>
        <v>0.13439000000000001</v>
      </c>
      <c r="AH442" s="4">
        <v>0</v>
      </c>
      <c r="AI442" s="4">
        <v>0</v>
      </c>
      <c r="AJ442" s="4">
        <v>1.8771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/>
      <c r="AU442" s="4"/>
      <c r="AV442" s="4"/>
      <c r="AW442" s="4">
        <v>3.1204000000000002E-3</v>
      </c>
      <c r="AX442" s="4">
        <v>-2.9618E-4</v>
      </c>
      <c r="AY442" s="4"/>
      <c r="AZ442" s="4"/>
      <c r="BA442" s="4"/>
      <c r="BB442" s="4" t="e">
        <f t="shared" si="8"/>
        <v>#NUM!</v>
      </c>
      <c r="BJ442" s="4"/>
      <c r="BK442" s="4"/>
      <c r="BL442" s="4"/>
    </row>
    <row r="443" spans="1:64" x14ac:dyDescent="0.4">
      <c r="A443" s="2"/>
      <c r="B443" s="5"/>
      <c r="C443" s="4"/>
      <c r="D443" s="4"/>
      <c r="E443" s="4"/>
      <c r="F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>
        <v>0.13439999999999999</v>
      </c>
      <c r="AH443" s="4">
        <v>0</v>
      </c>
      <c r="AI443" s="4">
        <v>0</v>
      </c>
      <c r="AJ443" s="4">
        <v>1.8779999999999999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/>
      <c r="AU443" s="4"/>
      <c r="AV443" s="4"/>
      <c r="AW443" s="4">
        <v>3.1204000000000002E-3</v>
      </c>
      <c r="AX443" s="4">
        <v>-2.9671E-4</v>
      </c>
      <c r="AY443" s="4"/>
      <c r="AZ443" s="4"/>
      <c r="BA443" s="4"/>
      <c r="BB443" s="4" t="e">
        <f t="shared" si="8"/>
        <v>#NUM!</v>
      </c>
      <c r="BJ443" s="4"/>
      <c r="BK443" s="4"/>
      <c r="BL443" s="4"/>
    </row>
    <row r="444" spans="1:64" x14ac:dyDescent="0.4">
      <c r="A444" s="2"/>
      <c r="B444" s="5"/>
      <c r="C444" s="4"/>
      <c r="D444" s="4"/>
      <c r="E444" s="4"/>
      <c r="F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>
        <v>0.13439999999999999</v>
      </c>
      <c r="AH444" s="4">
        <v>0</v>
      </c>
      <c r="AI444" s="4">
        <v>0</v>
      </c>
      <c r="AJ444" s="4">
        <v>1.8788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/>
      <c r="AU444" s="4"/>
      <c r="AV444" s="4"/>
      <c r="AW444" s="4">
        <v>3.1204000000000002E-3</v>
      </c>
      <c r="AX444" s="4">
        <v>-2.9723999999999999E-4</v>
      </c>
      <c r="AY444" s="4"/>
      <c r="AZ444" s="4"/>
      <c r="BA444" s="4"/>
      <c r="BB444" s="4" t="e">
        <f t="shared" si="8"/>
        <v>#NUM!</v>
      </c>
      <c r="BJ444" s="4"/>
      <c r="BK444" s="4"/>
      <c r="BL444" s="4"/>
    </row>
    <row r="445" spans="1:64" x14ac:dyDescent="0.4">
      <c r="A445" s="2"/>
      <c r="B445" s="5"/>
      <c r="C445" s="4"/>
      <c r="D445" s="4"/>
      <c r="E445" s="4"/>
      <c r="F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>
        <v>0.13441</v>
      </c>
      <c r="AH445" s="4">
        <v>0</v>
      </c>
      <c r="AI445" s="4">
        <v>0</v>
      </c>
      <c r="AJ445" s="4">
        <v>1.8796999999999999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/>
      <c r="AU445" s="4"/>
      <c r="AV445" s="4"/>
      <c r="AW445" s="4">
        <v>3.1204000000000002E-3</v>
      </c>
      <c r="AX445" s="4">
        <v>-2.9776E-4</v>
      </c>
      <c r="AY445" s="4"/>
      <c r="AZ445" s="4"/>
      <c r="BA445" s="4"/>
      <c r="BB445" s="4" t="e">
        <f t="shared" si="8"/>
        <v>#NUM!</v>
      </c>
      <c r="BJ445" s="4"/>
      <c r="BK445" s="4"/>
      <c r="BL445" s="4"/>
    </row>
    <row r="446" spans="1:64" x14ac:dyDescent="0.4">
      <c r="A446" s="2"/>
      <c r="B446" s="5"/>
      <c r="C446" s="4"/>
      <c r="D446" s="4"/>
      <c r="E446" s="4"/>
      <c r="F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>
        <v>0.13441</v>
      </c>
      <c r="AH446" s="4">
        <v>0</v>
      </c>
      <c r="AI446" s="4">
        <v>0</v>
      </c>
      <c r="AJ446" s="4">
        <v>1.8806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/>
      <c r="AU446" s="4"/>
      <c r="AV446" s="4"/>
      <c r="AW446" s="4">
        <v>3.1204000000000002E-3</v>
      </c>
      <c r="AX446" s="4">
        <v>-2.9828999999999999E-4</v>
      </c>
      <c r="AY446" s="4"/>
      <c r="AZ446" s="4"/>
      <c r="BA446" s="4"/>
      <c r="BB446" s="4" t="e">
        <f t="shared" si="8"/>
        <v>#NUM!</v>
      </c>
      <c r="BJ446" s="4"/>
      <c r="BK446" s="4"/>
      <c r="BL446" s="4"/>
    </row>
    <row r="447" spans="1:64" x14ac:dyDescent="0.4">
      <c r="A447" s="2"/>
      <c r="B447" s="5"/>
      <c r="C447" s="4"/>
      <c r="D447" s="4"/>
      <c r="E447" s="4"/>
      <c r="F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>
        <v>0.13442000000000001</v>
      </c>
      <c r="AH447" s="4">
        <v>0</v>
      </c>
      <c r="AI447" s="4">
        <v>0</v>
      </c>
      <c r="AJ447" s="4">
        <v>1.8814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/>
      <c r="AU447" s="4"/>
      <c r="AV447" s="4"/>
      <c r="AW447" s="4">
        <v>3.1205E-3</v>
      </c>
      <c r="AX447" s="4">
        <v>-2.9882999999999998E-4</v>
      </c>
      <c r="AY447" s="4"/>
      <c r="AZ447" s="4"/>
      <c r="BA447" s="4"/>
      <c r="BB447" s="4" t="e">
        <f t="shared" si="8"/>
        <v>#NUM!</v>
      </c>
      <c r="BJ447" s="4"/>
      <c r="BK447" s="4"/>
      <c r="BL447" s="4"/>
    </row>
    <row r="448" spans="1:64" x14ac:dyDescent="0.4">
      <c r="A448" s="2"/>
      <c r="B448" s="5"/>
      <c r="C448" s="4"/>
      <c r="D448" s="4"/>
      <c r="E448" s="4"/>
      <c r="F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>
        <v>0.13442999999999999</v>
      </c>
      <c r="AH448" s="4">
        <v>0</v>
      </c>
      <c r="AI448" s="4">
        <v>0</v>
      </c>
      <c r="AJ448" s="4">
        <v>1.8823000000000001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/>
      <c r="AU448" s="4"/>
      <c r="AV448" s="4"/>
      <c r="AW448" s="4">
        <v>3.1205E-3</v>
      </c>
      <c r="AX448" s="4">
        <v>-2.9935999999999998E-4</v>
      </c>
      <c r="AY448" s="4"/>
      <c r="AZ448" s="4"/>
      <c r="BA448" s="4"/>
      <c r="BB448" s="4" t="e">
        <f t="shared" si="8"/>
        <v>#NUM!</v>
      </c>
      <c r="BJ448" s="4"/>
      <c r="BK448" s="4"/>
      <c r="BL448" s="4"/>
    </row>
    <row r="449" spans="1:64" x14ac:dyDescent="0.4">
      <c r="A449" s="2"/>
      <c r="B449" s="5"/>
      <c r="C449" s="4"/>
      <c r="D449" s="4"/>
      <c r="E449" s="4"/>
      <c r="F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>
        <v>0.13442999999999999</v>
      </c>
      <c r="AH449" s="4">
        <v>0</v>
      </c>
      <c r="AI449" s="4">
        <v>0</v>
      </c>
      <c r="AJ449" s="4">
        <v>1.8832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/>
      <c r="AU449" s="4"/>
      <c r="AV449" s="4"/>
      <c r="AW449" s="4">
        <v>3.1205E-3</v>
      </c>
      <c r="AX449" s="4">
        <v>-2.9990000000000003E-4</v>
      </c>
      <c r="AY449" s="4"/>
      <c r="AZ449" s="4"/>
      <c r="BA449" s="4"/>
      <c r="BB449" s="4" t="e">
        <f t="shared" si="8"/>
        <v>#NUM!</v>
      </c>
      <c r="BJ449" s="4"/>
      <c r="BK449" s="4"/>
      <c r="BL449" s="4"/>
    </row>
    <row r="450" spans="1:64" x14ac:dyDescent="0.4">
      <c r="A450" s="2"/>
      <c r="B450" s="5"/>
      <c r="C450" s="4"/>
      <c r="D450" s="4"/>
      <c r="E450" s="4"/>
      <c r="F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>
        <v>0.13444</v>
      </c>
      <c r="AH450" s="4">
        <v>0</v>
      </c>
      <c r="AI450" s="4">
        <v>0</v>
      </c>
      <c r="AJ450" s="4">
        <v>1.8841000000000001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/>
      <c r="AU450" s="4"/>
      <c r="AV450" s="4"/>
      <c r="AW450" s="4">
        <v>3.1205E-3</v>
      </c>
      <c r="AX450" s="4">
        <v>-3.0043000000000002E-4</v>
      </c>
      <c r="AY450" s="4"/>
      <c r="AZ450" s="4"/>
      <c r="BA450" s="4"/>
      <c r="BB450" s="4" t="e">
        <f t="shared" si="8"/>
        <v>#NUM!</v>
      </c>
      <c r="BJ450" s="4"/>
      <c r="BK450" s="4"/>
      <c r="BL450" s="4"/>
    </row>
    <row r="451" spans="1:64" x14ac:dyDescent="0.4">
      <c r="A451" s="2"/>
      <c r="B451" s="5"/>
      <c r="C451" s="4"/>
      <c r="D451" s="4"/>
      <c r="E451" s="4"/>
      <c r="F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>
        <v>0.13444</v>
      </c>
      <c r="AH451" s="4">
        <v>0</v>
      </c>
      <c r="AI451" s="4">
        <v>0</v>
      </c>
      <c r="AJ451" s="4">
        <v>1.8849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/>
      <c r="AU451" s="4"/>
      <c r="AV451" s="4"/>
      <c r="AW451" s="4">
        <v>3.1205E-3</v>
      </c>
      <c r="AX451" s="4">
        <v>-3.0097000000000001E-4</v>
      </c>
      <c r="AY451" s="4"/>
      <c r="AZ451" s="4"/>
      <c r="BA451" s="4"/>
      <c r="BB451" s="4" t="e">
        <f t="shared" si="8"/>
        <v>#NUM!</v>
      </c>
      <c r="BJ451" s="4"/>
      <c r="BK451" s="4"/>
      <c r="BL451" s="4"/>
    </row>
    <row r="452" spans="1:64" x14ac:dyDescent="0.4">
      <c r="A452" s="2"/>
      <c r="B452" s="5"/>
      <c r="C452" s="4"/>
      <c r="D452" s="4"/>
      <c r="E452" s="4"/>
      <c r="F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>
        <v>0.13444999999999999</v>
      </c>
      <c r="AH452" s="4">
        <v>0</v>
      </c>
      <c r="AI452" s="4">
        <v>0</v>
      </c>
      <c r="AJ452" s="4">
        <v>1.8857999999999999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/>
      <c r="AU452" s="4"/>
      <c r="AV452" s="4"/>
      <c r="AW452" s="4">
        <v>3.1205E-3</v>
      </c>
      <c r="AX452" s="4">
        <v>-3.0152E-4</v>
      </c>
      <c r="AY452" s="4"/>
      <c r="AZ452" s="4"/>
      <c r="BA452" s="4"/>
      <c r="BB452" s="4" t="e">
        <f t="shared" si="8"/>
        <v>#NUM!</v>
      </c>
      <c r="BJ452" s="4"/>
      <c r="BK452" s="4"/>
      <c r="BL452" s="4"/>
    </row>
    <row r="453" spans="1:64" x14ac:dyDescent="0.4">
      <c r="A453" s="2"/>
      <c r="B453" s="5"/>
      <c r="C453" s="4"/>
      <c r="D453" s="4"/>
      <c r="E453" s="4"/>
      <c r="F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>
        <v>0.13446</v>
      </c>
      <c r="AH453" s="4">
        <v>0</v>
      </c>
      <c r="AI453" s="4">
        <v>0</v>
      </c>
      <c r="AJ453" s="4">
        <v>1.8867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/>
      <c r="AU453" s="4"/>
      <c r="AV453" s="4"/>
      <c r="AW453" s="4">
        <v>3.1205E-3</v>
      </c>
      <c r="AX453" s="4">
        <v>-3.0205999999999999E-4</v>
      </c>
      <c r="AY453" s="4"/>
      <c r="AZ453" s="4"/>
      <c r="BA453" s="4"/>
      <c r="BB453" s="4" t="e">
        <f t="shared" si="8"/>
        <v>#NUM!</v>
      </c>
      <c r="BJ453" s="4"/>
      <c r="BK453" s="4"/>
      <c r="BL453" s="4"/>
    </row>
    <row r="454" spans="1:64" x14ac:dyDescent="0.4">
      <c r="A454" s="2"/>
      <c r="B454" s="5"/>
      <c r="C454" s="4"/>
      <c r="D454" s="4"/>
      <c r="E454" s="4"/>
      <c r="F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>
        <v>0.13446</v>
      </c>
      <c r="AH454" s="4">
        <v>0</v>
      </c>
      <c r="AI454" s="4">
        <v>0</v>
      </c>
      <c r="AJ454" s="4">
        <v>1.8875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/>
      <c r="AU454" s="4"/>
      <c r="AV454" s="4"/>
      <c r="AW454" s="4">
        <v>3.1205E-3</v>
      </c>
      <c r="AX454" s="4">
        <v>-3.0260999999999998E-4</v>
      </c>
      <c r="AY454" s="4"/>
      <c r="AZ454" s="4"/>
      <c r="BA454" s="4"/>
      <c r="BB454" s="4" t="e">
        <f t="shared" si="8"/>
        <v>#NUM!</v>
      </c>
      <c r="BJ454" s="4"/>
      <c r="BK454" s="4"/>
      <c r="BL454" s="4"/>
    </row>
    <row r="455" spans="1:64" x14ac:dyDescent="0.4">
      <c r="A455" s="2"/>
      <c r="B455" s="5"/>
      <c r="C455" s="4"/>
      <c r="D455" s="4"/>
      <c r="E455" s="4"/>
      <c r="F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>
        <v>0.13447000000000001</v>
      </c>
      <c r="AH455" s="4">
        <v>0</v>
      </c>
      <c r="AI455" s="4">
        <v>0</v>
      </c>
      <c r="AJ455" s="4">
        <v>1.8884000000000001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/>
      <c r="AU455" s="4"/>
      <c r="AV455" s="4"/>
      <c r="AW455" s="4">
        <v>3.1205E-3</v>
      </c>
      <c r="AX455" s="4">
        <v>-3.0315000000000002E-4</v>
      </c>
      <c r="AY455" s="4"/>
      <c r="AZ455" s="4"/>
      <c r="BA455" s="4"/>
      <c r="BB455" s="4" t="e">
        <f t="shared" si="8"/>
        <v>#NUM!</v>
      </c>
      <c r="BJ455" s="4"/>
      <c r="BK455" s="4"/>
      <c r="BL455" s="4"/>
    </row>
    <row r="456" spans="1:64" x14ac:dyDescent="0.4">
      <c r="A456" s="2"/>
      <c r="B456" s="5"/>
      <c r="C456" s="4"/>
      <c r="D456" s="4"/>
      <c r="E456" s="4"/>
      <c r="F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>
        <v>0.13447000000000001</v>
      </c>
      <c r="AH456" s="4">
        <v>0</v>
      </c>
      <c r="AI456" s="4">
        <v>0</v>
      </c>
      <c r="AJ456" s="4">
        <v>1.8893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/>
      <c r="AU456" s="4"/>
      <c r="AV456" s="4"/>
      <c r="AW456" s="4">
        <v>3.1205E-3</v>
      </c>
      <c r="AX456" s="4">
        <v>-3.0370000000000001E-4</v>
      </c>
      <c r="AY456" s="4"/>
      <c r="AZ456" s="4"/>
      <c r="BA456" s="4"/>
      <c r="BB456" s="4" t="e">
        <f t="shared" si="8"/>
        <v>#NUM!</v>
      </c>
      <c r="BJ456" s="4"/>
      <c r="BK456" s="4"/>
      <c r="BL456" s="4"/>
    </row>
    <row r="457" spans="1:64" x14ac:dyDescent="0.4">
      <c r="A457" s="2"/>
      <c r="B457" s="5"/>
      <c r="C457" s="4"/>
      <c r="D457" s="4"/>
      <c r="E457" s="4"/>
      <c r="F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>
        <v>0.13447999999999999</v>
      </c>
      <c r="AH457" s="4">
        <v>0</v>
      </c>
      <c r="AI457" s="4">
        <v>0</v>
      </c>
      <c r="AJ457" s="4">
        <v>1.8900999999999999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/>
      <c r="AU457" s="4"/>
      <c r="AV457" s="4"/>
      <c r="AW457" s="4">
        <v>3.1205E-3</v>
      </c>
      <c r="AX457" s="4">
        <v>-3.0425E-4</v>
      </c>
      <c r="AY457" s="4"/>
      <c r="AZ457" s="4"/>
      <c r="BA457" s="4"/>
      <c r="BB457" s="4" t="e">
        <f t="shared" ref="BB457:BB520" si="9">-LOG(W457)</f>
        <v>#NUM!</v>
      </c>
      <c r="BJ457" s="4"/>
      <c r="BK457" s="4"/>
      <c r="BL457" s="4"/>
    </row>
    <row r="458" spans="1:64" x14ac:dyDescent="0.4">
      <c r="A458" s="2"/>
      <c r="B458" s="5"/>
      <c r="C458" s="4"/>
      <c r="D458" s="4"/>
      <c r="E458" s="4"/>
      <c r="F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>
        <v>0.13449</v>
      </c>
      <c r="AH458" s="4">
        <v>0</v>
      </c>
      <c r="AI458" s="4">
        <v>0</v>
      </c>
      <c r="AJ458" s="4">
        <v>1.891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/>
      <c r="AU458" s="4"/>
      <c r="AV458" s="4"/>
      <c r="AW458" s="4">
        <v>3.1205E-3</v>
      </c>
      <c r="AX458" s="4">
        <v>-3.0480999999999998E-4</v>
      </c>
      <c r="AY458" s="4"/>
      <c r="AZ458" s="4"/>
      <c r="BA458" s="4"/>
      <c r="BB458" s="4" t="e">
        <f t="shared" si="9"/>
        <v>#NUM!</v>
      </c>
      <c r="BJ458" s="4"/>
      <c r="BK458" s="4"/>
      <c r="BL458" s="4"/>
    </row>
    <row r="459" spans="1:64" x14ac:dyDescent="0.4">
      <c r="A459" s="2"/>
      <c r="B459" s="5"/>
      <c r="C459" s="4"/>
      <c r="D459" s="4"/>
      <c r="E459" s="4"/>
      <c r="F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>
        <v>0.13449</v>
      </c>
      <c r="AH459" s="4">
        <v>0</v>
      </c>
      <c r="AI459" s="4">
        <v>0</v>
      </c>
      <c r="AJ459" s="4">
        <v>1.8918999999999999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/>
      <c r="AU459" s="4"/>
      <c r="AV459" s="4"/>
      <c r="AW459" s="4">
        <v>3.1205E-3</v>
      </c>
      <c r="AX459" s="4">
        <v>-3.0536000000000002E-4</v>
      </c>
      <c r="AY459" s="4"/>
      <c r="AZ459" s="4"/>
      <c r="BA459" s="4"/>
      <c r="BB459" s="4" t="e">
        <f t="shared" si="9"/>
        <v>#NUM!</v>
      </c>
      <c r="BJ459" s="4"/>
      <c r="BK459" s="4"/>
      <c r="BL459" s="4"/>
    </row>
    <row r="460" spans="1:64" x14ac:dyDescent="0.4">
      <c r="A460" s="2"/>
      <c r="B460" s="5"/>
      <c r="C460" s="4"/>
      <c r="D460" s="4"/>
      <c r="E460" s="4"/>
      <c r="F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>
        <v>0.13450000000000001</v>
      </c>
      <c r="AH460" s="4">
        <v>0</v>
      </c>
      <c r="AI460" s="4">
        <v>0</v>
      </c>
      <c r="AJ460" s="4">
        <v>1.8927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/>
      <c r="AU460" s="4"/>
      <c r="AV460" s="4"/>
      <c r="AW460" s="4">
        <v>3.1205E-3</v>
      </c>
      <c r="AX460" s="4">
        <v>-3.0592E-4</v>
      </c>
      <c r="AY460" s="4"/>
      <c r="AZ460" s="4"/>
      <c r="BA460" s="4"/>
      <c r="BB460" s="4" t="e">
        <f t="shared" si="9"/>
        <v>#NUM!</v>
      </c>
      <c r="BJ460" s="4"/>
      <c r="BK460" s="4"/>
      <c r="BL460" s="4"/>
    </row>
    <row r="461" spans="1:64" x14ac:dyDescent="0.4">
      <c r="A461" s="2"/>
      <c r="B461" s="5"/>
      <c r="C461" s="4"/>
      <c r="D461" s="4"/>
      <c r="E461" s="4"/>
      <c r="F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>
        <v>0.13450000000000001</v>
      </c>
      <c r="AH461" s="4">
        <v>0</v>
      </c>
      <c r="AI461" s="4">
        <v>0</v>
      </c>
      <c r="AJ461" s="4">
        <v>1.8935999999999999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/>
      <c r="AU461" s="4"/>
      <c r="AV461" s="4"/>
      <c r="AW461" s="4">
        <v>3.1205E-3</v>
      </c>
      <c r="AX461" s="4">
        <v>-3.0647999999999998E-4</v>
      </c>
      <c r="AY461" s="4"/>
      <c r="AZ461" s="4"/>
      <c r="BA461" s="4"/>
      <c r="BB461" s="4" t="e">
        <f t="shared" si="9"/>
        <v>#NUM!</v>
      </c>
      <c r="BJ461" s="4"/>
      <c r="BK461" s="4"/>
      <c r="BL461" s="4"/>
    </row>
    <row r="462" spans="1:64" x14ac:dyDescent="0.4">
      <c r="A462" s="2"/>
      <c r="B462" s="5"/>
      <c r="C462" s="4"/>
      <c r="D462" s="4"/>
      <c r="E462" s="4"/>
      <c r="F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>
        <v>0.13450999999999999</v>
      </c>
      <c r="AH462" s="4">
        <v>0</v>
      </c>
      <c r="AI462" s="4">
        <v>0</v>
      </c>
      <c r="AJ462" s="4">
        <v>1.8945000000000001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/>
      <c r="AU462" s="4"/>
      <c r="AV462" s="4"/>
      <c r="AW462" s="4">
        <v>3.1205E-3</v>
      </c>
      <c r="AX462" s="4">
        <v>-3.0704000000000001E-4</v>
      </c>
      <c r="AY462" s="4"/>
      <c r="AZ462" s="4"/>
      <c r="BA462" s="4"/>
      <c r="BB462" s="4" t="e">
        <f t="shared" si="9"/>
        <v>#NUM!</v>
      </c>
      <c r="BJ462" s="4"/>
      <c r="BK462" s="4"/>
      <c r="BL462" s="4"/>
    </row>
    <row r="463" spans="1:64" x14ac:dyDescent="0.4">
      <c r="A463" s="2"/>
      <c r="B463" s="5"/>
      <c r="C463" s="4"/>
      <c r="D463" s="4"/>
      <c r="E463" s="4"/>
      <c r="F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>
        <v>0.13450999999999999</v>
      </c>
      <c r="AH463" s="4">
        <v>0</v>
      </c>
      <c r="AI463" s="4">
        <v>0</v>
      </c>
      <c r="AJ463" s="4">
        <v>1.8953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/>
      <c r="AU463" s="4"/>
      <c r="AV463" s="4"/>
      <c r="AW463" s="4">
        <v>3.1205E-3</v>
      </c>
      <c r="AX463" s="4">
        <v>-3.0760999999999999E-4</v>
      </c>
      <c r="AY463" s="4"/>
      <c r="AZ463" s="4"/>
      <c r="BA463" s="4"/>
      <c r="BB463" s="4" t="e">
        <f t="shared" si="9"/>
        <v>#NUM!</v>
      </c>
      <c r="BJ463" s="4"/>
      <c r="BK463" s="4"/>
      <c r="BL463" s="4"/>
    </row>
    <row r="464" spans="1:64" x14ac:dyDescent="0.4">
      <c r="A464" s="2"/>
      <c r="B464" s="5"/>
      <c r="C464" s="4"/>
      <c r="D464" s="4"/>
      <c r="E464" s="4"/>
      <c r="F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>
        <v>0.13452</v>
      </c>
      <c r="AH464" s="4">
        <v>0</v>
      </c>
      <c r="AI464" s="4">
        <v>0</v>
      </c>
      <c r="AJ464" s="4">
        <v>1.8962000000000001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/>
      <c r="AU464" s="4"/>
      <c r="AV464" s="4"/>
      <c r="AW464" s="4">
        <v>3.1205E-3</v>
      </c>
      <c r="AX464" s="4">
        <v>-3.0817000000000003E-4</v>
      </c>
      <c r="AY464" s="4"/>
      <c r="AZ464" s="4"/>
      <c r="BA464" s="4"/>
      <c r="BB464" s="4" t="e">
        <f t="shared" si="9"/>
        <v>#NUM!</v>
      </c>
      <c r="BJ464" s="4"/>
      <c r="BK464" s="4"/>
      <c r="BL464" s="4"/>
    </row>
    <row r="465" spans="1:64" x14ac:dyDescent="0.4">
      <c r="A465" s="2"/>
      <c r="B465" s="5"/>
      <c r="C465" s="4"/>
      <c r="D465" s="4"/>
      <c r="E465" s="4"/>
      <c r="F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>
        <v>0.13453000000000001</v>
      </c>
      <c r="AH465" s="4">
        <v>0</v>
      </c>
      <c r="AI465" s="4">
        <v>0</v>
      </c>
      <c r="AJ465" s="4">
        <v>1.8971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/>
      <c r="AU465" s="4"/>
      <c r="AV465" s="4"/>
      <c r="AW465" s="4">
        <v>3.1205999999999998E-3</v>
      </c>
      <c r="AX465" s="4">
        <v>-3.0874E-4</v>
      </c>
      <c r="AY465" s="4"/>
      <c r="AZ465" s="4"/>
      <c r="BA465" s="4"/>
      <c r="BB465" s="4" t="e">
        <f t="shared" si="9"/>
        <v>#NUM!</v>
      </c>
      <c r="BJ465" s="4"/>
      <c r="BK465" s="4"/>
      <c r="BL465" s="4"/>
    </row>
    <row r="466" spans="1:64" x14ac:dyDescent="0.4">
      <c r="A466" s="2"/>
      <c r="B466" s="5"/>
      <c r="C466" s="4"/>
      <c r="D466" s="4"/>
      <c r="E466" s="4"/>
      <c r="F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>
        <v>0.13453000000000001</v>
      </c>
      <c r="AH466" s="4">
        <v>0</v>
      </c>
      <c r="AI466" s="4">
        <v>0</v>
      </c>
      <c r="AJ466" s="4">
        <v>1.8978999999999999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/>
      <c r="AU466" s="4"/>
      <c r="AV466" s="4"/>
      <c r="AW466" s="4">
        <v>3.1205999999999998E-3</v>
      </c>
      <c r="AX466" s="4">
        <v>-3.0930999999999998E-4</v>
      </c>
      <c r="AY466" s="4"/>
      <c r="AZ466" s="4"/>
      <c r="BA466" s="4"/>
      <c r="BB466" s="4" t="e">
        <f t="shared" si="9"/>
        <v>#NUM!</v>
      </c>
      <c r="BJ466" s="4"/>
      <c r="BK466" s="4"/>
      <c r="BL466" s="4"/>
    </row>
    <row r="467" spans="1:64" x14ac:dyDescent="0.4">
      <c r="A467" s="2"/>
      <c r="B467" s="5"/>
      <c r="C467" s="4"/>
      <c r="D467" s="4"/>
      <c r="E467" s="4"/>
      <c r="F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>
        <v>0.13453999999999999</v>
      </c>
      <c r="AH467" s="4">
        <v>0</v>
      </c>
      <c r="AI467" s="4">
        <v>0</v>
      </c>
      <c r="AJ467" s="4">
        <v>1.8988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/>
      <c r="AU467" s="4"/>
      <c r="AV467" s="4"/>
      <c r="AW467" s="4">
        <v>3.1205999999999998E-3</v>
      </c>
      <c r="AX467" s="4">
        <v>-3.0988000000000001E-4</v>
      </c>
      <c r="AY467" s="4"/>
      <c r="AZ467" s="4"/>
      <c r="BA467" s="4"/>
      <c r="BB467" s="4" t="e">
        <f t="shared" si="9"/>
        <v>#NUM!</v>
      </c>
      <c r="BJ467" s="4"/>
      <c r="BK467" s="4"/>
      <c r="BL467" s="4"/>
    </row>
    <row r="468" spans="1:64" x14ac:dyDescent="0.4">
      <c r="A468" s="2"/>
      <c r="B468" s="5"/>
      <c r="C468" s="4"/>
      <c r="D468" s="4"/>
      <c r="E468" s="4"/>
      <c r="F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>
        <v>0.13453999999999999</v>
      </c>
      <c r="AH468" s="4">
        <v>0</v>
      </c>
      <c r="AI468" s="4">
        <v>0</v>
      </c>
      <c r="AJ468" s="4">
        <v>1.8996999999999999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/>
      <c r="AU468" s="4"/>
      <c r="AV468" s="4"/>
      <c r="AW468" s="4">
        <v>3.1205999999999998E-3</v>
      </c>
      <c r="AX468" s="4">
        <v>-3.1045999999999998E-4</v>
      </c>
      <c r="AY468" s="4"/>
      <c r="AZ468" s="4"/>
      <c r="BA468" s="4"/>
      <c r="BB468" s="4" t="e">
        <f t="shared" si="9"/>
        <v>#NUM!</v>
      </c>
      <c r="BJ468" s="4"/>
      <c r="BK468" s="4"/>
      <c r="BL468" s="4"/>
    </row>
    <row r="469" spans="1:64" x14ac:dyDescent="0.4">
      <c r="A469" s="2"/>
      <c r="B469" s="5"/>
      <c r="C469" s="4"/>
      <c r="D469" s="4"/>
      <c r="E469" s="4"/>
      <c r="F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>
        <v>0.13455</v>
      </c>
      <c r="AH469" s="4">
        <v>0</v>
      </c>
      <c r="AI469" s="4">
        <v>0</v>
      </c>
      <c r="AJ469" s="4">
        <v>1.9005000000000001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/>
      <c r="AU469" s="4"/>
      <c r="AV469" s="4"/>
      <c r="AW469" s="4">
        <v>3.1205999999999998E-3</v>
      </c>
      <c r="AX469" s="4">
        <v>-3.1104E-4</v>
      </c>
      <c r="AY469" s="4"/>
      <c r="AZ469" s="4"/>
      <c r="BA469" s="4"/>
      <c r="BB469" s="4" t="e">
        <f t="shared" si="9"/>
        <v>#NUM!</v>
      </c>
      <c r="BJ469" s="4"/>
      <c r="BK469" s="4"/>
      <c r="BL469" s="4"/>
    </row>
    <row r="470" spans="1:64" x14ac:dyDescent="0.4">
      <c r="A470" s="2"/>
      <c r="B470" s="5"/>
      <c r="C470" s="4"/>
      <c r="D470" s="4"/>
      <c r="E470" s="4"/>
      <c r="F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>
        <v>0.13456000000000001</v>
      </c>
      <c r="AH470" s="4">
        <v>0</v>
      </c>
      <c r="AI470" s="4">
        <v>0</v>
      </c>
      <c r="AJ470" s="4">
        <v>1.9014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/>
      <c r="AU470" s="4"/>
      <c r="AV470" s="4"/>
      <c r="AW470" s="4">
        <v>3.1205999999999998E-3</v>
      </c>
      <c r="AX470" s="4">
        <v>-3.1160999999999998E-4</v>
      </c>
      <c r="AY470" s="4"/>
      <c r="AZ470" s="4"/>
      <c r="BA470" s="4"/>
      <c r="BB470" s="4" t="e">
        <f t="shared" si="9"/>
        <v>#NUM!</v>
      </c>
      <c r="BJ470" s="4"/>
      <c r="BK470" s="4"/>
      <c r="BL470" s="4"/>
    </row>
    <row r="471" spans="1:64" x14ac:dyDescent="0.4">
      <c r="A471" s="2"/>
      <c r="B471" s="5"/>
      <c r="C471" s="4"/>
      <c r="D471" s="4"/>
      <c r="E471" s="4"/>
      <c r="F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>
        <v>0.13456000000000001</v>
      </c>
      <c r="AH471" s="4">
        <v>0</v>
      </c>
      <c r="AI471" s="4">
        <v>0</v>
      </c>
      <c r="AJ471" s="4">
        <v>1.9021999999999999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/>
      <c r="AU471" s="4"/>
      <c r="AV471" s="4"/>
      <c r="AW471" s="4">
        <v>3.1205999999999998E-3</v>
      </c>
      <c r="AX471" s="4">
        <v>-3.122E-4</v>
      </c>
      <c r="AY471" s="4"/>
      <c r="AZ471" s="4"/>
      <c r="BA471" s="4"/>
      <c r="BB471" s="4" t="e">
        <f t="shared" si="9"/>
        <v>#NUM!</v>
      </c>
      <c r="BJ471" s="4"/>
      <c r="BK471" s="4"/>
      <c r="BL471" s="4"/>
    </row>
    <row r="472" spans="1:64" x14ac:dyDescent="0.4">
      <c r="A472" s="2"/>
      <c r="B472" s="5"/>
      <c r="C472" s="4"/>
      <c r="D472" s="4"/>
      <c r="E472" s="4"/>
      <c r="F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>
        <v>0.13457</v>
      </c>
      <c r="AH472" s="4">
        <v>0</v>
      </c>
      <c r="AI472" s="4">
        <v>0</v>
      </c>
      <c r="AJ472" s="4">
        <v>1.9031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/>
      <c r="AU472" s="4"/>
      <c r="AV472" s="4"/>
      <c r="AW472" s="4">
        <v>3.1205999999999998E-3</v>
      </c>
      <c r="AX472" s="4">
        <v>-3.1278000000000002E-4</v>
      </c>
      <c r="AY472" s="4"/>
      <c r="AZ472" s="4"/>
      <c r="BA472" s="4"/>
      <c r="BB472" s="4" t="e">
        <f t="shared" si="9"/>
        <v>#NUM!</v>
      </c>
      <c r="BJ472" s="4"/>
      <c r="BK472" s="4"/>
      <c r="BL472" s="4"/>
    </row>
    <row r="473" spans="1:64" x14ac:dyDescent="0.4">
      <c r="A473" s="2"/>
      <c r="B473" s="5"/>
      <c r="C473" s="4"/>
      <c r="D473" s="4"/>
      <c r="E473" s="4"/>
      <c r="F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>
        <v>0.13457</v>
      </c>
      <c r="AH473" s="4">
        <v>0</v>
      </c>
      <c r="AI473" s="4">
        <v>0</v>
      </c>
      <c r="AJ473" s="4">
        <v>1.9039999999999999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/>
      <c r="AU473" s="4"/>
      <c r="AV473" s="4"/>
      <c r="AW473" s="4">
        <v>3.1205999999999998E-3</v>
      </c>
      <c r="AX473" s="4">
        <v>-3.1335999999999999E-4</v>
      </c>
      <c r="AY473" s="4"/>
      <c r="AZ473" s="4"/>
      <c r="BA473" s="4"/>
      <c r="BB473" s="4" t="e">
        <f t="shared" si="9"/>
        <v>#NUM!</v>
      </c>
      <c r="BJ473" s="4"/>
      <c r="BK473" s="4"/>
      <c r="BL473" s="4"/>
    </row>
    <row r="474" spans="1:64" x14ac:dyDescent="0.4">
      <c r="A474" s="2"/>
      <c r="B474" s="5"/>
      <c r="C474" s="4"/>
      <c r="D474" s="4"/>
      <c r="E474" s="4"/>
      <c r="F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>
        <v>0.13458000000000001</v>
      </c>
      <c r="AH474" s="4">
        <v>0</v>
      </c>
      <c r="AI474" s="4">
        <v>0</v>
      </c>
      <c r="AJ474" s="4">
        <v>1.9048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/>
      <c r="AU474" s="4"/>
      <c r="AV474" s="4"/>
      <c r="AW474" s="4">
        <v>3.1205999999999998E-3</v>
      </c>
      <c r="AX474" s="4">
        <v>-3.1395000000000001E-4</v>
      </c>
      <c r="AY474" s="4"/>
      <c r="AZ474" s="4"/>
      <c r="BA474" s="4"/>
      <c r="BB474" s="4" t="e">
        <f t="shared" si="9"/>
        <v>#NUM!</v>
      </c>
      <c r="BJ474" s="4"/>
      <c r="BK474" s="4"/>
      <c r="BL474" s="4"/>
    </row>
    <row r="475" spans="1:64" x14ac:dyDescent="0.4">
      <c r="A475" s="2"/>
      <c r="B475" s="5"/>
      <c r="C475" s="4"/>
      <c r="D475" s="4"/>
      <c r="E475" s="4"/>
      <c r="F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>
        <v>0.13458000000000001</v>
      </c>
      <c r="AH475" s="4">
        <v>0</v>
      </c>
      <c r="AI475" s="4">
        <v>0</v>
      </c>
      <c r="AJ475" s="4">
        <v>1.9056999999999999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/>
      <c r="AU475" s="4"/>
      <c r="AV475" s="4"/>
      <c r="AW475" s="4">
        <v>3.1205999999999998E-3</v>
      </c>
      <c r="AX475" s="4">
        <v>-3.1453999999999998E-4</v>
      </c>
      <c r="AY475" s="4"/>
      <c r="AZ475" s="4"/>
      <c r="BA475" s="4"/>
      <c r="BB475" s="4" t="e">
        <f t="shared" si="9"/>
        <v>#NUM!</v>
      </c>
      <c r="BJ475" s="4"/>
      <c r="BK475" s="4"/>
      <c r="BL475" s="4"/>
    </row>
    <row r="476" spans="1:64" x14ac:dyDescent="0.4">
      <c r="A476" s="2"/>
      <c r="B476" s="5"/>
      <c r="C476" s="4"/>
      <c r="D476" s="4"/>
      <c r="E476" s="4"/>
      <c r="F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>
        <v>0.13458999999999999</v>
      </c>
      <c r="AH476" s="4">
        <v>0</v>
      </c>
      <c r="AI476" s="4">
        <v>0</v>
      </c>
      <c r="AJ476" s="4">
        <v>1.9066000000000001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/>
      <c r="AU476" s="4"/>
      <c r="AV476" s="4"/>
      <c r="AW476" s="4">
        <v>3.1205999999999998E-3</v>
      </c>
      <c r="AX476" s="4">
        <v>-3.1513E-4</v>
      </c>
      <c r="AY476" s="4"/>
      <c r="AZ476" s="4"/>
      <c r="BA476" s="4"/>
      <c r="BB476" s="4" t="e">
        <f t="shared" si="9"/>
        <v>#NUM!</v>
      </c>
      <c r="BJ476" s="4"/>
      <c r="BK476" s="4"/>
      <c r="BL476" s="4"/>
    </row>
    <row r="477" spans="1:64" x14ac:dyDescent="0.4">
      <c r="A477" s="2"/>
      <c r="B477" s="5"/>
      <c r="C477" s="4"/>
      <c r="D477" s="4"/>
      <c r="E477" s="4"/>
      <c r="F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>
        <v>0.1346</v>
      </c>
      <c r="AH477" s="4">
        <v>0</v>
      </c>
      <c r="AI477" s="4">
        <v>0</v>
      </c>
      <c r="AJ477" s="4">
        <v>1.9074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/>
      <c r="AU477" s="4"/>
      <c r="AV477" s="4"/>
      <c r="AW477" s="4">
        <v>3.1205999999999998E-3</v>
      </c>
      <c r="AX477" s="4">
        <v>-3.1573000000000001E-4</v>
      </c>
      <c r="AY477" s="4"/>
      <c r="AZ477" s="4"/>
      <c r="BA477" s="4"/>
      <c r="BB477" s="4" t="e">
        <f t="shared" si="9"/>
        <v>#NUM!</v>
      </c>
      <c r="BJ477" s="4"/>
      <c r="BK477" s="4"/>
      <c r="BL477" s="4"/>
    </row>
    <row r="478" spans="1:64" x14ac:dyDescent="0.4">
      <c r="A478" s="2"/>
      <c r="B478" s="5"/>
      <c r="C478" s="4"/>
      <c r="D478" s="4"/>
      <c r="E478" s="4"/>
      <c r="F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>
        <v>0.1346</v>
      </c>
      <c r="AH478" s="4">
        <v>0</v>
      </c>
      <c r="AI478" s="4">
        <v>0</v>
      </c>
      <c r="AJ478" s="4">
        <v>1.9083000000000001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/>
      <c r="AU478" s="4"/>
      <c r="AV478" s="4"/>
      <c r="AW478" s="4">
        <v>3.1205999999999998E-3</v>
      </c>
      <c r="AX478" s="4">
        <v>-3.1631999999999998E-4</v>
      </c>
      <c r="AY478" s="4"/>
      <c r="AZ478" s="4"/>
      <c r="BA478" s="4"/>
      <c r="BB478" s="4" t="e">
        <f t="shared" si="9"/>
        <v>#NUM!</v>
      </c>
      <c r="BJ478" s="4"/>
      <c r="BK478" s="4"/>
      <c r="BL478" s="4"/>
    </row>
    <row r="479" spans="1:64" x14ac:dyDescent="0.4">
      <c r="A479" s="2"/>
      <c r="B479" s="5"/>
      <c r="C479" s="4"/>
      <c r="D479" s="4"/>
      <c r="E479" s="4"/>
      <c r="F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>
        <v>0.13461000000000001</v>
      </c>
      <c r="AH479" s="4">
        <v>0</v>
      </c>
      <c r="AI479" s="4">
        <v>0</v>
      </c>
      <c r="AJ479" s="4">
        <v>1.9092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/>
      <c r="AU479" s="4"/>
      <c r="AV479" s="4"/>
      <c r="AW479" s="4">
        <v>3.1205999999999998E-3</v>
      </c>
      <c r="AX479" s="4">
        <v>-3.1691999999999999E-4</v>
      </c>
      <c r="AY479" s="4"/>
      <c r="AZ479" s="4"/>
      <c r="BA479" s="4"/>
      <c r="BB479" s="4" t="e">
        <f t="shared" si="9"/>
        <v>#NUM!</v>
      </c>
      <c r="BJ479" s="4"/>
      <c r="BK479" s="4"/>
      <c r="BL479" s="4"/>
    </row>
    <row r="480" spans="1:64" x14ac:dyDescent="0.4">
      <c r="A480" s="2"/>
      <c r="B480" s="5"/>
      <c r="C480" s="4"/>
      <c r="D480" s="4"/>
      <c r="E480" s="4"/>
      <c r="F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>
        <v>0.13461000000000001</v>
      </c>
      <c r="AH480" s="4">
        <v>0</v>
      </c>
      <c r="AI480" s="4">
        <v>0</v>
      </c>
      <c r="AJ480" s="4">
        <v>1.91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/>
      <c r="AU480" s="4"/>
      <c r="AV480" s="4"/>
      <c r="AW480" s="4">
        <v>3.1205999999999998E-3</v>
      </c>
      <c r="AX480" s="4">
        <v>-3.1752000000000001E-4</v>
      </c>
      <c r="AY480" s="4"/>
      <c r="AZ480" s="4"/>
      <c r="BA480" s="4"/>
      <c r="BB480" s="4" t="e">
        <f t="shared" si="9"/>
        <v>#NUM!</v>
      </c>
      <c r="BJ480" s="4"/>
      <c r="BK480" s="4"/>
      <c r="BL480" s="4"/>
    </row>
    <row r="481" spans="1:64" x14ac:dyDescent="0.4">
      <c r="A481" s="2"/>
      <c r="B481" s="5"/>
      <c r="C481" s="4"/>
      <c r="D481" s="4"/>
      <c r="E481" s="4"/>
      <c r="F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>
        <v>0.13461999999999999</v>
      </c>
      <c r="AH481" s="4">
        <v>0</v>
      </c>
      <c r="AI481" s="4">
        <v>0</v>
      </c>
      <c r="AJ481" s="4">
        <v>1.9109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/>
      <c r="AU481" s="4"/>
      <c r="AV481" s="4"/>
      <c r="AW481" s="4">
        <v>3.1205999999999998E-3</v>
      </c>
      <c r="AX481" s="4">
        <v>-3.1813000000000002E-4</v>
      </c>
      <c r="AY481" s="4"/>
      <c r="AZ481" s="4"/>
      <c r="BA481" s="4"/>
      <c r="BB481" s="4" t="e">
        <f t="shared" si="9"/>
        <v>#NUM!</v>
      </c>
      <c r="BJ481" s="4"/>
      <c r="BK481" s="4"/>
      <c r="BL481" s="4"/>
    </row>
    <row r="482" spans="1:64" x14ac:dyDescent="0.4">
      <c r="A482" s="2"/>
      <c r="B482" s="5"/>
      <c r="C482" s="4"/>
      <c r="D482" s="4"/>
      <c r="E482" s="4"/>
      <c r="F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>
        <v>0.13461999999999999</v>
      </c>
      <c r="AH482" s="4">
        <v>0</v>
      </c>
      <c r="AI482" s="4">
        <v>0</v>
      </c>
      <c r="AJ482" s="4">
        <v>1.9117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/>
      <c r="AU482" s="4"/>
      <c r="AV482" s="4"/>
      <c r="AW482" s="4">
        <v>3.1207000000000001E-3</v>
      </c>
      <c r="AX482" s="4">
        <v>-3.1872999999999998E-4</v>
      </c>
      <c r="AY482" s="4"/>
      <c r="AZ482" s="4"/>
      <c r="BA482" s="4"/>
      <c r="BB482" s="4" t="e">
        <f t="shared" si="9"/>
        <v>#NUM!</v>
      </c>
      <c r="BJ482" s="4"/>
      <c r="BK482" s="4"/>
      <c r="BL482" s="4"/>
    </row>
    <row r="483" spans="1:64" x14ac:dyDescent="0.4">
      <c r="A483" s="2"/>
      <c r="B483" s="5"/>
      <c r="C483" s="4"/>
      <c r="D483" s="4"/>
      <c r="E483" s="4"/>
      <c r="F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>
        <v>0.13463</v>
      </c>
      <c r="AH483" s="4">
        <v>0</v>
      </c>
      <c r="AI483" s="4">
        <v>0</v>
      </c>
      <c r="AJ483" s="4">
        <v>1.9126000000000001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/>
      <c r="AU483" s="4"/>
      <c r="AV483" s="4"/>
      <c r="AW483" s="4">
        <v>3.1207000000000001E-3</v>
      </c>
      <c r="AX483" s="4">
        <v>-3.1933999999999999E-4</v>
      </c>
      <c r="AY483" s="4"/>
      <c r="AZ483" s="4"/>
      <c r="BA483" s="4"/>
      <c r="BB483" s="4" t="e">
        <f t="shared" si="9"/>
        <v>#NUM!</v>
      </c>
      <c r="BJ483" s="4"/>
      <c r="BK483" s="4"/>
      <c r="BL483" s="4"/>
    </row>
    <row r="484" spans="1:64" x14ac:dyDescent="0.4">
      <c r="A484" s="2"/>
      <c r="B484" s="5"/>
      <c r="C484" s="4"/>
      <c r="D484" s="4"/>
      <c r="E484" s="4"/>
      <c r="F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>
        <v>0.13464000000000001</v>
      </c>
      <c r="AH484" s="4">
        <v>0</v>
      </c>
      <c r="AI484" s="4">
        <v>0</v>
      </c>
      <c r="AJ484" s="4">
        <v>1.9135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/>
      <c r="AU484" s="4"/>
      <c r="AV484" s="4"/>
      <c r="AW484" s="4">
        <v>3.1207000000000001E-3</v>
      </c>
      <c r="AX484" s="4">
        <v>-3.1995E-4</v>
      </c>
      <c r="AY484" s="4"/>
      <c r="AZ484" s="4"/>
      <c r="BA484" s="4"/>
      <c r="BB484" s="4" t="e">
        <f t="shared" si="9"/>
        <v>#NUM!</v>
      </c>
      <c r="BJ484" s="4"/>
      <c r="BK484" s="4"/>
      <c r="BL484" s="4"/>
    </row>
    <row r="485" spans="1:64" x14ac:dyDescent="0.4">
      <c r="A485" s="2"/>
      <c r="B485" s="5"/>
      <c r="C485" s="4"/>
      <c r="D485" s="4"/>
      <c r="E485" s="4"/>
      <c r="F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>
        <v>0.13464000000000001</v>
      </c>
      <c r="AH485" s="4">
        <v>0</v>
      </c>
      <c r="AI485" s="4">
        <v>0</v>
      </c>
      <c r="AJ485" s="4">
        <v>1.9142999999999999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/>
      <c r="AU485" s="4"/>
      <c r="AV485" s="4"/>
      <c r="AW485" s="4">
        <v>3.1207000000000001E-3</v>
      </c>
      <c r="AX485" s="4">
        <v>-3.2056000000000001E-4</v>
      </c>
      <c r="AY485" s="4"/>
      <c r="AZ485" s="4"/>
      <c r="BA485" s="4"/>
      <c r="BB485" s="4" t="e">
        <f t="shared" si="9"/>
        <v>#NUM!</v>
      </c>
      <c r="BJ485" s="4"/>
      <c r="BK485" s="4"/>
      <c r="BL485" s="4"/>
    </row>
    <row r="486" spans="1:64" x14ac:dyDescent="0.4">
      <c r="A486" s="2"/>
      <c r="B486" s="5"/>
      <c r="C486" s="4"/>
      <c r="D486" s="4"/>
      <c r="E486" s="4"/>
      <c r="F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>
        <v>0.13464999999999999</v>
      </c>
      <c r="AH486" s="4">
        <v>0</v>
      </c>
      <c r="AI486" s="4">
        <v>0</v>
      </c>
      <c r="AJ486" s="4">
        <v>1.9152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/>
      <c r="AU486" s="4"/>
      <c r="AV486" s="4"/>
      <c r="AW486" s="4">
        <v>3.1207000000000001E-3</v>
      </c>
      <c r="AX486" s="4">
        <v>-3.2118000000000001E-4</v>
      </c>
      <c r="AY486" s="4"/>
      <c r="AZ486" s="4"/>
      <c r="BA486" s="4"/>
      <c r="BB486" s="4" t="e">
        <f t="shared" si="9"/>
        <v>#NUM!</v>
      </c>
      <c r="BJ486" s="4"/>
      <c r="BK486" s="4"/>
      <c r="BL486" s="4"/>
    </row>
    <row r="487" spans="1:64" x14ac:dyDescent="0.4">
      <c r="A487" s="2"/>
      <c r="B487" s="5"/>
      <c r="C487" s="4"/>
      <c r="D487" s="4"/>
      <c r="E487" s="4"/>
      <c r="F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>
        <v>0.13464999999999999</v>
      </c>
      <c r="AH487" s="4">
        <v>0</v>
      </c>
      <c r="AI487" s="4">
        <v>0</v>
      </c>
      <c r="AJ487" s="4">
        <v>1.9159999999999999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/>
      <c r="AU487" s="4"/>
      <c r="AV487" s="4"/>
      <c r="AW487" s="4">
        <v>3.1207000000000001E-3</v>
      </c>
      <c r="AX487" s="4">
        <v>-3.2179000000000002E-4</v>
      </c>
      <c r="AY487" s="4"/>
      <c r="AZ487" s="4"/>
      <c r="BA487" s="4"/>
      <c r="BB487" s="4" t="e">
        <f t="shared" si="9"/>
        <v>#NUM!</v>
      </c>
      <c r="BJ487" s="4"/>
      <c r="BK487" s="4"/>
      <c r="BL487" s="4"/>
    </row>
    <row r="488" spans="1:64" x14ac:dyDescent="0.4">
      <c r="A488" s="2"/>
      <c r="B488" s="5"/>
      <c r="C488" s="4"/>
      <c r="D488" s="4"/>
      <c r="E488" s="4"/>
      <c r="F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>
        <v>0.13466</v>
      </c>
      <c r="AH488" s="4">
        <v>0</v>
      </c>
      <c r="AI488" s="4">
        <v>0</v>
      </c>
      <c r="AJ488" s="4">
        <v>1.9169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/>
      <c r="AU488" s="4"/>
      <c r="AV488" s="4"/>
      <c r="AW488" s="4">
        <v>3.1207000000000001E-3</v>
      </c>
      <c r="AX488" s="4">
        <v>-3.2241000000000003E-4</v>
      </c>
      <c r="AY488" s="4"/>
      <c r="AZ488" s="4"/>
      <c r="BA488" s="4"/>
      <c r="BB488" s="4" t="e">
        <f t="shared" si="9"/>
        <v>#NUM!</v>
      </c>
      <c r="BJ488" s="4"/>
      <c r="BK488" s="4"/>
      <c r="BL488" s="4"/>
    </row>
    <row r="489" spans="1:64" x14ac:dyDescent="0.4">
      <c r="A489" s="2"/>
      <c r="B489" s="5"/>
      <c r="C489" s="4"/>
      <c r="D489" s="4"/>
      <c r="E489" s="4"/>
      <c r="F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>
        <v>0.13466</v>
      </c>
      <c r="AH489" s="4">
        <v>0</v>
      </c>
      <c r="AI489" s="4">
        <v>0</v>
      </c>
      <c r="AJ489" s="4">
        <v>1.9177999999999999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/>
      <c r="AU489" s="4"/>
      <c r="AV489" s="4"/>
      <c r="AW489" s="4">
        <v>3.1207000000000001E-3</v>
      </c>
      <c r="AX489" s="4">
        <v>-3.2302999999999998E-4</v>
      </c>
      <c r="AY489" s="4"/>
      <c r="AZ489" s="4"/>
      <c r="BA489" s="4"/>
      <c r="BB489" s="4" t="e">
        <f t="shared" si="9"/>
        <v>#NUM!</v>
      </c>
      <c r="BJ489" s="4"/>
      <c r="BK489" s="4"/>
      <c r="BL489" s="4"/>
    </row>
    <row r="490" spans="1:64" x14ac:dyDescent="0.4">
      <c r="A490" s="2"/>
      <c r="B490" s="5"/>
      <c r="C490" s="4"/>
      <c r="D490" s="4"/>
      <c r="E490" s="4"/>
      <c r="F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>
        <v>0.13467000000000001</v>
      </c>
      <c r="AH490" s="4">
        <v>0</v>
      </c>
      <c r="AI490" s="4">
        <v>0</v>
      </c>
      <c r="AJ490" s="4">
        <v>1.9186000000000001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/>
      <c r="AU490" s="4"/>
      <c r="AV490" s="4"/>
      <c r="AW490" s="4">
        <v>3.1207000000000001E-3</v>
      </c>
      <c r="AX490" s="4">
        <v>-3.2365999999999997E-4</v>
      </c>
      <c r="AY490" s="4"/>
      <c r="AZ490" s="4"/>
      <c r="BA490" s="4"/>
      <c r="BB490" s="4" t="e">
        <f t="shared" si="9"/>
        <v>#NUM!</v>
      </c>
      <c r="BJ490" s="4"/>
      <c r="BK490" s="4"/>
      <c r="BL490" s="4"/>
    </row>
    <row r="491" spans="1:64" x14ac:dyDescent="0.4">
      <c r="A491" s="2"/>
      <c r="B491" s="5"/>
      <c r="C491" s="4"/>
      <c r="D491" s="4"/>
      <c r="E491" s="4"/>
      <c r="F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>
        <v>0.13467000000000001</v>
      </c>
      <c r="AH491" s="4">
        <v>0</v>
      </c>
      <c r="AI491" s="4">
        <v>0</v>
      </c>
      <c r="AJ491" s="4">
        <v>1.9195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/>
      <c r="AU491" s="4"/>
      <c r="AV491" s="4"/>
      <c r="AW491" s="4">
        <v>3.1207000000000001E-3</v>
      </c>
      <c r="AX491" s="4">
        <v>-3.2427999999999998E-4</v>
      </c>
      <c r="AY491" s="4"/>
      <c r="AZ491" s="4"/>
      <c r="BA491" s="4"/>
      <c r="BB491" s="4" t="e">
        <f t="shared" si="9"/>
        <v>#NUM!</v>
      </c>
      <c r="BJ491" s="4"/>
      <c r="BK491" s="4"/>
      <c r="BL491" s="4"/>
    </row>
    <row r="492" spans="1:64" x14ac:dyDescent="0.4">
      <c r="A492" s="2"/>
      <c r="B492" s="5"/>
      <c r="C492" s="4"/>
      <c r="D492" s="4"/>
      <c r="E492" s="4"/>
      <c r="F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>
        <v>0.13467999999999999</v>
      </c>
      <c r="AH492" s="4">
        <v>0</v>
      </c>
      <c r="AI492" s="4">
        <v>0</v>
      </c>
      <c r="AJ492" s="4">
        <v>1.9202999999999999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/>
      <c r="AU492" s="4"/>
      <c r="AV492" s="4"/>
      <c r="AW492" s="4">
        <v>3.1207000000000001E-3</v>
      </c>
      <c r="AX492" s="4">
        <v>-3.2490999999999998E-4</v>
      </c>
      <c r="AY492" s="4"/>
      <c r="AZ492" s="4"/>
      <c r="BA492" s="4"/>
      <c r="BB492" s="4" t="e">
        <f t="shared" si="9"/>
        <v>#NUM!</v>
      </c>
      <c r="BJ492" s="4"/>
      <c r="BK492" s="4"/>
      <c r="BL492" s="4"/>
    </row>
    <row r="493" spans="1:64" x14ac:dyDescent="0.4">
      <c r="A493" s="2"/>
      <c r="B493" s="5"/>
      <c r="C493" s="4"/>
      <c r="D493" s="4"/>
      <c r="E493" s="4"/>
      <c r="F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>
        <v>0.13469</v>
      </c>
      <c r="AH493" s="4">
        <v>0</v>
      </c>
      <c r="AI493" s="4">
        <v>0</v>
      </c>
      <c r="AJ493" s="4">
        <v>1.9212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/>
      <c r="AU493" s="4"/>
      <c r="AV493" s="4"/>
      <c r="AW493" s="4">
        <v>3.1207000000000001E-3</v>
      </c>
      <c r="AX493" s="4">
        <v>-3.2555000000000003E-4</v>
      </c>
      <c r="AY493" s="4"/>
      <c r="AZ493" s="4"/>
      <c r="BA493" s="4"/>
      <c r="BB493" s="4" t="e">
        <f t="shared" si="9"/>
        <v>#NUM!</v>
      </c>
      <c r="BJ493" s="4"/>
      <c r="BK493" s="4"/>
      <c r="BL493" s="4"/>
    </row>
    <row r="494" spans="1:64" x14ac:dyDescent="0.4">
      <c r="A494" s="2"/>
      <c r="B494" s="5"/>
      <c r="C494" s="4"/>
      <c r="D494" s="4"/>
      <c r="E494" s="4"/>
      <c r="F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>
        <v>0.13469</v>
      </c>
      <c r="AH494" s="4">
        <v>0</v>
      </c>
      <c r="AI494" s="4">
        <v>0</v>
      </c>
      <c r="AJ494" s="4">
        <v>1.9220999999999999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/>
      <c r="AU494" s="4"/>
      <c r="AV494" s="4"/>
      <c r="AW494" s="4">
        <v>3.1207000000000001E-3</v>
      </c>
      <c r="AX494" s="4">
        <v>-3.2618000000000002E-4</v>
      </c>
      <c r="AY494" s="4"/>
      <c r="AZ494" s="4"/>
      <c r="BA494" s="4"/>
      <c r="BB494" s="4" t="e">
        <f t="shared" si="9"/>
        <v>#NUM!</v>
      </c>
      <c r="BJ494" s="4"/>
      <c r="BK494" s="4"/>
      <c r="BL494" s="4"/>
    </row>
    <row r="495" spans="1:64" x14ac:dyDescent="0.4">
      <c r="A495" s="2"/>
      <c r="B495" s="5"/>
      <c r="C495" s="4"/>
      <c r="D495" s="4"/>
      <c r="E495" s="4"/>
      <c r="F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>
        <v>0.13469999999999999</v>
      </c>
      <c r="AH495" s="4">
        <v>0</v>
      </c>
      <c r="AI495" s="4">
        <v>0</v>
      </c>
      <c r="AJ495" s="4">
        <v>1.9229000000000001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/>
      <c r="AU495" s="4"/>
      <c r="AV495" s="4"/>
      <c r="AW495" s="4">
        <v>3.1207000000000001E-3</v>
      </c>
      <c r="AX495" s="4">
        <v>-3.2682000000000002E-4</v>
      </c>
      <c r="AY495" s="4"/>
      <c r="AZ495" s="4"/>
      <c r="BA495" s="4"/>
      <c r="BB495" s="4" t="e">
        <f t="shared" si="9"/>
        <v>#NUM!</v>
      </c>
      <c r="BJ495" s="4"/>
      <c r="BK495" s="4"/>
      <c r="BL495" s="4"/>
    </row>
    <row r="496" spans="1:64" x14ac:dyDescent="0.4">
      <c r="A496" s="2"/>
      <c r="B496" s="5"/>
      <c r="C496" s="4"/>
      <c r="D496" s="4"/>
      <c r="E496" s="4"/>
      <c r="F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>
        <v>0.13469999999999999</v>
      </c>
      <c r="AH496" s="4">
        <v>0</v>
      </c>
      <c r="AI496" s="4">
        <v>0</v>
      </c>
      <c r="AJ496" s="4">
        <v>1.9238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/>
      <c r="AU496" s="4"/>
      <c r="AV496" s="4"/>
      <c r="AW496" s="4">
        <v>3.1207000000000001E-3</v>
      </c>
      <c r="AX496" s="4">
        <v>-3.2746000000000001E-4</v>
      </c>
      <c r="AY496" s="4"/>
      <c r="AZ496" s="4"/>
      <c r="BA496" s="4"/>
      <c r="BB496" s="4" t="e">
        <f t="shared" si="9"/>
        <v>#NUM!</v>
      </c>
      <c r="BJ496" s="4"/>
      <c r="BK496" s="4"/>
      <c r="BL496" s="4"/>
    </row>
    <row r="497" spans="1:64" x14ac:dyDescent="0.4">
      <c r="A497" s="2"/>
      <c r="B497" s="5"/>
      <c r="C497" s="4"/>
      <c r="D497" s="4"/>
      <c r="E497" s="4"/>
      <c r="F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>
        <v>0.13471</v>
      </c>
      <c r="AH497" s="4">
        <v>0</v>
      </c>
      <c r="AI497" s="4">
        <v>0</v>
      </c>
      <c r="AJ497" s="4">
        <v>1.9246000000000001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/>
      <c r="AU497" s="4"/>
      <c r="AV497" s="4"/>
      <c r="AW497" s="4">
        <v>3.1207000000000001E-3</v>
      </c>
      <c r="AX497" s="4">
        <v>-3.2810000000000001E-4</v>
      </c>
      <c r="AY497" s="4"/>
      <c r="AZ497" s="4"/>
      <c r="BA497" s="4"/>
      <c r="BB497" s="4" t="e">
        <f t="shared" si="9"/>
        <v>#NUM!</v>
      </c>
      <c r="BJ497" s="4"/>
      <c r="BK497" s="4"/>
      <c r="BL497" s="4"/>
    </row>
    <row r="498" spans="1:64" x14ac:dyDescent="0.4">
      <c r="A498" s="2"/>
      <c r="B498" s="5"/>
      <c r="C498" s="4"/>
      <c r="D498" s="4"/>
      <c r="E498" s="4"/>
      <c r="F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>
        <v>0.13471</v>
      </c>
      <c r="AH498" s="4">
        <v>0</v>
      </c>
      <c r="AI498" s="4">
        <v>0</v>
      </c>
      <c r="AJ498" s="4">
        <v>1.9255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/>
      <c r="AU498" s="4"/>
      <c r="AV498" s="4"/>
      <c r="AW498" s="4">
        <v>3.1207000000000001E-3</v>
      </c>
      <c r="AX498" s="4">
        <v>-3.2874E-4</v>
      </c>
      <c r="AY498" s="4"/>
      <c r="AZ498" s="4"/>
      <c r="BA498" s="4"/>
      <c r="BB498" s="4" t="e">
        <f t="shared" si="9"/>
        <v>#NUM!</v>
      </c>
      <c r="BJ498" s="4"/>
      <c r="BK498" s="4"/>
      <c r="BL498" s="4"/>
    </row>
    <row r="499" spans="1:64" x14ac:dyDescent="0.4">
      <c r="A499" s="2"/>
      <c r="B499" s="5"/>
      <c r="C499" s="4"/>
      <c r="D499" s="4"/>
      <c r="E499" s="4"/>
      <c r="F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>
        <v>0.13472000000000001</v>
      </c>
      <c r="AH499" s="4">
        <v>0</v>
      </c>
      <c r="AI499" s="4">
        <v>0</v>
      </c>
      <c r="AJ499" s="4">
        <v>1.9263999999999999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/>
      <c r="AU499" s="4"/>
      <c r="AV499" s="4"/>
      <c r="AW499" s="4">
        <v>3.1208E-3</v>
      </c>
      <c r="AX499" s="4">
        <v>-3.2938999999999999E-4</v>
      </c>
      <c r="AY499" s="4"/>
      <c r="AZ499" s="4"/>
      <c r="BA499" s="4"/>
      <c r="BB499" s="4" t="e">
        <f t="shared" si="9"/>
        <v>#NUM!</v>
      </c>
      <c r="BJ499" s="4"/>
      <c r="BK499" s="4"/>
      <c r="BL499" s="4"/>
    </row>
    <row r="500" spans="1:64" x14ac:dyDescent="0.4">
      <c r="A500" s="2"/>
      <c r="B500" s="5"/>
      <c r="C500" s="4"/>
      <c r="D500" s="4"/>
      <c r="E500" s="4"/>
      <c r="F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>
        <v>0.13472000000000001</v>
      </c>
      <c r="AH500" s="4">
        <v>0</v>
      </c>
      <c r="AI500" s="4">
        <v>0</v>
      </c>
      <c r="AJ500" s="4">
        <v>1.9272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/>
      <c r="AU500" s="4"/>
      <c r="AV500" s="4"/>
      <c r="AW500" s="4">
        <v>3.1208E-3</v>
      </c>
      <c r="AX500" s="4">
        <v>-3.3003999999999998E-4</v>
      </c>
      <c r="AY500" s="4"/>
      <c r="AZ500" s="4"/>
      <c r="BA500" s="4"/>
      <c r="BB500" s="4" t="e">
        <f t="shared" si="9"/>
        <v>#NUM!</v>
      </c>
      <c r="BJ500" s="4"/>
      <c r="BK500" s="4"/>
      <c r="BL500" s="4"/>
    </row>
    <row r="501" spans="1:64" x14ac:dyDescent="0.4">
      <c r="A501" s="2"/>
      <c r="B501" s="5"/>
      <c r="C501" s="4"/>
      <c r="D501" s="4"/>
      <c r="E501" s="4"/>
      <c r="F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>
        <v>0.13472999999999999</v>
      </c>
      <c r="AH501" s="4">
        <v>0</v>
      </c>
      <c r="AI501" s="4">
        <v>0</v>
      </c>
      <c r="AJ501" s="4">
        <v>1.9280999999999999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/>
      <c r="AU501" s="4"/>
      <c r="AV501" s="4"/>
      <c r="AW501" s="4">
        <v>3.1208E-3</v>
      </c>
      <c r="AX501" s="4">
        <v>-3.3069000000000002E-4</v>
      </c>
      <c r="AY501" s="4"/>
      <c r="AZ501" s="4"/>
      <c r="BA501" s="4"/>
      <c r="BB501" s="4" t="e">
        <f t="shared" si="9"/>
        <v>#NUM!</v>
      </c>
      <c r="BJ501" s="4"/>
      <c r="BK501" s="4"/>
      <c r="BL501" s="4"/>
    </row>
    <row r="502" spans="1:64" x14ac:dyDescent="0.4">
      <c r="A502" s="2"/>
      <c r="B502" s="5"/>
      <c r="C502" s="4"/>
      <c r="D502" s="4"/>
      <c r="E502" s="4"/>
      <c r="F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>
        <v>0.13474</v>
      </c>
      <c r="AH502" s="4">
        <v>0</v>
      </c>
      <c r="AI502" s="4">
        <v>0</v>
      </c>
      <c r="AJ502" s="4">
        <v>1.9289000000000001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/>
      <c r="AU502" s="4"/>
      <c r="AV502" s="4"/>
      <c r="AW502" s="4">
        <v>3.1208E-3</v>
      </c>
      <c r="AX502" s="4">
        <v>-3.3134000000000001E-4</v>
      </c>
      <c r="AY502" s="4"/>
      <c r="AZ502" s="4"/>
      <c r="BA502" s="4"/>
      <c r="BB502" s="4" t="e">
        <f t="shared" si="9"/>
        <v>#NUM!</v>
      </c>
      <c r="BJ502" s="4"/>
      <c r="BK502" s="4"/>
      <c r="BL502" s="4"/>
    </row>
    <row r="503" spans="1:64" x14ac:dyDescent="0.4">
      <c r="A503" s="2"/>
      <c r="B503" s="5"/>
      <c r="C503" s="4"/>
      <c r="D503" s="4"/>
      <c r="E503" s="4"/>
      <c r="F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>
        <v>0.13474</v>
      </c>
      <c r="AH503" s="4">
        <v>0</v>
      </c>
      <c r="AI503" s="4">
        <v>0</v>
      </c>
      <c r="AJ503" s="4">
        <v>1.9298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/>
      <c r="AU503" s="4"/>
      <c r="AV503" s="4"/>
      <c r="AW503" s="4">
        <v>3.1208E-3</v>
      </c>
      <c r="AX503" s="4">
        <v>-3.3199999999999999E-4</v>
      </c>
      <c r="AY503" s="4"/>
      <c r="AZ503" s="4"/>
      <c r="BA503" s="4"/>
      <c r="BB503" s="4" t="e">
        <f t="shared" si="9"/>
        <v>#NUM!</v>
      </c>
      <c r="BJ503" s="4"/>
      <c r="BK503" s="4"/>
      <c r="BL503" s="4"/>
    </row>
    <row r="504" spans="1:64" x14ac:dyDescent="0.4">
      <c r="A504" s="2"/>
      <c r="B504" s="5"/>
      <c r="C504" s="4"/>
      <c r="D504" s="4"/>
      <c r="E504" s="4"/>
      <c r="F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>
        <v>0.13475000000000001</v>
      </c>
      <c r="AH504" s="4">
        <v>0</v>
      </c>
      <c r="AI504" s="4">
        <v>0</v>
      </c>
      <c r="AJ504" s="4">
        <v>1.9306000000000001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/>
      <c r="AU504" s="4"/>
      <c r="AV504" s="4"/>
      <c r="AW504" s="4">
        <v>3.1208E-3</v>
      </c>
      <c r="AX504" s="4">
        <v>-3.3265999999999998E-4</v>
      </c>
      <c r="AY504" s="4"/>
      <c r="AZ504" s="4"/>
      <c r="BA504" s="4"/>
      <c r="BB504" s="4" t="e">
        <f t="shared" si="9"/>
        <v>#NUM!</v>
      </c>
      <c r="BJ504" s="4"/>
      <c r="BK504" s="4"/>
      <c r="BL504" s="4"/>
    </row>
    <row r="505" spans="1:64" x14ac:dyDescent="0.4">
      <c r="A505" s="2"/>
      <c r="B505" s="5"/>
      <c r="C505" s="4"/>
      <c r="D505" s="4"/>
      <c r="E505" s="4"/>
      <c r="F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>
        <v>0.13475000000000001</v>
      </c>
      <c r="AH505" s="4">
        <v>0</v>
      </c>
      <c r="AI505" s="4">
        <v>0</v>
      </c>
      <c r="AJ505" s="4">
        <v>1.9315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/>
      <c r="AU505" s="4"/>
      <c r="AV505" s="4"/>
      <c r="AW505" s="4">
        <v>3.1208E-3</v>
      </c>
      <c r="AX505" s="4">
        <v>-3.3332000000000001E-4</v>
      </c>
      <c r="AY505" s="4"/>
      <c r="AZ505" s="4"/>
      <c r="BA505" s="4"/>
      <c r="BB505" s="4" t="e">
        <f t="shared" si="9"/>
        <v>#NUM!</v>
      </c>
      <c r="BJ505" s="4"/>
      <c r="BK505" s="4"/>
      <c r="BL505" s="4"/>
    </row>
    <row r="506" spans="1:64" x14ac:dyDescent="0.4">
      <c r="A506" s="2"/>
      <c r="B506" s="5"/>
      <c r="C506" s="4"/>
      <c r="D506" s="4"/>
      <c r="E506" s="4"/>
      <c r="F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>
        <v>0.13475999999999999</v>
      </c>
      <c r="AH506" s="4">
        <v>0</v>
      </c>
      <c r="AI506" s="4">
        <v>0</v>
      </c>
      <c r="AJ506" s="4">
        <v>1.9323999999999999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/>
      <c r="AU506" s="4"/>
      <c r="AV506" s="4"/>
      <c r="AW506" s="4">
        <v>3.1208E-3</v>
      </c>
      <c r="AX506" s="4">
        <v>-3.3398999999999999E-4</v>
      </c>
      <c r="AY506" s="4"/>
      <c r="AZ506" s="4"/>
      <c r="BA506" s="4"/>
      <c r="BB506" s="4" t="e">
        <f t="shared" si="9"/>
        <v>#NUM!</v>
      </c>
      <c r="BJ506" s="4"/>
      <c r="BK506" s="4"/>
      <c r="BL506" s="4"/>
    </row>
    <row r="507" spans="1:64" x14ac:dyDescent="0.4">
      <c r="A507" s="2"/>
      <c r="B507" s="5"/>
      <c r="C507" s="4"/>
      <c r="D507" s="4"/>
      <c r="E507" s="4"/>
      <c r="F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>
        <v>0.13475999999999999</v>
      </c>
      <c r="AH507" s="4">
        <v>0</v>
      </c>
      <c r="AI507" s="4">
        <v>0</v>
      </c>
      <c r="AJ507" s="4">
        <v>1.9332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/>
      <c r="AU507" s="4"/>
      <c r="AV507" s="4"/>
      <c r="AW507" s="4">
        <v>3.1208E-3</v>
      </c>
      <c r="AX507" s="4">
        <v>-3.3464999999999998E-4</v>
      </c>
      <c r="AY507" s="4"/>
      <c r="AZ507" s="4"/>
      <c r="BA507" s="4"/>
      <c r="BB507" s="4" t="e">
        <f t="shared" si="9"/>
        <v>#NUM!</v>
      </c>
      <c r="BJ507" s="4"/>
      <c r="BK507" s="4"/>
      <c r="BL507" s="4"/>
    </row>
    <row r="508" spans="1:64" x14ac:dyDescent="0.4">
      <c r="A508" s="2"/>
      <c r="B508" s="5"/>
      <c r="C508" s="4"/>
      <c r="D508" s="4"/>
      <c r="E508" s="4"/>
      <c r="F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>
        <v>0.13477</v>
      </c>
      <c r="AH508" s="4">
        <v>0</v>
      </c>
      <c r="AI508" s="4">
        <v>0</v>
      </c>
      <c r="AJ508" s="4">
        <v>1.9340999999999999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/>
      <c r="AU508" s="4"/>
      <c r="AV508" s="4"/>
      <c r="AW508" s="4">
        <v>3.1208E-3</v>
      </c>
      <c r="AX508" s="4">
        <v>-3.3532000000000001E-4</v>
      </c>
      <c r="AY508" s="4"/>
      <c r="AZ508" s="4"/>
      <c r="BA508" s="4"/>
      <c r="BB508" s="4" t="e">
        <f t="shared" si="9"/>
        <v>#NUM!</v>
      </c>
      <c r="BJ508" s="4"/>
      <c r="BK508" s="4"/>
      <c r="BL508" s="4"/>
    </row>
    <row r="509" spans="1:64" x14ac:dyDescent="0.4">
      <c r="A509" s="2"/>
      <c r="B509" s="5"/>
      <c r="C509" s="4"/>
      <c r="D509" s="4"/>
      <c r="E509" s="4"/>
      <c r="F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>
        <v>0.13477</v>
      </c>
      <c r="AH509" s="4">
        <v>0</v>
      </c>
      <c r="AI509" s="4">
        <v>0</v>
      </c>
      <c r="AJ509" s="4">
        <v>1.9349000000000001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/>
      <c r="AU509" s="4"/>
      <c r="AV509" s="4"/>
      <c r="AW509" s="4">
        <v>3.1208E-3</v>
      </c>
      <c r="AX509" s="4">
        <v>-3.3599999999999998E-4</v>
      </c>
      <c r="AY509" s="4"/>
      <c r="AZ509" s="4"/>
      <c r="BA509" s="4"/>
      <c r="BB509" s="4" t="e">
        <f t="shared" si="9"/>
        <v>#NUM!</v>
      </c>
      <c r="BJ509" s="4"/>
      <c r="BK509" s="4"/>
      <c r="BL509" s="4"/>
    </row>
    <row r="510" spans="1:64" x14ac:dyDescent="0.4">
      <c r="A510" s="2"/>
      <c r="B510" s="5"/>
      <c r="C510" s="4"/>
      <c r="D510" s="4"/>
      <c r="E510" s="4"/>
      <c r="F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>
        <v>0.13478000000000001</v>
      </c>
      <c r="AH510" s="4">
        <v>0</v>
      </c>
      <c r="AI510" s="4">
        <v>0</v>
      </c>
      <c r="AJ510" s="4">
        <v>1.9358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/>
      <c r="AU510" s="4"/>
      <c r="AV510" s="4"/>
      <c r="AW510" s="4">
        <v>3.1208E-3</v>
      </c>
      <c r="AX510" s="4">
        <v>-3.3667000000000001E-4</v>
      </c>
      <c r="AY510" s="4"/>
      <c r="AZ510" s="4"/>
      <c r="BA510" s="4"/>
      <c r="BB510" s="4" t="e">
        <f t="shared" si="9"/>
        <v>#NUM!</v>
      </c>
      <c r="BJ510" s="4"/>
      <c r="BK510" s="4"/>
      <c r="BL510" s="4"/>
    </row>
    <row r="511" spans="1:64" x14ac:dyDescent="0.4">
      <c r="A511" s="2"/>
      <c r="B511" s="5"/>
      <c r="C511" s="4"/>
      <c r="D511" s="4"/>
      <c r="E511" s="4"/>
      <c r="F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>
        <v>0.13478000000000001</v>
      </c>
      <c r="AH511" s="4">
        <v>0</v>
      </c>
      <c r="AI511" s="4">
        <v>0</v>
      </c>
      <c r="AJ511" s="4">
        <v>1.9359999999999999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/>
      <c r="AU511" s="4"/>
      <c r="AV511" s="4"/>
      <c r="AW511" s="4">
        <v>3.1208E-3</v>
      </c>
      <c r="AX511" s="4">
        <v>-3.3687000000000002E-4</v>
      </c>
      <c r="AY511" s="4"/>
      <c r="AZ511" s="4"/>
      <c r="BA511" s="4"/>
      <c r="BB511" s="4" t="e">
        <f t="shared" si="9"/>
        <v>#NUM!</v>
      </c>
      <c r="BJ511" s="4"/>
      <c r="BK511" s="4"/>
      <c r="BL511" s="4"/>
    </row>
    <row r="512" spans="1:64" x14ac:dyDescent="0.4">
      <c r="A512" s="2"/>
      <c r="B512" s="5"/>
      <c r="C512" s="4"/>
      <c r="D512" s="4"/>
      <c r="E512" s="4"/>
      <c r="F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>
        <v>0.13478999999999999</v>
      </c>
      <c r="AH512" s="4">
        <v>0</v>
      </c>
      <c r="AI512" s="4">
        <v>0</v>
      </c>
      <c r="AJ512" s="4">
        <v>1.9366000000000001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/>
      <c r="AU512" s="4"/>
      <c r="AV512" s="4"/>
      <c r="AW512" s="4">
        <v>3.1208E-3</v>
      </c>
      <c r="AX512" s="4">
        <v>-3.3734999999999999E-4</v>
      </c>
      <c r="AY512" s="4"/>
      <c r="AZ512" s="4"/>
      <c r="BA512" s="4"/>
      <c r="BB512" s="4" t="e">
        <f t="shared" si="9"/>
        <v>#NUM!</v>
      </c>
      <c r="BJ512" s="4"/>
      <c r="BK512" s="4"/>
      <c r="BL512" s="4"/>
    </row>
    <row r="513" spans="1:64" x14ac:dyDescent="0.4">
      <c r="A513" s="2"/>
      <c r="B513" s="5"/>
      <c r="C513" s="4"/>
      <c r="D513" s="4"/>
      <c r="E513" s="4"/>
      <c r="F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>
        <v>0.13478999999999999</v>
      </c>
      <c r="AH513" s="4">
        <v>0</v>
      </c>
      <c r="AI513" s="4">
        <v>0</v>
      </c>
      <c r="AJ513" s="4">
        <v>1.9375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/>
      <c r="AU513" s="4"/>
      <c r="AV513" s="4"/>
      <c r="AW513" s="4">
        <v>3.1208E-3</v>
      </c>
      <c r="AX513" s="4">
        <v>-3.3803000000000001E-4</v>
      </c>
      <c r="AY513" s="4"/>
      <c r="AZ513" s="4"/>
      <c r="BA513" s="4"/>
      <c r="BB513" s="4" t="e">
        <f t="shared" si="9"/>
        <v>#NUM!</v>
      </c>
      <c r="BJ513" s="4"/>
      <c r="BK513" s="4"/>
      <c r="BL513" s="4"/>
    </row>
    <row r="514" spans="1:64" x14ac:dyDescent="0.4">
      <c r="A514" s="2"/>
      <c r="B514" s="5"/>
      <c r="C514" s="4"/>
      <c r="D514" s="4"/>
      <c r="E514" s="4"/>
      <c r="F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>
        <v>0.1348</v>
      </c>
      <c r="AH514" s="4">
        <v>0</v>
      </c>
      <c r="AI514" s="4">
        <v>0</v>
      </c>
      <c r="AJ514" s="4">
        <v>1.9382999999999999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/>
      <c r="AU514" s="4"/>
      <c r="AV514" s="4"/>
      <c r="AW514" s="4">
        <v>3.1208E-3</v>
      </c>
      <c r="AX514" s="4">
        <v>-3.3870999999999999E-4</v>
      </c>
      <c r="AY514" s="4"/>
      <c r="AZ514" s="4"/>
      <c r="BA514" s="4"/>
      <c r="BB514" s="4" t="e">
        <f t="shared" si="9"/>
        <v>#NUM!</v>
      </c>
      <c r="BJ514" s="4"/>
      <c r="BK514" s="4"/>
      <c r="BL514" s="4"/>
    </row>
    <row r="515" spans="1:64" x14ac:dyDescent="0.4">
      <c r="A515" s="2"/>
      <c r="B515" s="5"/>
      <c r="C515" s="4"/>
      <c r="D515" s="4"/>
      <c r="E515" s="4"/>
      <c r="F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>
        <v>0.1348</v>
      </c>
      <c r="AH515" s="4">
        <v>0</v>
      </c>
      <c r="AI515" s="4">
        <v>0</v>
      </c>
      <c r="AJ515" s="4">
        <v>1.9392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/>
      <c r="AU515" s="4"/>
      <c r="AV515" s="4"/>
      <c r="AW515" s="4">
        <v>3.1208E-3</v>
      </c>
      <c r="AX515" s="4">
        <v>-3.3940000000000001E-4</v>
      </c>
      <c r="AY515" s="4"/>
      <c r="AZ515" s="4"/>
      <c r="BA515" s="4"/>
      <c r="BB515" s="4" t="e">
        <f t="shared" si="9"/>
        <v>#NUM!</v>
      </c>
      <c r="BJ515" s="4"/>
      <c r="BK515" s="4"/>
      <c r="BL515" s="4"/>
    </row>
    <row r="516" spans="1:64" x14ac:dyDescent="0.4">
      <c r="A516" s="2"/>
      <c r="B516" s="5"/>
      <c r="C516" s="4"/>
      <c r="D516" s="4"/>
      <c r="E516" s="4"/>
      <c r="F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>
        <v>0.13481000000000001</v>
      </c>
      <c r="AH516" s="4">
        <v>0</v>
      </c>
      <c r="AI516" s="4">
        <v>0</v>
      </c>
      <c r="AJ516" s="4">
        <v>1.94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/>
      <c r="AU516" s="4"/>
      <c r="AV516" s="4"/>
      <c r="AW516" s="4">
        <v>3.1208999999999998E-3</v>
      </c>
      <c r="AX516" s="4">
        <v>-3.4008999999999998E-4</v>
      </c>
      <c r="AY516" s="4"/>
      <c r="AZ516" s="4"/>
      <c r="BA516" s="4"/>
      <c r="BB516" s="4" t="e">
        <f t="shared" si="9"/>
        <v>#NUM!</v>
      </c>
      <c r="BJ516" s="4"/>
      <c r="BK516" s="4"/>
      <c r="BL516" s="4"/>
    </row>
    <row r="517" spans="1:64" x14ac:dyDescent="0.4">
      <c r="A517" s="2"/>
      <c r="B517" s="5"/>
      <c r="C517" s="4"/>
      <c r="D517" s="4"/>
      <c r="E517" s="4"/>
      <c r="F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>
        <v>0.13481000000000001</v>
      </c>
      <c r="AH517" s="4">
        <v>0</v>
      </c>
      <c r="AI517" s="4">
        <v>0</v>
      </c>
      <c r="AJ517" s="4">
        <v>1.9409000000000001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/>
      <c r="AU517" s="4"/>
      <c r="AV517" s="4"/>
      <c r="AW517" s="4">
        <v>3.1208999999999998E-3</v>
      </c>
      <c r="AX517" s="4">
        <v>-3.4078E-4</v>
      </c>
      <c r="AY517" s="4"/>
      <c r="AZ517" s="4"/>
      <c r="BA517" s="4"/>
      <c r="BB517" s="4" t="e">
        <f t="shared" si="9"/>
        <v>#NUM!</v>
      </c>
      <c r="BJ517" s="4"/>
      <c r="BK517" s="4"/>
      <c r="BL517" s="4"/>
    </row>
    <row r="518" spans="1:64" x14ac:dyDescent="0.4">
      <c r="A518" s="2"/>
      <c r="B518" s="5"/>
      <c r="C518" s="4"/>
      <c r="D518" s="4"/>
      <c r="E518" s="4"/>
      <c r="F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>
        <v>0.13482</v>
      </c>
      <c r="AH518" s="4">
        <v>0</v>
      </c>
      <c r="AI518" s="4">
        <v>0</v>
      </c>
      <c r="AJ518" s="4">
        <v>1.9418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/>
      <c r="AU518" s="4"/>
      <c r="AV518" s="4"/>
      <c r="AW518" s="4">
        <v>3.1208999999999998E-3</v>
      </c>
      <c r="AX518" s="4">
        <v>-3.4148000000000002E-4</v>
      </c>
      <c r="AY518" s="4"/>
      <c r="AZ518" s="4"/>
      <c r="BA518" s="4"/>
      <c r="BB518" s="4" t="e">
        <f t="shared" si="9"/>
        <v>#NUM!</v>
      </c>
      <c r="BJ518" s="4"/>
      <c r="BK518" s="4"/>
      <c r="BL518" s="4"/>
    </row>
    <row r="519" spans="1:64" x14ac:dyDescent="0.4">
      <c r="A519" s="2"/>
      <c r="B519" s="5"/>
      <c r="C519" s="4"/>
      <c r="D519" s="4"/>
      <c r="E519" s="4"/>
      <c r="F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>
        <v>0.13482</v>
      </c>
      <c r="AH519" s="4">
        <v>0</v>
      </c>
      <c r="AI519" s="4">
        <v>0</v>
      </c>
      <c r="AJ519" s="4">
        <v>1.9426000000000001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/>
      <c r="AU519" s="4"/>
      <c r="AV519" s="4"/>
      <c r="AW519" s="4">
        <v>3.1208999999999998E-3</v>
      </c>
      <c r="AX519" s="4">
        <v>-3.4216999999999999E-4</v>
      </c>
      <c r="AY519" s="4"/>
      <c r="AZ519" s="4"/>
      <c r="BA519" s="4"/>
      <c r="BB519" s="4" t="e">
        <f t="shared" si="9"/>
        <v>#NUM!</v>
      </c>
      <c r="BJ519" s="4"/>
      <c r="BK519" s="4"/>
      <c r="BL519" s="4"/>
    </row>
    <row r="520" spans="1:64" x14ac:dyDescent="0.4">
      <c r="A520" s="2"/>
      <c r="B520" s="5"/>
      <c r="C520" s="4"/>
      <c r="D520" s="4"/>
      <c r="E520" s="4"/>
      <c r="F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>
        <v>0.13483000000000001</v>
      </c>
      <c r="AH520" s="4">
        <v>0</v>
      </c>
      <c r="AI520" s="4">
        <v>0</v>
      </c>
      <c r="AJ520" s="4">
        <v>1.9435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/>
      <c r="AU520" s="4"/>
      <c r="AV520" s="4"/>
      <c r="AW520" s="4">
        <v>3.1208999999999998E-3</v>
      </c>
      <c r="AX520" s="4">
        <v>-3.4287E-4</v>
      </c>
      <c r="AY520" s="4"/>
      <c r="AZ520" s="4"/>
      <c r="BA520" s="4"/>
      <c r="BB520" s="4" t="e">
        <f t="shared" si="9"/>
        <v>#NUM!</v>
      </c>
      <c r="BJ520" s="4"/>
      <c r="BK520" s="4"/>
      <c r="BL520" s="4"/>
    </row>
    <row r="521" spans="1:64" x14ac:dyDescent="0.4">
      <c r="A521" s="2"/>
      <c r="B521" s="5"/>
      <c r="C521" s="4"/>
      <c r="D521" s="4"/>
      <c r="E521" s="4"/>
      <c r="F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>
        <v>0.13483000000000001</v>
      </c>
      <c r="AH521" s="4">
        <v>0</v>
      </c>
      <c r="AI521" s="4">
        <v>0</v>
      </c>
      <c r="AJ521" s="4">
        <v>1.9442999999999999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/>
      <c r="AU521" s="4"/>
      <c r="AV521" s="4"/>
      <c r="AW521" s="4">
        <v>3.1208999999999998E-3</v>
      </c>
      <c r="AX521" s="4">
        <v>-3.4358000000000001E-4</v>
      </c>
      <c r="AY521" s="4"/>
      <c r="AZ521" s="4"/>
      <c r="BA521" s="4"/>
      <c r="BB521" s="4" t="e">
        <f t="shared" ref="BB521:BB584" si="10">-LOG(W521)</f>
        <v>#NUM!</v>
      </c>
      <c r="BJ521" s="4"/>
      <c r="BK521" s="4"/>
      <c r="BL521" s="4"/>
    </row>
    <row r="522" spans="1:64" x14ac:dyDescent="0.4">
      <c r="A522" s="2"/>
      <c r="B522" s="5"/>
      <c r="C522" s="4"/>
      <c r="D522" s="4"/>
      <c r="E522" s="4"/>
      <c r="F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>
        <v>0.13483999999999999</v>
      </c>
      <c r="AH522" s="4">
        <v>0</v>
      </c>
      <c r="AI522" s="4">
        <v>0</v>
      </c>
      <c r="AJ522" s="4">
        <v>1.9452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/>
      <c r="AU522" s="4"/>
      <c r="AV522" s="4"/>
      <c r="AW522" s="4">
        <v>3.1208999999999998E-3</v>
      </c>
      <c r="AX522" s="4">
        <v>-3.4427999999999998E-4</v>
      </c>
      <c r="AY522" s="4"/>
      <c r="AZ522" s="4"/>
      <c r="BA522" s="4"/>
      <c r="BB522" s="4" t="e">
        <f t="shared" si="10"/>
        <v>#NUM!</v>
      </c>
      <c r="BJ522" s="4"/>
      <c r="BK522" s="4"/>
      <c r="BL522" s="4"/>
    </row>
    <row r="523" spans="1:64" x14ac:dyDescent="0.4">
      <c r="A523" s="2"/>
      <c r="B523" s="5"/>
      <c r="C523" s="4"/>
      <c r="D523" s="4"/>
      <c r="E523" s="4"/>
      <c r="F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>
        <v>0.13483999999999999</v>
      </c>
      <c r="AH523" s="4">
        <v>0</v>
      </c>
      <c r="AI523" s="4">
        <v>0</v>
      </c>
      <c r="AJ523" s="4">
        <v>1.946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/>
      <c r="AU523" s="4"/>
      <c r="AV523" s="4"/>
      <c r="AW523" s="4">
        <v>3.1208999999999998E-3</v>
      </c>
      <c r="AX523" s="4">
        <v>-3.4498999999999999E-4</v>
      </c>
      <c r="AY523" s="4"/>
      <c r="AZ523" s="4"/>
      <c r="BA523" s="4"/>
      <c r="BB523" s="4" t="e">
        <f t="shared" si="10"/>
        <v>#NUM!</v>
      </c>
      <c r="BJ523" s="4"/>
      <c r="BK523" s="4"/>
      <c r="BL523" s="4"/>
    </row>
    <row r="524" spans="1:64" x14ac:dyDescent="0.4">
      <c r="A524" s="2"/>
      <c r="B524" s="5"/>
      <c r="C524" s="4"/>
      <c r="D524" s="4"/>
      <c r="E524" s="4"/>
      <c r="F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>
        <v>0.13485</v>
      </c>
      <c r="AH524" s="4">
        <v>0</v>
      </c>
      <c r="AI524" s="4">
        <v>0</v>
      </c>
      <c r="AJ524" s="4">
        <v>1.9469000000000001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/>
      <c r="AU524" s="4"/>
      <c r="AV524" s="4"/>
      <c r="AW524" s="4">
        <v>3.1208999999999998E-3</v>
      </c>
      <c r="AX524" s="4">
        <v>-3.457E-4</v>
      </c>
      <c r="AY524" s="4"/>
      <c r="AZ524" s="4"/>
      <c r="BA524" s="4"/>
      <c r="BB524" s="4" t="e">
        <f t="shared" si="10"/>
        <v>#NUM!</v>
      </c>
      <c r="BJ524" s="4"/>
      <c r="BK524" s="4"/>
      <c r="BL524" s="4"/>
    </row>
    <row r="525" spans="1:64" x14ac:dyDescent="0.4">
      <c r="A525" s="2"/>
      <c r="B525" s="5"/>
      <c r="C525" s="4"/>
      <c r="D525" s="4"/>
      <c r="E525" s="4"/>
      <c r="F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>
        <v>0.13486000000000001</v>
      </c>
      <c r="AH525" s="4">
        <v>0</v>
      </c>
      <c r="AI525" s="4">
        <v>0</v>
      </c>
      <c r="AJ525" s="4">
        <v>1.9477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/>
      <c r="AU525" s="4"/>
      <c r="AV525" s="4"/>
      <c r="AW525" s="4">
        <v>3.1208999999999998E-3</v>
      </c>
      <c r="AX525" s="4">
        <v>-3.4642000000000001E-4</v>
      </c>
      <c r="AY525" s="4"/>
      <c r="AZ525" s="4"/>
      <c r="BA525" s="4"/>
      <c r="BB525" s="4" t="e">
        <f t="shared" si="10"/>
        <v>#NUM!</v>
      </c>
      <c r="BJ525" s="4"/>
      <c r="BK525" s="4"/>
      <c r="BL525" s="4"/>
    </row>
    <row r="526" spans="1:64" x14ac:dyDescent="0.4">
      <c r="A526" s="2"/>
      <c r="B526" s="5"/>
      <c r="C526" s="4"/>
      <c r="D526" s="4"/>
      <c r="E526" s="4"/>
      <c r="F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>
        <v>0.13486000000000001</v>
      </c>
      <c r="AH526" s="4">
        <v>0</v>
      </c>
      <c r="AI526" s="4">
        <v>0</v>
      </c>
      <c r="AJ526" s="4">
        <v>1.9486000000000001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/>
      <c r="AU526" s="4"/>
      <c r="AV526" s="4"/>
      <c r="AW526" s="4">
        <v>3.1208999999999998E-3</v>
      </c>
      <c r="AX526" s="4">
        <v>-3.4714000000000001E-4</v>
      </c>
      <c r="AY526" s="4"/>
      <c r="AZ526" s="4"/>
      <c r="BA526" s="4"/>
      <c r="BB526" s="4" t="e">
        <f t="shared" si="10"/>
        <v>#NUM!</v>
      </c>
      <c r="BJ526" s="4"/>
      <c r="BK526" s="4"/>
      <c r="BL526" s="4"/>
    </row>
    <row r="527" spans="1:64" x14ac:dyDescent="0.4">
      <c r="A527" s="2"/>
      <c r="B527" s="5"/>
      <c r="C527" s="4"/>
      <c r="D527" s="4"/>
      <c r="E527" s="4"/>
      <c r="F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>
        <v>0.13486999999999999</v>
      </c>
      <c r="AH527" s="4">
        <v>0</v>
      </c>
      <c r="AI527" s="4">
        <v>0</v>
      </c>
      <c r="AJ527" s="4">
        <v>1.9494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/>
      <c r="AU527" s="4"/>
      <c r="AV527" s="4"/>
      <c r="AW527" s="4">
        <v>3.1208999999999998E-3</v>
      </c>
      <c r="AX527" s="4">
        <v>-3.4786000000000002E-4</v>
      </c>
      <c r="AY527" s="4"/>
      <c r="AZ527" s="4"/>
      <c r="BA527" s="4"/>
      <c r="BB527" s="4" t="e">
        <f t="shared" si="10"/>
        <v>#NUM!</v>
      </c>
      <c r="BJ527" s="4"/>
      <c r="BK527" s="4"/>
      <c r="BL527" s="4"/>
    </row>
    <row r="528" spans="1:64" x14ac:dyDescent="0.4">
      <c r="A528" s="2"/>
      <c r="B528" s="5"/>
      <c r="C528" s="4"/>
      <c r="D528" s="4"/>
      <c r="E528" s="4"/>
      <c r="F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>
        <v>0.13486999999999999</v>
      </c>
      <c r="AH528" s="4">
        <v>0</v>
      </c>
      <c r="AI528" s="4">
        <v>0</v>
      </c>
      <c r="AJ528" s="4">
        <v>1.9502999999999999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/>
      <c r="AU528" s="4"/>
      <c r="AV528" s="4"/>
      <c r="AW528" s="4">
        <v>3.1208999999999998E-3</v>
      </c>
      <c r="AX528" s="4">
        <v>-3.4858000000000003E-4</v>
      </c>
      <c r="AY528" s="4"/>
      <c r="AZ528" s="4"/>
      <c r="BA528" s="4"/>
      <c r="BB528" s="4" t="e">
        <f t="shared" si="10"/>
        <v>#NUM!</v>
      </c>
      <c r="BJ528" s="4"/>
      <c r="BK528" s="4"/>
      <c r="BL528" s="4"/>
    </row>
    <row r="529" spans="1:64" x14ac:dyDescent="0.4">
      <c r="A529" s="2"/>
      <c r="B529" s="5"/>
      <c r="C529" s="4"/>
      <c r="D529" s="4"/>
      <c r="E529" s="4"/>
      <c r="F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>
        <v>0.13488</v>
      </c>
      <c r="AH529" s="4">
        <v>0</v>
      </c>
      <c r="AI529" s="4">
        <v>0</v>
      </c>
      <c r="AJ529" s="4">
        <v>1.9511000000000001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/>
      <c r="AU529" s="4"/>
      <c r="AV529" s="4"/>
      <c r="AW529" s="4">
        <v>3.1208999999999998E-3</v>
      </c>
      <c r="AX529" s="4">
        <v>-3.4930999999999997E-4</v>
      </c>
      <c r="AY529" s="4"/>
      <c r="AZ529" s="4"/>
      <c r="BA529" s="4"/>
      <c r="BB529" s="4" t="e">
        <f t="shared" si="10"/>
        <v>#NUM!</v>
      </c>
      <c r="BJ529" s="4"/>
      <c r="BK529" s="4"/>
      <c r="BL529" s="4"/>
    </row>
    <row r="530" spans="1:64" x14ac:dyDescent="0.4">
      <c r="A530" s="2"/>
      <c r="B530" s="5"/>
      <c r="C530" s="4"/>
      <c r="D530" s="4"/>
      <c r="E530" s="4"/>
      <c r="F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>
        <v>0.13488</v>
      </c>
      <c r="AH530" s="4">
        <v>0</v>
      </c>
      <c r="AI530" s="4">
        <v>0</v>
      </c>
      <c r="AJ530" s="4">
        <v>1.952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/>
      <c r="AU530" s="4"/>
      <c r="AV530" s="4"/>
      <c r="AW530" s="4">
        <v>3.1208999999999998E-3</v>
      </c>
      <c r="AX530" s="4">
        <v>-3.5003999999999998E-4</v>
      </c>
      <c r="AY530" s="4"/>
      <c r="AZ530" s="4"/>
      <c r="BA530" s="4"/>
      <c r="BB530" s="4" t="e">
        <f t="shared" si="10"/>
        <v>#NUM!</v>
      </c>
      <c r="BJ530" s="4"/>
      <c r="BK530" s="4"/>
      <c r="BL530" s="4"/>
    </row>
    <row r="531" spans="1:64" x14ac:dyDescent="0.4">
      <c r="A531" s="2"/>
      <c r="B531" s="5"/>
      <c r="C531" s="4"/>
      <c r="D531" s="4"/>
      <c r="E531" s="4"/>
      <c r="F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>
        <v>0.13489000000000001</v>
      </c>
      <c r="AH531" s="4">
        <v>0</v>
      </c>
      <c r="AI531" s="4">
        <v>0</v>
      </c>
      <c r="AJ531" s="4">
        <v>1.9528000000000001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/>
      <c r="AU531" s="4"/>
      <c r="AV531" s="4"/>
      <c r="AW531" s="4">
        <v>3.1208999999999998E-3</v>
      </c>
      <c r="AX531" s="4">
        <v>-3.5076999999999998E-4</v>
      </c>
      <c r="AY531" s="4"/>
      <c r="AZ531" s="4"/>
      <c r="BA531" s="4"/>
      <c r="BB531" s="4" t="e">
        <f t="shared" si="10"/>
        <v>#NUM!</v>
      </c>
      <c r="BJ531" s="4"/>
      <c r="BK531" s="4"/>
      <c r="BL531" s="4"/>
    </row>
    <row r="532" spans="1:64" x14ac:dyDescent="0.4">
      <c r="A532" s="2"/>
      <c r="B532" s="5"/>
      <c r="C532" s="4"/>
      <c r="D532" s="4"/>
      <c r="E532" s="4"/>
      <c r="F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>
        <v>0.13489000000000001</v>
      </c>
      <c r="AH532" s="4">
        <v>0</v>
      </c>
      <c r="AI532" s="4">
        <v>0</v>
      </c>
      <c r="AJ532" s="4">
        <v>1.9537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/>
      <c r="AU532" s="4"/>
      <c r="AV532" s="4"/>
      <c r="AW532" s="4">
        <v>3.1210000000000001E-3</v>
      </c>
      <c r="AX532" s="4">
        <v>-3.5150999999999997E-4</v>
      </c>
      <c r="AY532" s="4"/>
      <c r="AZ532" s="4"/>
      <c r="BA532" s="4"/>
      <c r="BB532" s="4" t="e">
        <f t="shared" si="10"/>
        <v>#NUM!</v>
      </c>
      <c r="BJ532" s="4"/>
      <c r="BK532" s="4"/>
      <c r="BL532" s="4"/>
    </row>
    <row r="533" spans="1:64" x14ac:dyDescent="0.4">
      <c r="A533" s="2"/>
      <c r="B533" s="5"/>
      <c r="C533" s="4"/>
      <c r="D533" s="4"/>
      <c r="E533" s="4"/>
      <c r="F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>
        <v>0.13489999999999999</v>
      </c>
      <c r="AH533" s="4">
        <v>0</v>
      </c>
      <c r="AI533" s="4">
        <v>0</v>
      </c>
      <c r="AJ533" s="4">
        <v>1.9544999999999999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/>
      <c r="AU533" s="4"/>
      <c r="AV533" s="4"/>
      <c r="AW533" s="4">
        <v>3.1210000000000001E-3</v>
      </c>
      <c r="AX533" s="4">
        <v>-3.5225000000000002E-4</v>
      </c>
      <c r="AY533" s="4"/>
      <c r="AZ533" s="4"/>
      <c r="BA533" s="4"/>
      <c r="BB533" s="4" t="e">
        <f t="shared" si="10"/>
        <v>#NUM!</v>
      </c>
      <c r="BJ533" s="4"/>
      <c r="BK533" s="4"/>
      <c r="BL533" s="4"/>
    </row>
    <row r="534" spans="1:64" x14ac:dyDescent="0.4">
      <c r="A534" s="2"/>
      <c r="B534" s="5"/>
      <c r="C534" s="4"/>
      <c r="D534" s="4"/>
      <c r="E534" s="4"/>
      <c r="F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>
        <v>0.13489999999999999</v>
      </c>
      <c r="AH534" s="4">
        <v>0</v>
      </c>
      <c r="AI534" s="4">
        <v>0</v>
      </c>
      <c r="AJ534" s="4">
        <v>1.9554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/>
      <c r="AU534" s="4"/>
      <c r="AV534" s="4"/>
      <c r="AW534" s="4">
        <v>3.1210000000000001E-3</v>
      </c>
      <c r="AX534" s="4">
        <v>-3.5299000000000002E-4</v>
      </c>
      <c r="AY534" s="4"/>
      <c r="AZ534" s="4"/>
      <c r="BA534" s="4"/>
      <c r="BB534" s="4" t="e">
        <f t="shared" si="10"/>
        <v>#NUM!</v>
      </c>
      <c r="BJ534" s="4"/>
      <c r="BK534" s="4"/>
      <c r="BL534" s="4"/>
    </row>
    <row r="535" spans="1:64" x14ac:dyDescent="0.4">
      <c r="A535" s="2"/>
      <c r="B535" s="5"/>
      <c r="C535" s="4"/>
      <c r="D535" s="4"/>
      <c r="E535" s="4"/>
      <c r="F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>
        <v>0.13491</v>
      </c>
      <c r="AH535" s="4">
        <v>0</v>
      </c>
      <c r="AI535" s="4">
        <v>0</v>
      </c>
      <c r="AJ535" s="4">
        <v>1.9561999999999999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/>
      <c r="AU535" s="4"/>
      <c r="AV535" s="4"/>
      <c r="AW535" s="4">
        <v>3.1210000000000001E-3</v>
      </c>
      <c r="AX535" s="4">
        <v>-3.5374000000000001E-4</v>
      </c>
      <c r="AY535" s="4"/>
      <c r="AZ535" s="4"/>
      <c r="BA535" s="4"/>
      <c r="BB535" s="4" t="e">
        <f t="shared" si="10"/>
        <v>#NUM!</v>
      </c>
      <c r="BJ535" s="4"/>
      <c r="BK535" s="4"/>
      <c r="BL535" s="4"/>
    </row>
    <row r="536" spans="1:64" x14ac:dyDescent="0.4">
      <c r="A536" s="2"/>
      <c r="B536" s="5"/>
      <c r="C536" s="4"/>
      <c r="D536" s="4"/>
      <c r="E536" s="4"/>
      <c r="F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>
        <v>0.13491</v>
      </c>
      <c r="AH536" s="4">
        <v>0</v>
      </c>
      <c r="AI536" s="4">
        <v>0</v>
      </c>
      <c r="AJ536" s="4">
        <v>1.9571000000000001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/>
      <c r="AU536" s="4"/>
      <c r="AV536" s="4"/>
      <c r="AW536" s="4">
        <v>3.1210000000000001E-3</v>
      </c>
      <c r="AX536" s="4">
        <v>-3.5449E-4</v>
      </c>
      <c r="AY536" s="4"/>
      <c r="AZ536" s="4"/>
      <c r="BA536" s="4"/>
      <c r="BB536" s="4" t="e">
        <f t="shared" si="10"/>
        <v>#NUM!</v>
      </c>
      <c r="BJ536" s="4"/>
      <c r="BK536" s="4"/>
      <c r="BL536" s="4"/>
    </row>
    <row r="537" spans="1:64" x14ac:dyDescent="0.4">
      <c r="A537" s="2"/>
      <c r="B537" s="5"/>
      <c r="C537" s="4"/>
      <c r="D537" s="4"/>
      <c r="E537" s="4"/>
      <c r="F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>
        <v>0.13492000000000001</v>
      </c>
      <c r="AH537" s="4">
        <v>0</v>
      </c>
      <c r="AI537" s="4">
        <v>0</v>
      </c>
      <c r="AJ537" s="4">
        <v>1.9579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/>
      <c r="AU537" s="4"/>
      <c r="AV537" s="4"/>
      <c r="AW537" s="4">
        <v>3.1210000000000001E-3</v>
      </c>
      <c r="AX537" s="4">
        <v>-3.5523999999999999E-4</v>
      </c>
      <c r="AY537" s="4"/>
      <c r="AZ537" s="4"/>
      <c r="BA537" s="4"/>
      <c r="BB537" s="4" t="e">
        <f t="shared" si="10"/>
        <v>#NUM!</v>
      </c>
      <c r="BJ537" s="4"/>
      <c r="BK537" s="4"/>
      <c r="BL537" s="4"/>
    </row>
    <row r="538" spans="1:64" x14ac:dyDescent="0.4">
      <c r="A538" s="2"/>
      <c r="B538" s="5"/>
      <c r="C538" s="4"/>
      <c r="D538" s="4"/>
      <c r="E538" s="4"/>
      <c r="F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>
        <v>0.13492000000000001</v>
      </c>
      <c r="AH538" s="4">
        <v>0</v>
      </c>
      <c r="AI538" s="4">
        <v>0</v>
      </c>
      <c r="AJ538" s="4">
        <v>1.9588000000000001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/>
      <c r="AU538" s="4"/>
      <c r="AV538" s="4"/>
      <c r="AW538" s="4">
        <v>3.1210000000000001E-3</v>
      </c>
      <c r="AX538" s="4">
        <v>-3.5598999999999998E-4</v>
      </c>
      <c r="AY538" s="4"/>
      <c r="AZ538" s="4"/>
      <c r="BA538" s="4"/>
      <c r="BB538" s="4" t="e">
        <f t="shared" si="10"/>
        <v>#NUM!</v>
      </c>
      <c r="BJ538" s="4"/>
      <c r="BK538" s="4"/>
      <c r="BL538" s="4"/>
    </row>
    <row r="539" spans="1:64" x14ac:dyDescent="0.4">
      <c r="A539" s="2"/>
      <c r="B539" s="5"/>
      <c r="C539" s="4"/>
      <c r="D539" s="4"/>
      <c r="E539" s="4"/>
      <c r="F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>
        <v>0.13492999999999999</v>
      </c>
      <c r="AH539" s="4">
        <v>0</v>
      </c>
      <c r="AI539" s="4">
        <v>0</v>
      </c>
      <c r="AJ539" s="4">
        <v>1.9596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/>
      <c r="AU539" s="4"/>
      <c r="AV539" s="4"/>
      <c r="AW539" s="4">
        <v>3.1210000000000001E-3</v>
      </c>
      <c r="AX539" s="4">
        <v>-3.5675000000000002E-4</v>
      </c>
      <c r="AY539" s="4"/>
      <c r="AZ539" s="4"/>
      <c r="BA539" s="4"/>
      <c r="BB539" s="4" t="e">
        <f t="shared" si="10"/>
        <v>#NUM!</v>
      </c>
      <c r="BJ539" s="4"/>
      <c r="BK539" s="4"/>
      <c r="BL539" s="4"/>
    </row>
    <row r="540" spans="1:64" x14ac:dyDescent="0.4">
      <c r="A540" s="2"/>
      <c r="B540" s="5"/>
      <c r="C540" s="4"/>
      <c r="D540" s="4"/>
      <c r="E540" s="4"/>
      <c r="F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>
        <v>0.13492999999999999</v>
      </c>
      <c r="AH540" s="4">
        <v>0</v>
      </c>
      <c r="AI540" s="4">
        <v>0</v>
      </c>
      <c r="AJ540" s="4">
        <v>1.9604999999999999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/>
      <c r="AU540" s="4"/>
      <c r="AV540" s="4"/>
      <c r="AW540" s="4">
        <v>3.1210000000000001E-3</v>
      </c>
      <c r="AX540" s="4">
        <v>-3.5751000000000001E-4</v>
      </c>
      <c r="AY540" s="4"/>
      <c r="AZ540" s="4"/>
      <c r="BA540" s="4"/>
      <c r="BB540" s="4" t="e">
        <f t="shared" si="10"/>
        <v>#NUM!</v>
      </c>
      <c r="BJ540" s="4"/>
      <c r="BK540" s="4"/>
      <c r="BL540" s="4"/>
    </row>
    <row r="541" spans="1:64" x14ac:dyDescent="0.4">
      <c r="A541" s="2"/>
      <c r="B541" s="5"/>
      <c r="C541" s="4"/>
      <c r="D541" s="4"/>
      <c r="E541" s="4"/>
      <c r="F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>
        <v>0.13494</v>
      </c>
      <c r="AH541" s="4">
        <v>0</v>
      </c>
      <c r="AI541" s="4">
        <v>0</v>
      </c>
      <c r="AJ541" s="4">
        <v>1.9613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/>
      <c r="AU541" s="4"/>
      <c r="AV541" s="4"/>
      <c r="AW541" s="4">
        <v>3.1210000000000001E-3</v>
      </c>
      <c r="AX541" s="4">
        <v>-3.5827999999999999E-4</v>
      </c>
      <c r="AY541" s="4"/>
      <c r="AZ541" s="4"/>
      <c r="BA541" s="4"/>
      <c r="BB541" s="4" t="e">
        <f t="shared" si="10"/>
        <v>#NUM!</v>
      </c>
      <c r="BJ541" s="4"/>
      <c r="BK541" s="4"/>
      <c r="BL541" s="4"/>
    </row>
    <row r="542" spans="1:64" x14ac:dyDescent="0.4">
      <c r="A542" s="2"/>
      <c r="B542" s="5"/>
      <c r="C542" s="4"/>
      <c r="D542" s="4"/>
      <c r="E542" s="4"/>
      <c r="F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>
        <v>0.13494</v>
      </c>
      <c r="AH542" s="4">
        <v>0</v>
      </c>
      <c r="AI542" s="4">
        <v>0</v>
      </c>
      <c r="AJ542" s="4">
        <v>1.9621999999999999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/>
      <c r="AU542" s="4"/>
      <c r="AV542" s="4"/>
      <c r="AW542" s="4">
        <v>3.1210000000000001E-3</v>
      </c>
      <c r="AX542" s="4">
        <v>-3.5905000000000003E-4</v>
      </c>
      <c r="AY542" s="4"/>
      <c r="AZ542" s="4"/>
      <c r="BA542" s="4"/>
      <c r="BB542" s="4" t="e">
        <f t="shared" si="10"/>
        <v>#NUM!</v>
      </c>
      <c r="BJ542" s="4"/>
      <c r="BK542" s="4"/>
      <c r="BL542" s="4"/>
    </row>
    <row r="543" spans="1:64" x14ac:dyDescent="0.4">
      <c r="A543" s="2"/>
      <c r="B543" s="5"/>
      <c r="C543" s="4"/>
      <c r="D543" s="4"/>
      <c r="E543" s="4"/>
      <c r="F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>
        <v>0.13494999999999999</v>
      </c>
      <c r="AH543" s="4">
        <v>0</v>
      </c>
      <c r="AI543" s="4">
        <v>0</v>
      </c>
      <c r="AJ543" s="4">
        <v>1.9630000000000001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/>
      <c r="AU543" s="4"/>
      <c r="AV543" s="4"/>
      <c r="AW543" s="4">
        <v>3.1210000000000001E-3</v>
      </c>
      <c r="AX543" s="4">
        <v>-3.5982000000000001E-4</v>
      </c>
      <c r="AY543" s="4"/>
      <c r="AZ543" s="4"/>
      <c r="BA543" s="4"/>
      <c r="BB543" s="4" t="e">
        <f t="shared" si="10"/>
        <v>#NUM!</v>
      </c>
      <c r="BJ543" s="4"/>
      <c r="BK543" s="4"/>
      <c r="BL543" s="4"/>
    </row>
    <row r="544" spans="1:64" x14ac:dyDescent="0.4">
      <c r="A544" s="2"/>
      <c r="B544" s="5"/>
      <c r="C544" s="4"/>
      <c r="D544" s="4"/>
      <c r="E544" s="4"/>
      <c r="F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>
        <v>0.13494999999999999</v>
      </c>
      <c r="AH544" s="4">
        <v>0</v>
      </c>
      <c r="AI544" s="4">
        <v>0</v>
      </c>
      <c r="AJ544" s="4">
        <v>1.9639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/>
      <c r="AU544" s="4"/>
      <c r="AV544" s="4"/>
      <c r="AW544" s="4">
        <v>3.1210000000000001E-3</v>
      </c>
      <c r="AX544" s="4">
        <v>-3.6058999999999999E-4</v>
      </c>
      <c r="AY544" s="4"/>
      <c r="AZ544" s="4"/>
      <c r="BA544" s="4"/>
      <c r="BB544" s="4" t="e">
        <f t="shared" si="10"/>
        <v>#NUM!</v>
      </c>
      <c r="BJ544" s="4"/>
      <c r="BK544" s="4"/>
      <c r="BL544" s="4"/>
    </row>
    <row r="545" spans="1:64" x14ac:dyDescent="0.4">
      <c r="A545" s="2"/>
      <c r="B545" s="5"/>
      <c r="C545" s="4"/>
      <c r="D545" s="4"/>
      <c r="E545" s="4"/>
      <c r="F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>
        <v>0.13496</v>
      </c>
      <c r="AH545" s="4">
        <v>0</v>
      </c>
      <c r="AI545" s="4">
        <v>0</v>
      </c>
      <c r="AJ545" s="4">
        <v>1.9646999999999999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/>
      <c r="AU545" s="4"/>
      <c r="AV545" s="4"/>
      <c r="AW545" s="4">
        <v>3.1210000000000001E-3</v>
      </c>
      <c r="AX545" s="4">
        <v>-3.6137000000000002E-4</v>
      </c>
      <c r="AY545" s="4"/>
      <c r="AZ545" s="4"/>
      <c r="BA545" s="4"/>
      <c r="BB545" s="4" t="e">
        <f t="shared" si="10"/>
        <v>#NUM!</v>
      </c>
      <c r="BJ545" s="4"/>
      <c r="BK545" s="4"/>
      <c r="BL545" s="4"/>
    </row>
    <row r="546" spans="1:64" x14ac:dyDescent="0.4">
      <c r="A546" s="2"/>
      <c r="B546" s="5"/>
      <c r="C546" s="4"/>
      <c r="D546" s="4"/>
      <c r="E546" s="4"/>
      <c r="F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>
        <v>0.13496</v>
      </c>
      <c r="AH546" s="4">
        <v>0</v>
      </c>
      <c r="AI546" s="4">
        <v>0</v>
      </c>
      <c r="AJ546" s="4">
        <v>1.9656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/>
      <c r="AU546" s="4"/>
      <c r="AV546" s="4"/>
      <c r="AW546" s="4">
        <v>3.1210000000000001E-3</v>
      </c>
      <c r="AX546" s="4">
        <v>-3.6214999999999999E-4</v>
      </c>
      <c r="AY546" s="4"/>
      <c r="AZ546" s="4"/>
      <c r="BA546" s="4"/>
      <c r="BB546" s="4" t="e">
        <f t="shared" si="10"/>
        <v>#NUM!</v>
      </c>
      <c r="BJ546" s="4"/>
      <c r="BK546" s="4"/>
      <c r="BL546" s="4"/>
    </row>
    <row r="547" spans="1:64" x14ac:dyDescent="0.4">
      <c r="A547" s="2"/>
      <c r="B547" s="5"/>
      <c r="C547" s="4"/>
      <c r="D547" s="4"/>
      <c r="E547" s="4"/>
      <c r="F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>
        <v>0.13497000000000001</v>
      </c>
      <c r="AH547" s="4">
        <v>0</v>
      </c>
      <c r="AI547" s="4">
        <v>0</v>
      </c>
      <c r="AJ547" s="4">
        <v>1.9663999999999999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/>
      <c r="AU547" s="4"/>
      <c r="AV547" s="4"/>
      <c r="AW547" s="4">
        <v>3.1210999999999999E-3</v>
      </c>
      <c r="AX547" s="4">
        <v>-3.6294000000000002E-4</v>
      </c>
      <c r="AY547" s="4"/>
      <c r="AZ547" s="4"/>
      <c r="BA547" s="4"/>
      <c r="BB547" s="4" t="e">
        <f t="shared" si="10"/>
        <v>#NUM!</v>
      </c>
      <c r="BJ547" s="4"/>
      <c r="BK547" s="4"/>
      <c r="BL547" s="4"/>
    </row>
    <row r="548" spans="1:64" x14ac:dyDescent="0.4">
      <c r="A548" s="2"/>
      <c r="B548" s="5"/>
      <c r="C548" s="4"/>
      <c r="D548" s="4"/>
      <c r="E548" s="4"/>
      <c r="F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>
        <v>0.13497000000000001</v>
      </c>
      <c r="AH548" s="4">
        <v>0</v>
      </c>
      <c r="AI548" s="4">
        <v>0</v>
      </c>
      <c r="AJ548" s="4">
        <v>1.9673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/>
      <c r="AU548" s="4"/>
      <c r="AV548" s="4"/>
      <c r="AW548" s="4">
        <v>3.1210999999999999E-3</v>
      </c>
      <c r="AX548" s="4">
        <v>-3.6371999999999999E-4</v>
      </c>
      <c r="AY548" s="4"/>
      <c r="AZ548" s="4"/>
      <c r="BA548" s="4"/>
      <c r="BB548" s="4" t="e">
        <f t="shared" si="10"/>
        <v>#NUM!</v>
      </c>
      <c r="BJ548" s="4"/>
      <c r="BK548" s="4"/>
      <c r="BL548" s="4"/>
    </row>
    <row r="549" spans="1:64" x14ac:dyDescent="0.4">
      <c r="A549" s="2"/>
      <c r="B549" s="5"/>
      <c r="C549" s="4"/>
      <c r="D549" s="4"/>
      <c r="E549" s="4"/>
      <c r="F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>
        <v>0.13497999999999999</v>
      </c>
      <c r="AH549" s="4">
        <v>0</v>
      </c>
      <c r="AI549" s="4">
        <v>0</v>
      </c>
      <c r="AJ549" s="4">
        <v>1.9681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/>
      <c r="AU549" s="4"/>
      <c r="AV549" s="4"/>
      <c r="AW549" s="4">
        <v>3.1210999999999999E-3</v>
      </c>
      <c r="AX549" s="4">
        <v>-3.6452000000000001E-4</v>
      </c>
      <c r="AY549" s="4"/>
      <c r="AZ549" s="4"/>
      <c r="BA549" s="4"/>
      <c r="BB549" s="4" t="e">
        <f t="shared" si="10"/>
        <v>#NUM!</v>
      </c>
      <c r="BJ549" s="4"/>
      <c r="BK549" s="4"/>
      <c r="BL549" s="4"/>
    </row>
    <row r="550" spans="1:64" x14ac:dyDescent="0.4">
      <c r="A550" s="2"/>
      <c r="B550" s="5"/>
      <c r="C550" s="4"/>
      <c r="D550" s="4"/>
      <c r="E550" s="4"/>
      <c r="F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>
        <v>0.13497999999999999</v>
      </c>
      <c r="AH550" s="4">
        <v>0</v>
      </c>
      <c r="AI550" s="4">
        <v>0</v>
      </c>
      <c r="AJ550" s="4">
        <v>1.9689000000000001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/>
      <c r="AU550" s="4"/>
      <c r="AV550" s="4"/>
      <c r="AW550" s="4">
        <v>3.1210999999999999E-3</v>
      </c>
      <c r="AX550" s="4">
        <v>-3.6530999999999998E-4</v>
      </c>
      <c r="AY550" s="4"/>
      <c r="AZ550" s="4"/>
      <c r="BA550" s="4"/>
      <c r="BB550" s="4" t="e">
        <f t="shared" si="10"/>
        <v>#NUM!</v>
      </c>
      <c r="BJ550" s="4"/>
      <c r="BK550" s="4"/>
      <c r="BL550" s="4"/>
    </row>
    <row r="551" spans="1:64" x14ac:dyDescent="0.4">
      <c r="A551" s="2"/>
      <c r="B551" s="5"/>
      <c r="C551" s="4"/>
      <c r="D551" s="4"/>
      <c r="E551" s="4"/>
      <c r="F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>
        <v>0.13499</v>
      </c>
      <c r="AH551" s="4">
        <v>0</v>
      </c>
      <c r="AI551" s="4">
        <v>0</v>
      </c>
      <c r="AJ551" s="4">
        <v>1.9698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/>
      <c r="AU551" s="4"/>
      <c r="AV551" s="4"/>
      <c r="AW551" s="4">
        <v>3.1210999999999999E-3</v>
      </c>
      <c r="AX551" s="4">
        <v>-3.6611E-4</v>
      </c>
      <c r="AY551" s="4"/>
      <c r="AZ551" s="4"/>
      <c r="BA551" s="4"/>
      <c r="BB551" s="4" t="e">
        <f t="shared" si="10"/>
        <v>#NUM!</v>
      </c>
      <c r="BJ551" s="4"/>
      <c r="BK551" s="4"/>
      <c r="BL551" s="4"/>
    </row>
    <row r="552" spans="1:64" x14ac:dyDescent="0.4">
      <c r="A552" s="2"/>
      <c r="B552" s="5"/>
      <c r="C552" s="4"/>
      <c r="D552" s="4"/>
      <c r="E552" s="4"/>
      <c r="F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>
        <v>0.13499</v>
      </c>
      <c r="AH552" s="4">
        <v>0</v>
      </c>
      <c r="AI552" s="4">
        <v>0</v>
      </c>
      <c r="AJ552" s="4">
        <v>1.9705999999999999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/>
      <c r="AU552" s="4"/>
      <c r="AV552" s="4"/>
      <c r="AW552" s="4">
        <v>3.1210999999999999E-3</v>
      </c>
      <c r="AX552" s="4">
        <v>-3.6691000000000002E-4</v>
      </c>
      <c r="AY552" s="4"/>
      <c r="AZ552" s="4"/>
      <c r="BA552" s="4"/>
      <c r="BB552" s="4" t="e">
        <f t="shared" si="10"/>
        <v>#NUM!</v>
      </c>
      <c r="BJ552" s="4"/>
      <c r="BK552" s="4"/>
      <c r="BL552" s="4"/>
    </row>
    <row r="553" spans="1:64" x14ac:dyDescent="0.4">
      <c r="A553" s="2"/>
      <c r="B553" s="5"/>
      <c r="C553" s="4"/>
      <c r="D553" s="4"/>
      <c r="E553" s="4"/>
      <c r="F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>
        <v>0.13500000000000001</v>
      </c>
      <c r="AH553" s="4">
        <v>0</v>
      </c>
      <c r="AI553" s="4">
        <v>0</v>
      </c>
      <c r="AJ553" s="4">
        <v>1.9715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/>
      <c r="AU553" s="4"/>
      <c r="AV553" s="4"/>
      <c r="AW553" s="4">
        <v>3.1210999999999999E-3</v>
      </c>
      <c r="AX553" s="4">
        <v>-3.6771999999999998E-4</v>
      </c>
      <c r="AY553" s="4"/>
      <c r="AZ553" s="4"/>
      <c r="BA553" s="4"/>
      <c r="BB553" s="4" t="e">
        <f t="shared" si="10"/>
        <v>#NUM!</v>
      </c>
      <c r="BJ553" s="4"/>
      <c r="BK553" s="4"/>
      <c r="BL553" s="4"/>
    </row>
    <row r="554" spans="1:64" x14ac:dyDescent="0.4">
      <c r="A554" s="2"/>
      <c r="B554" s="5"/>
      <c r="C554" s="4"/>
      <c r="D554" s="4"/>
      <c r="E554" s="4"/>
      <c r="F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>
        <v>0.13500000000000001</v>
      </c>
      <c r="AH554" s="4">
        <v>0</v>
      </c>
      <c r="AI554" s="4">
        <v>0</v>
      </c>
      <c r="AJ554" s="4">
        <v>1.9722999999999999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/>
      <c r="AU554" s="4"/>
      <c r="AV554" s="4"/>
      <c r="AW554" s="4">
        <v>3.1210999999999999E-3</v>
      </c>
      <c r="AX554" s="4">
        <v>-3.6853E-4</v>
      </c>
      <c r="AY554" s="4"/>
      <c r="AZ554" s="4"/>
      <c r="BA554" s="4"/>
      <c r="BB554" s="4" t="e">
        <f t="shared" si="10"/>
        <v>#NUM!</v>
      </c>
      <c r="BJ554" s="4"/>
      <c r="BK554" s="4"/>
      <c r="BL554" s="4"/>
    </row>
    <row r="555" spans="1:64" x14ac:dyDescent="0.4">
      <c r="A555" s="2"/>
      <c r="B555" s="5"/>
      <c r="C555" s="4"/>
      <c r="D555" s="4"/>
      <c r="E555" s="4"/>
      <c r="F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>
        <v>0.13500999999999999</v>
      </c>
      <c r="AH555" s="4">
        <v>0</v>
      </c>
      <c r="AI555" s="4">
        <v>0</v>
      </c>
      <c r="AJ555" s="4">
        <v>1.9732000000000001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/>
      <c r="AU555" s="4"/>
      <c r="AV555" s="4"/>
      <c r="AW555" s="4">
        <v>3.1210999999999999E-3</v>
      </c>
      <c r="AX555" s="4">
        <v>-3.6934000000000001E-4</v>
      </c>
      <c r="AY555" s="4"/>
      <c r="AZ555" s="4"/>
      <c r="BA555" s="4"/>
      <c r="BB555" s="4" t="e">
        <f t="shared" si="10"/>
        <v>#NUM!</v>
      </c>
      <c r="BJ555" s="4"/>
      <c r="BK555" s="4"/>
      <c r="BL555" s="4"/>
    </row>
    <row r="556" spans="1:64" x14ac:dyDescent="0.4">
      <c r="A556" s="2"/>
      <c r="B556" s="5"/>
      <c r="C556" s="4"/>
      <c r="D556" s="4"/>
      <c r="E556" s="4"/>
      <c r="F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>
        <v>0.13500999999999999</v>
      </c>
      <c r="AH556" s="4">
        <v>0</v>
      </c>
      <c r="AI556" s="4">
        <v>0</v>
      </c>
      <c r="AJ556" s="4">
        <v>1.974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/>
      <c r="AU556" s="4"/>
      <c r="AV556" s="4"/>
      <c r="AW556" s="4">
        <v>3.1210999999999999E-3</v>
      </c>
      <c r="AX556" s="4">
        <v>-3.7015000000000003E-4</v>
      </c>
      <c r="AY556" s="4"/>
      <c r="AZ556" s="4"/>
      <c r="BA556" s="4"/>
      <c r="BB556" s="4" t="e">
        <f t="shared" si="10"/>
        <v>#NUM!</v>
      </c>
      <c r="BJ556" s="4"/>
      <c r="BK556" s="4"/>
      <c r="BL556" s="4"/>
    </row>
    <row r="557" spans="1:64" x14ac:dyDescent="0.4">
      <c r="A557" s="2"/>
      <c r="B557" s="5"/>
      <c r="C557" s="4"/>
      <c r="D557" s="4"/>
      <c r="E557" s="4"/>
      <c r="F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>
        <v>0.13502</v>
      </c>
      <c r="AH557" s="4">
        <v>0</v>
      </c>
      <c r="AI557" s="4">
        <v>0</v>
      </c>
      <c r="AJ557" s="4">
        <v>1.9749000000000001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/>
      <c r="AU557" s="4"/>
      <c r="AV557" s="4"/>
      <c r="AW557" s="4">
        <v>3.1210999999999999E-3</v>
      </c>
      <c r="AX557" s="4">
        <v>-3.7096999999999998E-4</v>
      </c>
      <c r="AY557" s="4"/>
      <c r="AZ557" s="4"/>
      <c r="BA557" s="4"/>
      <c r="BB557" s="4" t="e">
        <f t="shared" si="10"/>
        <v>#NUM!</v>
      </c>
      <c r="BJ557" s="4"/>
      <c r="BK557" s="4"/>
      <c r="BL557" s="4"/>
    </row>
    <row r="558" spans="1:64" x14ac:dyDescent="0.4">
      <c r="A558" s="2"/>
      <c r="B558" s="5"/>
      <c r="C558" s="4"/>
      <c r="D558" s="4"/>
      <c r="E558" s="4"/>
      <c r="F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>
        <v>0.13502</v>
      </c>
      <c r="AH558" s="4">
        <v>0</v>
      </c>
      <c r="AI558" s="4">
        <v>0</v>
      </c>
      <c r="AJ558" s="4">
        <v>1.9757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/>
      <c r="AU558" s="4"/>
      <c r="AV558" s="4"/>
      <c r="AW558" s="4">
        <v>3.1210999999999999E-3</v>
      </c>
      <c r="AX558" s="4">
        <v>-3.7179999999999998E-4</v>
      </c>
      <c r="AY558" s="4"/>
      <c r="AZ558" s="4"/>
      <c r="BA558" s="4"/>
      <c r="BB558" s="4" t="e">
        <f t="shared" si="10"/>
        <v>#NUM!</v>
      </c>
      <c r="BJ558" s="4"/>
      <c r="BK558" s="4"/>
      <c r="BL558" s="4"/>
    </row>
    <row r="559" spans="1:64" x14ac:dyDescent="0.4">
      <c r="A559" s="2"/>
      <c r="B559" s="5"/>
      <c r="C559" s="4"/>
      <c r="D559" s="4"/>
      <c r="E559" s="4"/>
      <c r="F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>
        <v>0.13503000000000001</v>
      </c>
      <c r="AH559" s="4">
        <v>0</v>
      </c>
      <c r="AI559" s="4">
        <v>0</v>
      </c>
      <c r="AJ559" s="4">
        <v>1.9765999999999999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/>
      <c r="AU559" s="4"/>
      <c r="AV559" s="4"/>
      <c r="AW559" s="4">
        <v>3.1210999999999999E-3</v>
      </c>
      <c r="AX559" s="4">
        <v>-3.7262999999999999E-4</v>
      </c>
      <c r="AY559" s="4"/>
      <c r="AZ559" s="4"/>
      <c r="BA559" s="4"/>
      <c r="BB559" s="4" t="e">
        <f t="shared" si="10"/>
        <v>#NUM!</v>
      </c>
      <c r="BJ559" s="4"/>
      <c r="BK559" s="4"/>
      <c r="BL559" s="4"/>
    </row>
    <row r="560" spans="1:64" x14ac:dyDescent="0.4">
      <c r="A560" s="2"/>
      <c r="B560" s="5"/>
      <c r="C560" s="4"/>
      <c r="D560" s="4"/>
      <c r="E560" s="4"/>
      <c r="F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>
        <v>0.13503000000000001</v>
      </c>
      <c r="AH560" s="4">
        <v>0</v>
      </c>
      <c r="AI560" s="4">
        <v>0</v>
      </c>
      <c r="AJ560" s="4">
        <v>1.9774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/>
      <c r="AU560" s="4"/>
      <c r="AV560" s="4"/>
      <c r="AW560" s="4">
        <v>3.1210999999999999E-3</v>
      </c>
      <c r="AX560" s="4">
        <v>-3.7345999999999999E-4</v>
      </c>
      <c r="AY560" s="4"/>
      <c r="AZ560" s="4"/>
      <c r="BA560" s="4"/>
      <c r="BB560" s="4" t="e">
        <f t="shared" si="10"/>
        <v>#NUM!</v>
      </c>
      <c r="BJ560" s="4"/>
      <c r="BK560" s="4"/>
      <c r="BL560" s="4"/>
    </row>
    <row r="561" spans="1:64" x14ac:dyDescent="0.4">
      <c r="A561" s="2"/>
      <c r="B561" s="5"/>
      <c r="C561" s="4"/>
      <c r="D561" s="4"/>
      <c r="E561" s="4"/>
      <c r="F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>
        <v>0.13503999999999999</v>
      </c>
      <c r="AH561" s="4">
        <v>0</v>
      </c>
      <c r="AI561" s="4">
        <v>0</v>
      </c>
      <c r="AJ561" s="4">
        <v>1.9782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/>
      <c r="AU561" s="4"/>
      <c r="AV561" s="4"/>
      <c r="AW561" s="4">
        <v>3.1210999999999999E-3</v>
      </c>
      <c r="AX561" s="4">
        <v>-3.7429E-4</v>
      </c>
      <c r="AY561" s="4"/>
      <c r="AZ561" s="4"/>
      <c r="BA561" s="4"/>
      <c r="BB561" s="4" t="e">
        <f t="shared" si="10"/>
        <v>#NUM!</v>
      </c>
      <c r="BJ561" s="4"/>
      <c r="BK561" s="4"/>
      <c r="BL561" s="4"/>
    </row>
    <row r="562" spans="1:64" x14ac:dyDescent="0.4">
      <c r="A562" s="2"/>
      <c r="B562" s="5"/>
      <c r="C562" s="4"/>
      <c r="D562" s="4"/>
      <c r="E562" s="4"/>
      <c r="F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>
        <v>0.13503999999999999</v>
      </c>
      <c r="AH562" s="4">
        <v>0</v>
      </c>
      <c r="AI562" s="4">
        <v>0</v>
      </c>
      <c r="AJ562" s="4">
        <v>1.9791000000000001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/>
      <c r="AU562" s="4"/>
      <c r="AV562" s="4"/>
      <c r="AW562" s="4">
        <v>3.1212000000000002E-3</v>
      </c>
      <c r="AX562" s="4">
        <v>-3.7512999999999999E-4</v>
      </c>
      <c r="AY562" s="4"/>
      <c r="AZ562" s="4"/>
      <c r="BA562" s="4"/>
      <c r="BB562" s="4" t="e">
        <f t="shared" si="10"/>
        <v>#NUM!</v>
      </c>
      <c r="BJ562" s="4"/>
      <c r="BK562" s="4"/>
      <c r="BL562" s="4"/>
    </row>
    <row r="563" spans="1:64" x14ac:dyDescent="0.4">
      <c r="A563" s="2"/>
      <c r="B563" s="5"/>
      <c r="C563" s="4"/>
      <c r="D563" s="4"/>
      <c r="E563" s="4"/>
      <c r="F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>
        <v>0.13505</v>
      </c>
      <c r="AH563" s="4">
        <v>0</v>
      </c>
      <c r="AI563" s="4">
        <v>0</v>
      </c>
      <c r="AJ563" s="4">
        <v>1.9799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/>
      <c r="AU563" s="4"/>
      <c r="AV563" s="4"/>
      <c r="AW563" s="4">
        <v>3.1212000000000002E-3</v>
      </c>
      <c r="AX563" s="4">
        <v>-3.7596999999999999E-4</v>
      </c>
      <c r="AY563" s="4"/>
      <c r="AZ563" s="4"/>
      <c r="BA563" s="4"/>
      <c r="BB563" s="4" t="e">
        <f t="shared" si="10"/>
        <v>#NUM!</v>
      </c>
      <c r="BJ563" s="4"/>
      <c r="BK563" s="4"/>
      <c r="BL563" s="4"/>
    </row>
    <row r="564" spans="1:64" x14ac:dyDescent="0.4">
      <c r="A564" s="2"/>
      <c r="B564" s="5"/>
      <c r="C564" s="4"/>
      <c r="D564" s="4"/>
      <c r="E564" s="4"/>
      <c r="F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>
        <v>0.13505</v>
      </c>
      <c r="AH564" s="4">
        <v>0</v>
      </c>
      <c r="AI564" s="4">
        <v>0</v>
      </c>
      <c r="AJ564" s="4">
        <v>1.9807999999999999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/>
      <c r="AU564" s="4"/>
      <c r="AV564" s="4"/>
      <c r="AW564" s="4">
        <v>3.1212000000000002E-3</v>
      </c>
      <c r="AX564" s="4">
        <v>-3.7681999999999999E-4</v>
      </c>
      <c r="AY564" s="4"/>
      <c r="AZ564" s="4"/>
      <c r="BA564" s="4"/>
      <c r="BB564" s="4" t="e">
        <f t="shared" si="10"/>
        <v>#NUM!</v>
      </c>
      <c r="BJ564" s="4"/>
      <c r="BK564" s="4"/>
      <c r="BL564" s="4"/>
    </row>
    <row r="565" spans="1:64" x14ac:dyDescent="0.4">
      <c r="A565" s="2"/>
      <c r="B565" s="5"/>
      <c r="C565" s="4"/>
      <c r="D565" s="4"/>
      <c r="E565" s="4"/>
      <c r="F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>
        <v>0.13506000000000001</v>
      </c>
      <c r="AH565" s="4">
        <v>0</v>
      </c>
      <c r="AI565" s="4">
        <v>0</v>
      </c>
      <c r="AJ565" s="4">
        <v>1.9816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/>
      <c r="AU565" s="4"/>
      <c r="AV565" s="4"/>
      <c r="AW565" s="4">
        <v>3.1212000000000002E-3</v>
      </c>
      <c r="AX565" s="4">
        <v>-3.7766999999999998E-4</v>
      </c>
      <c r="AY565" s="4"/>
      <c r="AZ565" s="4"/>
      <c r="BA565" s="4"/>
      <c r="BB565" s="4" t="e">
        <f t="shared" si="10"/>
        <v>#NUM!</v>
      </c>
      <c r="BJ565" s="4"/>
      <c r="BK565" s="4"/>
      <c r="BL565" s="4"/>
    </row>
    <row r="566" spans="1:64" x14ac:dyDescent="0.4">
      <c r="A566" s="2"/>
      <c r="B566" s="5"/>
      <c r="C566" s="4"/>
      <c r="D566" s="4"/>
      <c r="E566" s="4"/>
      <c r="F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>
        <v>0.13506000000000001</v>
      </c>
      <c r="AH566" s="4">
        <v>0</v>
      </c>
      <c r="AI566" s="4">
        <v>0</v>
      </c>
      <c r="AJ566" s="4">
        <v>1.9823999999999999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/>
      <c r="AU566" s="4"/>
      <c r="AV566" s="4"/>
      <c r="AW566" s="4">
        <v>3.1212000000000002E-3</v>
      </c>
      <c r="AX566" s="4">
        <v>-3.7851999999999997E-4</v>
      </c>
      <c r="AY566" s="4"/>
      <c r="AZ566" s="4"/>
      <c r="BA566" s="4"/>
      <c r="BB566" s="4" t="e">
        <f t="shared" si="10"/>
        <v>#NUM!</v>
      </c>
      <c r="BJ566" s="4"/>
      <c r="BK566" s="4"/>
      <c r="BL566" s="4"/>
    </row>
    <row r="567" spans="1:64" x14ac:dyDescent="0.4">
      <c r="A567" s="2"/>
      <c r="B567" s="5"/>
      <c r="C567" s="4"/>
      <c r="D567" s="4"/>
      <c r="E567" s="4"/>
      <c r="F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>
        <v>0.13507</v>
      </c>
      <c r="AH567" s="4">
        <v>0</v>
      </c>
      <c r="AI567" s="4">
        <v>0</v>
      </c>
      <c r="AJ567" s="4">
        <v>1.9833000000000001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/>
      <c r="AU567" s="4"/>
      <c r="AV567" s="4"/>
      <c r="AW567" s="4">
        <v>3.1212000000000002E-3</v>
      </c>
      <c r="AX567" s="4">
        <v>-3.7938000000000002E-4</v>
      </c>
      <c r="AY567" s="4"/>
      <c r="AZ567" s="4"/>
      <c r="BA567" s="4"/>
      <c r="BB567" s="4" t="e">
        <f t="shared" si="10"/>
        <v>#NUM!</v>
      </c>
      <c r="BJ567" s="4"/>
      <c r="BK567" s="4"/>
      <c r="BL567" s="4"/>
    </row>
    <row r="568" spans="1:64" x14ac:dyDescent="0.4">
      <c r="A568" s="2"/>
      <c r="B568" s="5"/>
      <c r="C568" s="4"/>
      <c r="D568" s="4"/>
      <c r="E568" s="4"/>
      <c r="F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>
        <v>0.13507</v>
      </c>
      <c r="AH568" s="4">
        <v>0</v>
      </c>
      <c r="AI568" s="4">
        <v>0</v>
      </c>
      <c r="AJ568" s="4">
        <v>1.9841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/>
      <c r="AU568" s="4"/>
      <c r="AV568" s="4"/>
      <c r="AW568" s="4">
        <v>3.1212000000000002E-3</v>
      </c>
      <c r="AX568" s="4">
        <v>-3.8024000000000001E-4</v>
      </c>
      <c r="AY568" s="4"/>
      <c r="AZ568" s="4"/>
      <c r="BA568" s="4"/>
      <c r="BB568" s="4" t="e">
        <f t="shared" si="10"/>
        <v>#NUM!</v>
      </c>
      <c r="BJ568" s="4"/>
      <c r="BK568" s="4"/>
      <c r="BL568" s="4"/>
    </row>
    <row r="569" spans="1:64" x14ac:dyDescent="0.4">
      <c r="A569" s="2"/>
      <c r="B569" s="5"/>
      <c r="C569" s="4"/>
      <c r="D569" s="4"/>
      <c r="E569" s="4"/>
      <c r="F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>
        <v>0.13508000000000001</v>
      </c>
      <c r="AH569" s="4">
        <v>0</v>
      </c>
      <c r="AI569" s="4">
        <v>0</v>
      </c>
      <c r="AJ569" s="4">
        <v>1.9850000000000001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/>
      <c r="AU569" s="4"/>
      <c r="AV569" s="4"/>
      <c r="AW569" s="4">
        <v>3.1212000000000002E-3</v>
      </c>
      <c r="AX569" s="4">
        <v>-3.8109999999999999E-4</v>
      </c>
      <c r="AY569" s="4"/>
      <c r="AZ569" s="4"/>
      <c r="BA569" s="4"/>
      <c r="BB569" s="4" t="e">
        <f t="shared" si="10"/>
        <v>#NUM!</v>
      </c>
      <c r="BJ569" s="4"/>
      <c r="BK569" s="4"/>
      <c r="BL569" s="4"/>
    </row>
    <row r="570" spans="1:64" x14ac:dyDescent="0.4">
      <c r="A570" s="2"/>
      <c r="B570" s="5"/>
      <c r="C570" s="4"/>
      <c r="D570" s="4"/>
      <c r="E570" s="4"/>
      <c r="F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>
        <v>0.13508000000000001</v>
      </c>
      <c r="AH570" s="4">
        <v>0</v>
      </c>
      <c r="AI570" s="4">
        <v>0</v>
      </c>
      <c r="AJ570" s="4">
        <v>1.9858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/>
      <c r="AU570" s="4"/>
      <c r="AV570" s="4"/>
      <c r="AW570" s="4">
        <v>3.1212000000000002E-3</v>
      </c>
      <c r="AX570" s="4">
        <v>-3.8196999999999998E-4</v>
      </c>
      <c r="AY570" s="4"/>
      <c r="AZ570" s="4"/>
      <c r="BA570" s="4"/>
      <c r="BB570" s="4" t="e">
        <f t="shared" si="10"/>
        <v>#NUM!</v>
      </c>
      <c r="BJ570" s="4"/>
      <c r="BK570" s="4"/>
      <c r="BL570" s="4"/>
    </row>
    <row r="571" spans="1:64" x14ac:dyDescent="0.4">
      <c r="A571" s="2"/>
      <c r="B571" s="5"/>
      <c r="C571" s="4"/>
      <c r="D571" s="4"/>
      <c r="E571" s="4"/>
      <c r="F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>
        <v>0.13508999999999999</v>
      </c>
      <c r="AH571" s="4">
        <v>0</v>
      </c>
      <c r="AI571" s="4">
        <v>0</v>
      </c>
      <c r="AJ571" s="4">
        <v>1.9866999999999999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/>
      <c r="AU571" s="4"/>
      <c r="AV571" s="4"/>
      <c r="AW571" s="4">
        <v>3.1212000000000002E-3</v>
      </c>
      <c r="AX571" s="4">
        <v>-3.8285000000000001E-4</v>
      </c>
      <c r="AY571" s="4"/>
      <c r="AZ571" s="4"/>
      <c r="BA571" s="4"/>
      <c r="BB571" s="4" t="e">
        <f t="shared" si="10"/>
        <v>#NUM!</v>
      </c>
      <c r="BJ571" s="4"/>
      <c r="BK571" s="4"/>
      <c r="BL571" s="4"/>
    </row>
    <row r="572" spans="1:64" x14ac:dyDescent="0.4">
      <c r="A572" s="2"/>
      <c r="B572" s="5"/>
      <c r="C572" s="4"/>
      <c r="D572" s="4"/>
      <c r="E572" s="4"/>
      <c r="F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>
        <v>0.13508999999999999</v>
      </c>
      <c r="AH572" s="4">
        <v>0</v>
      </c>
      <c r="AI572" s="4">
        <v>0</v>
      </c>
      <c r="AJ572" s="4">
        <v>1.9875</v>
      </c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/>
      <c r="AU572" s="4"/>
      <c r="AV572" s="4"/>
      <c r="AW572" s="4">
        <v>3.1212000000000002E-3</v>
      </c>
      <c r="AX572" s="4">
        <v>-3.8371999999999999E-4</v>
      </c>
      <c r="AY572" s="4"/>
      <c r="AZ572" s="4"/>
      <c r="BA572" s="4"/>
      <c r="BB572" s="4" t="e">
        <f t="shared" si="10"/>
        <v>#NUM!</v>
      </c>
      <c r="BJ572" s="4"/>
      <c r="BK572" s="4"/>
      <c r="BL572" s="4"/>
    </row>
    <row r="573" spans="1:64" x14ac:dyDescent="0.4">
      <c r="A573" s="2"/>
      <c r="B573" s="5"/>
      <c r="C573" s="4"/>
      <c r="D573" s="4"/>
      <c r="E573" s="4"/>
      <c r="F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>
        <v>0.1351</v>
      </c>
      <c r="AH573" s="4">
        <v>0</v>
      </c>
      <c r="AI573" s="4">
        <v>0</v>
      </c>
      <c r="AJ573" s="4">
        <v>1.9883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/>
      <c r="AU573" s="4"/>
      <c r="AV573" s="4"/>
      <c r="AW573" s="4">
        <v>3.1212000000000002E-3</v>
      </c>
      <c r="AX573" s="4">
        <v>-3.8461000000000002E-4</v>
      </c>
      <c r="AY573" s="4"/>
      <c r="AZ573" s="4"/>
      <c r="BA573" s="4"/>
      <c r="BB573" s="4" t="e">
        <f t="shared" si="10"/>
        <v>#NUM!</v>
      </c>
      <c r="BJ573" s="4"/>
      <c r="BK573" s="4"/>
      <c r="BL573" s="4"/>
    </row>
    <row r="574" spans="1:64" x14ac:dyDescent="0.4">
      <c r="A574" s="2"/>
      <c r="B574" s="5"/>
      <c r="C574" s="4"/>
      <c r="D574" s="4"/>
      <c r="E574" s="4"/>
      <c r="F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>
        <v>0.1351</v>
      </c>
      <c r="AH574" s="4">
        <v>0</v>
      </c>
      <c r="AI574" s="4">
        <v>0</v>
      </c>
      <c r="AJ574" s="4">
        <v>1.9892000000000001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/>
      <c r="AU574" s="4"/>
      <c r="AV574" s="4"/>
      <c r="AW574" s="4">
        <v>3.1212000000000002E-3</v>
      </c>
      <c r="AX574" s="4">
        <v>-3.8549E-4</v>
      </c>
      <c r="AY574" s="4"/>
      <c r="AZ574" s="4"/>
      <c r="BA574" s="4"/>
      <c r="BB574" s="4" t="e">
        <f t="shared" si="10"/>
        <v>#NUM!</v>
      </c>
      <c r="BJ574" s="4"/>
      <c r="BK574" s="4"/>
      <c r="BL574" s="4"/>
    </row>
    <row r="575" spans="1:64" x14ac:dyDescent="0.4">
      <c r="A575" s="2"/>
      <c r="B575" s="5"/>
      <c r="C575" s="4"/>
      <c r="D575" s="4"/>
      <c r="E575" s="4"/>
      <c r="F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>
        <v>0.13511000000000001</v>
      </c>
      <c r="AH575" s="4">
        <v>0</v>
      </c>
      <c r="AI575" s="4">
        <v>0</v>
      </c>
      <c r="AJ575" s="4">
        <v>1.99</v>
      </c>
      <c r="AK575" s="4">
        <v>0</v>
      </c>
      <c r="AL575" s="4">
        <v>0</v>
      </c>
      <c r="AM575" s="4">
        <v>0</v>
      </c>
      <c r="AN575" s="4">
        <v>0</v>
      </c>
      <c r="AO575" s="4">
        <v>0</v>
      </c>
      <c r="AP575" s="4">
        <v>0</v>
      </c>
      <c r="AQ575" s="4">
        <v>0</v>
      </c>
      <c r="AR575" s="4">
        <v>0</v>
      </c>
      <c r="AS575" s="4">
        <v>0</v>
      </c>
      <c r="AT575" s="4"/>
      <c r="AU575" s="4"/>
      <c r="AV575" s="4"/>
      <c r="AW575" s="4">
        <v>3.1212000000000002E-3</v>
      </c>
      <c r="AX575" s="4">
        <v>-3.8638000000000002E-4</v>
      </c>
      <c r="AY575" s="4"/>
      <c r="AZ575" s="4"/>
      <c r="BA575" s="4"/>
      <c r="BB575" s="4" t="e">
        <f t="shared" si="10"/>
        <v>#NUM!</v>
      </c>
      <c r="BJ575" s="4"/>
      <c r="BK575" s="4"/>
      <c r="BL575" s="4"/>
    </row>
    <row r="576" spans="1:64" x14ac:dyDescent="0.4">
      <c r="A576" s="2"/>
      <c r="B576" s="5"/>
      <c r="C576" s="4"/>
      <c r="D576" s="4"/>
      <c r="E576" s="4"/>
      <c r="F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>
        <v>0.13511000000000001</v>
      </c>
      <c r="AH576" s="4">
        <v>0</v>
      </c>
      <c r="AI576" s="4">
        <v>0</v>
      </c>
      <c r="AJ576" s="4">
        <v>1.9908999999999999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/>
      <c r="AU576" s="4"/>
      <c r="AV576" s="4"/>
      <c r="AW576" s="4">
        <v>3.1213E-3</v>
      </c>
      <c r="AX576" s="4">
        <v>-3.8727E-4</v>
      </c>
      <c r="AY576" s="4"/>
      <c r="AZ576" s="4"/>
      <c r="BA576" s="4"/>
      <c r="BB576" s="4" t="e">
        <f t="shared" si="10"/>
        <v>#NUM!</v>
      </c>
      <c r="BJ576" s="4"/>
      <c r="BK576" s="4"/>
      <c r="BL576" s="4"/>
    </row>
    <row r="577" spans="1:64" x14ac:dyDescent="0.4">
      <c r="A577" s="2"/>
      <c r="B577" s="5"/>
      <c r="C577" s="4"/>
      <c r="D577" s="4"/>
      <c r="E577" s="4"/>
      <c r="F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>
        <v>0.13511999999999999</v>
      </c>
      <c r="AH577" s="4">
        <v>0</v>
      </c>
      <c r="AI577" s="4">
        <v>0</v>
      </c>
      <c r="AJ577" s="4">
        <v>1.9917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/>
      <c r="AU577" s="4"/>
      <c r="AV577" s="4"/>
      <c r="AW577" s="4">
        <v>3.1213E-3</v>
      </c>
      <c r="AX577" s="4">
        <v>-3.8817000000000002E-4</v>
      </c>
      <c r="AY577" s="4"/>
      <c r="AZ577" s="4"/>
      <c r="BA577" s="4"/>
      <c r="BB577" s="4" t="e">
        <f t="shared" si="10"/>
        <v>#NUM!</v>
      </c>
      <c r="BJ577" s="4"/>
      <c r="BK577" s="4"/>
      <c r="BL577" s="4"/>
    </row>
    <row r="578" spans="1:64" x14ac:dyDescent="0.4">
      <c r="A578" s="2"/>
      <c r="B578" s="5"/>
      <c r="C578" s="4"/>
      <c r="D578" s="4"/>
      <c r="E578" s="4"/>
      <c r="F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>
        <v>0.13511999999999999</v>
      </c>
      <c r="AH578" s="4">
        <v>0</v>
      </c>
      <c r="AI578" s="4">
        <v>0</v>
      </c>
      <c r="AJ578" s="4">
        <v>1.9924999999999999</v>
      </c>
      <c r="AK578" s="4">
        <v>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/>
      <c r="AU578" s="4"/>
      <c r="AV578" s="4"/>
      <c r="AW578" s="4">
        <v>3.1213E-3</v>
      </c>
      <c r="AX578" s="4">
        <v>-3.8906999999999999E-4</v>
      </c>
      <c r="AY578" s="4"/>
      <c r="AZ578" s="4"/>
      <c r="BA578" s="4"/>
      <c r="BB578" s="4" t="e">
        <f t="shared" si="10"/>
        <v>#NUM!</v>
      </c>
      <c r="BJ578" s="4"/>
      <c r="BK578" s="4"/>
      <c r="BL578" s="4"/>
    </row>
    <row r="579" spans="1:64" x14ac:dyDescent="0.4">
      <c r="A579" s="2"/>
      <c r="B579" s="5"/>
      <c r="C579" s="4"/>
      <c r="D579" s="4"/>
      <c r="E579" s="4"/>
      <c r="F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>
        <v>0.13513</v>
      </c>
      <c r="AH579" s="4">
        <v>0</v>
      </c>
      <c r="AI579" s="4">
        <v>0</v>
      </c>
      <c r="AJ579" s="4">
        <v>1.9934000000000001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/>
      <c r="AU579" s="4"/>
      <c r="AV579" s="4"/>
      <c r="AW579" s="4">
        <v>3.1213E-3</v>
      </c>
      <c r="AX579" s="4">
        <v>-3.8998E-4</v>
      </c>
      <c r="AY579" s="4"/>
      <c r="AZ579" s="4"/>
      <c r="BA579" s="4"/>
      <c r="BB579" s="4" t="e">
        <f t="shared" si="10"/>
        <v>#NUM!</v>
      </c>
      <c r="BJ579" s="4"/>
      <c r="BK579" s="4"/>
      <c r="BL579" s="4"/>
    </row>
    <row r="580" spans="1:64" x14ac:dyDescent="0.4">
      <c r="A580" s="2"/>
      <c r="B580" s="5"/>
      <c r="C580" s="4"/>
      <c r="D580" s="4"/>
      <c r="E580" s="4"/>
      <c r="F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>
        <v>0.13513</v>
      </c>
      <c r="AH580" s="4">
        <v>0</v>
      </c>
      <c r="AI580" s="4">
        <v>0</v>
      </c>
      <c r="AJ580" s="4">
        <v>1.9942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/>
      <c r="AU580" s="4"/>
      <c r="AV580" s="4"/>
      <c r="AW580" s="4">
        <v>3.1213E-3</v>
      </c>
      <c r="AX580" s="4">
        <v>-3.9089000000000002E-4</v>
      </c>
      <c r="AY580" s="4"/>
      <c r="AZ580" s="4"/>
      <c r="BA580" s="4"/>
      <c r="BB580" s="4" t="e">
        <f t="shared" si="10"/>
        <v>#NUM!</v>
      </c>
      <c r="BJ580" s="4"/>
      <c r="BK580" s="4"/>
      <c r="BL580" s="4"/>
    </row>
    <row r="581" spans="1:64" x14ac:dyDescent="0.4">
      <c r="A581" s="2"/>
      <c r="B581" s="5"/>
      <c r="C581" s="4"/>
      <c r="D581" s="4"/>
      <c r="E581" s="4"/>
      <c r="F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>
        <v>0.13514000000000001</v>
      </c>
      <c r="AH581" s="4">
        <v>0</v>
      </c>
      <c r="AI581" s="4">
        <v>0</v>
      </c>
      <c r="AJ581" s="4">
        <v>1.9950000000000001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/>
      <c r="AU581" s="4"/>
      <c r="AV581" s="4"/>
      <c r="AW581" s="4">
        <v>3.1213E-3</v>
      </c>
      <c r="AX581" s="4">
        <v>-3.9179999999999998E-4</v>
      </c>
      <c r="AY581" s="4"/>
      <c r="AZ581" s="4"/>
      <c r="BA581" s="4"/>
      <c r="BB581" s="4" t="e">
        <f t="shared" si="10"/>
        <v>#NUM!</v>
      </c>
      <c r="BJ581" s="4"/>
      <c r="BK581" s="4"/>
      <c r="BL581" s="4"/>
    </row>
    <row r="582" spans="1:64" x14ac:dyDescent="0.4">
      <c r="A582" s="2"/>
      <c r="B582" s="5"/>
      <c r="C582" s="4"/>
      <c r="D582" s="4"/>
      <c r="E582" s="4"/>
      <c r="F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>
        <v>0.13514000000000001</v>
      </c>
      <c r="AH582" s="4">
        <v>0</v>
      </c>
      <c r="AI582" s="4">
        <v>0</v>
      </c>
      <c r="AJ582" s="4">
        <v>1.9959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/>
      <c r="AU582" s="4"/>
      <c r="AV582" s="4"/>
      <c r="AW582" s="4">
        <v>3.1213E-3</v>
      </c>
      <c r="AX582" s="4">
        <v>-3.9271999999999999E-4</v>
      </c>
      <c r="AY582" s="4"/>
      <c r="AZ582" s="4"/>
      <c r="BA582" s="4"/>
      <c r="BB582" s="4" t="e">
        <f t="shared" si="10"/>
        <v>#NUM!</v>
      </c>
      <c r="BJ582" s="4"/>
      <c r="BK582" s="4"/>
      <c r="BL582" s="4"/>
    </row>
    <row r="583" spans="1:64" x14ac:dyDescent="0.4">
      <c r="A583" s="2"/>
      <c r="B583" s="5"/>
      <c r="C583" s="4"/>
      <c r="D583" s="4"/>
      <c r="E583" s="4"/>
      <c r="F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>
        <v>0.13514000000000001</v>
      </c>
      <c r="AH583" s="4">
        <v>0</v>
      </c>
      <c r="AI583" s="4">
        <v>0</v>
      </c>
      <c r="AJ583" s="4">
        <v>1.9966999999999999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/>
      <c r="AU583" s="4"/>
      <c r="AV583" s="4"/>
      <c r="AW583" s="4">
        <v>3.1213E-3</v>
      </c>
      <c r="AX583" s="4">
        <v>-3.9365E-4</v>
      </c>
      <c r="AY583" s="4"/>
      <c r="AZ583" s="4"/>
      <c r="BA583" s="4"/>
      <c r="BB583" s="4" t="e">
        <f t="shared" si="10"/>
        <v>#NUM!</v>
      </c>
      <c r="BJ583" s="4"/>
      <c r="BK583" s="4"/>
      <c r="BL583" s="4"/>
    </row>
    <row r="584" spans="1:64" x14ac:dyDescent="0.4">
      <c r="A584" s="2"/>
      <c r="B584" s="5"/>
      <c r="C584" s="4"/>
      <c r="D584" s="4"/>
      <c r="E584" s="4"/>
      <c r="F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>
        <v>0.13514999999999999</v>
      </c>
      <c r="AH584" s="4">
        <v>0</v>
      </c>
      <c r="AI584" s="4">
        <v>0</v>
      </c>
      <c r="AJ584" s="4">
        <v>1.9976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/>
      <c r="AU584" s="4"/>
      <c r="AV584" s="4"/>
      <c r="AW584" s="4">
        <v>3.1213E-3</v>
      </c>
      <c r="AX584" s="4">
        <v>-3.9457000000000001E-4</v>
      </c>
      <c r="AY584" s="4"/>
      <c r="AZ584" s="4"/>
      <c r="BA584" s="4"/>
      <c r="BB584" s="4" t="e">
        <f t="shared" si="10"/>
        <v>#NUM!</v>
      </c>
      <c r="BJ584" s="4"/>
      <c r="BK584" s="4"/>
      <c r="BL584" s="4"/>
    </row>
    <row r="585" spans="1:64" x14ac:dyDescent="0.4">
      <c r="A585" s="2"/>
      <c r="B585" s="5"/>
      <c r="C585" s="4"/>
      <c r="D585" s="4"/>
      <c r="E585" s="4"/>
      <c r="F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>
        <v>0.13514999999999999</v>
      </c>
      <c r="AH585" s="4">
        <v>0</v>
      </c>
      <c r="AI585" s="4">
        <v>0</v>
      </c>
      <c r="AJ585" s="4">
        <v>1.9984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/>
      <c r="AU585" s="4"/>
      <c r="AV585" s="4"/>
      <c r="AW585" s="4">
        <v>3.1213E-3</v>
      </c>
      <c r="AX585" s="4">
        <v>-3.9550000000000002E-4</v>
      </c>
      <c r="AY585" s="4"/>
      <c r="AZ585" s="4"/>
      <c r="BA585" s="4"/>
      <c r="BB585" s="4" t="e">
        <f t="shared" ref="BB585:BB648" si="11">-LOG(W585)</f>
        <v>#NUM!</v>
      </c>
      <c r="BJ585" s="4"/>
      <c r="BK585" s="4"/>
      <c r="BL585" s="4"/>
    </row>
    <row r="586" spans="1:64" x14ac:dyDescent="0.4">
      <c r="A586" s="2"/>
      <c r="B586" s="5"/>
      <c r="C586" s="4"/>
      <c r="D586" s="4"/>
      <c r="E586" s="4"/>
      <c r="F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>
        <v>0.13516</v>
      </c>
      <c r="AH586" s="4">
        <v>0</v>
      </c>
      <c r="AI586" s="4">
        <v>0</v>
      </c>
      <c r="AJ586" s="4">
        <v>1.9992000000000001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/>
      <c r="AU586" s="4"/>
      <c r="AV586" s="4"/>
      <c r="AW586" s="4">
        <v>3.1213E-3</v>
      </c>
      <c r="AX586" s="4">
        <v>-3.9644000000000002E-4</v>
      </c>
      <c r="AY586" s="4"/>
      <c r="AZ586" s="4"/>
      <c r="BA586" s="4"/>
      <c r="BB586" s="4" t="e">
        <f t="shared" si="11"/>
        <v>#NUM!</v>
      </c>
      <c r="BJ586" s="4"/>
      <c r="BK586" s="4"/>
      <c r="BL586" s="4"/>
    </row>
    <row r="587" spans="1:64" x14ac:dyDescent="0.4">
      <c r="A587" s="2"/>
      <c r="B587" s="5"/>
      <c r="C587" s="4"/>
      <c r="D587" s="4"/>
      <c r="E587" s="4"/>
      <c r="F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>
        <v>0.13516</v>
      </c>
      <c r="AH587" s="4">
        <v>0</v>
      </c>
      <c r="AI587" s="4">
        <v>0</v>
      </c>
      <c r="AJ587" s="4">
        <v>2.0001000000000002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/>
      <c r="AU587" s="4"/>
      <c r="AV587" s="4"/>
      <c r="AW587" s="4">
        <v>3.1213E-3</v>
      </c>
      <c r="AX587" s="4">
        <v>-3.9738000000000002E-4</v>
      </c>
      <c r="AY587" s="4"/>
      <c r="AZ587" s="4"/>
      <c r="BA587" s="4"/>
      <c r="BB587" s="4" t="e">
        <f t="shared" si="11"/>
        <v>#NUM!</v>
      </c>
      <c r="BJ587" s="4"/>
      <c r="BK587" s="4"/>
      <c r="BL587" s="4"/>
    </row>
    <row r="588" spans="1:64" x14ac:dyDescent="0.4">
      <c r="A588" s="2"/>
      <c r="B588" s="5"/>
      <c r="C588" s="4"/>
      <c r="D588" s="4"/>
      <c r="E588" s="4"/>
      <c r="F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>
        <v>0.13517000000000001</v>
      </c>
      <c r="AH588" s="4">
        <v>0</v>
      </c>
      <c r="AI588" s="4">
        <v>0</v>
      </c>
      <c r="AJ588" s="4">
        <v>2.0009000000000001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/>
      <c r="AU588" s="4"/>
      <c r="AV588" s="4"/>
      <c r="AW588" s="4">
        <v>3.1213E-3</v>
      </c>
      <c r="AX588" s="4">
        <v>-3.9833000000000002E-4</v>
      </c>
      <c r="AY588" s="4"/>
      <c r="AZ588" s="4"/>
      <c r="BA588" s="4"/>
      <c r="BB588" s="4" t="e">
        <f t="shared" si="11"/>
        <v>#NUM!</v>
      </c>
      <c r="BJ588" s="4"/>
      <c r="BK588" s="4"/>
      <c r="BL588" s="4"/>
    </row>
    <row r="589" spans="1:64" x14ac:dyDescent="0.4">
      <c r="A589" s="2"/>
      <c r="B589" s="5"/>
      <c r="C589" s="4"/>
      <c r="D589" s="4"/>
      <c r="E589" s="4"/>
      <c r="F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>
        <v>0.13517000000000001</v>
      </c>
      <c r="AH589" s="4">
        <v>0</v>
      </c>
      <c r="AI589" s="4">
        <v>0</v>
      </c>
      <c r="AJ589" s="4">
        <v>2.0017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/>
      <c r="AU589" s="4"/>
      <c r="AV589" s="4"/>
      <c r="AW589" s="4">
        <v>3.1213E-3</v>
      </c>
      <c r="AX589" s="4">
        <v>-3.9928000000000001E-4</v>
      </c>
      <c r="AY589" s="4"/>
      <c r="AZ589" s="4"/>
      <c r="BA589" s="4"/>
      <c r="BB589" s="4" t="e">
        <f t="shared" si="11"/>
        <v>#NUM!</v>
      </c>
      <c r="BJ589" s="4"/>
      <c r="BK589" s="4"/>
      <c r="BL589" s="4"/>
    </row>
    <row r="590" spans="1:64" x14ac:dyDescent="0.4">
      <c r="A590" s="2"/>
      <c r="B590" s="5"/>
      <c r="C590" s="4"/>
      <c r="D590" s="4"/>
      <c r="E590" s="4"/>
      <c r="F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>
        <v>0.13517999999999999</v>
      </c>
      <c r="AH590" s="4">
        <v>0</v>
      </c>
      <c r="AI590" s="4">
        <v>0</v>
      </c>
      <c r="AJ590" s="4">
        <v>2.0026000000000002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/>
      <c r="AU590" s="4"/>
      <c r="AV590" s="4"/>
      <c r="AW590" s="4">
        <v>3.1213999999999999E-3</v>
      </c>
      <c r="AX590" s="4">
        <v>-4.0023000000000001E-4</v>
      </c>
      <c r="AY590" s="4"/>
      <c r="AZ590" s="4"/>
      <c r="BA590" s="4"/>
      <c r="BB590" s="4" t="e">
        <f t="shared" si="11"/>
        <v>#NUM!</v>
      </c>
      <c r="BJ590" s="4"/>
      <c r="BK590" s="4"/>
      <c r="BL590" s="4"/>
    </row>
    <row r="591" spans="1:64" x14ac:dyDescent="0.4">
      <c r="A591" s="2"/>
      <c r="B591" s="5"/>
      <c r="C591" s="4"/>
      <c r="D591" s="4"/>
      <c r="E591" s="4"/>
      <c r="F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>
        <v>0.13517999999999999</v>
      </c>
      <c r="AH591" s="4">
        <v>0</v>
      </c>
      <c r="AI591" s="4">
        <v>0</v>
      </c>
      <c r="AJ591" s="4">
        <v>2.0034000000000001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/>
      <c r="AU591" s="4"/>
      <c r="AV591" s="4"/>
      <c r="AW591" s="4">
        <v>3.1213999999999999E-3</v>
      </c>
      <c r="AX591" s="4">
        <v>-4.0119E-4</v>
      </c>
      <c r="AY591" s="4"/>
      <c r="AZ591" s="4"/>
      <c r="BA591" s="4"/>
      <c r="BB591" s="4" t="e">
        <f t="shared" si="11"/>
        <v>#NUM!</v>
      </c>
      <c r="BJ591" s="4"/>
      <c r="BK591" s="4"/>
      <c r="BL591" s="4"/>
    </row>
    <row r="592" spans="1:64" x14ac:dyDescent="0.4">
      <c r="A592" s="2"/>
      <c r="B592" s="5"/>
      <c r="C592" s="4"/>
      <c r="D592" s="4"/>
      <c r="E592" s="4"/>
      <c r="F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>
        <v>0.13519</v>
      </c>
      <c r="AH592" s="4">
        <v>0</v>
      </c>
      <c r="AI592" s="4">
        <v>0</v>
      </c>
      <c r="AJ592" s="4">
        <v>2.0042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/>
      <c r="AU592" s="4"/>
      <c r="AV592" s="4"/>
      <c r="AW592" s="4">
        <v>3.1213999999999999E-3</v>
      </c>
      <c r="AX592" s="4">
        <v>-4.0214999999999999E-4</v>
      </c>
      <c r="AY592" s="4"/>
      <c r="AZ592" s="4"/>
      <c r="BA592" s="4"/>
      <c r="BB592" s="4" t="e">
        <f t="shared" si="11"/>
        <v>#NUM!</v>
      </c>
      <c r="BJ592" s="4"/>
      <c r="BK592" s="4"/>
      <c r="BL592" s="4"/>
    </row>
    <row r="593" spans="1:64" x14ac:dyDescent="0.4">
      <c r="A593" s="2"/>
      <c r="B593" s="5"/>
      <c r="C593" s="4"/>
      <c r="D593" s="4"/>
      <c r="E593" s="4"/>
      <c r="F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>
        <v>0.13519</v>
      </c>
      <c r="AH593" s="4">
        <v>0</v>
      </c>
      <c r="AI593" s="4">
        <v>0</v>
      </c>
      <c r="AJ593" s="4">
        <v>2.0051000000000001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/>
      <c r="AU593" s="4"/>
      <c r="AV593" s="4"/>
      <c r="AW593" s="4">
        <v>3.1213999999999999E-3</v>
      </c>
      <c r="AX593" s="4">
        <v>-4.0311999999999998E-4</v>
      </c>
      <c r="AY593" s="4"/>
      <c r="AZ593" s="4"/>
      <c r="BA593" s="4"/>
      <c r="BB593" s="4" t="e">
        <f t="shared" si="11"/>
        <v>#NUM!</v>
      </c>
      <c r="BJ593" s="4"/>
      <c r="BK593" s="4"/>
      <c r="BL593" s="4"/>
    </row>
    <row r="594" spans="1:64" x14ac:dyDescent="0.4">
      <c r="A594" s="2"/>
      <c r="B594" s="5"/>
      <c r="C594" s="4"/>
      <c r="D594" s="4"/>
      <c r="E594" s="4"/>
      <c r="F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>
        <v>0.13519</v>
      </c>
      <c r="AH594" s="4">
        <v>0</v>
      </c>
      <c r="AI594" s="4">
        <v>0</v>
      </c>
      <c r="AJ594" s="4">
        <v>2.0059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/>
      <c r="AU594" s="4"/>
      <c r="AV594" s="4"/>
      <c r="AW594" s="4">
        <v>3.1213999999999999E-3</v>
      </c>
      <c r="AX594" s="4">
        <v>-4.0409000000000002E-4</v>
      </c>
      <c r="AY594" s="4"/>
      <c r="AZ594" s="4"/>
      <c r="BA594" s="4"/>
      <c r="BB594" s="4" t="e">
        <f t="shared" si="11"/>
        <v>#NUM!</v>
      </c>
      <c r="BJ594" s="4"/>
      <c r="BK594" s="4"/>
      <c r="BL594" s="4"/>
    </row>
    <row r="595" spans="1:64" x14ac:dyDescent="0.4">
      <c r="A595" s="2"/>
      <c r="B595" s="5"/>
      <c r="C595" s="4"/>
      <c r="D595" s="4"/>
      <c r="E595" s="4"/>
      <c r="F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>
        <v>0.13519999999999999</v>
      </c>
      <c r="AH595" s="4">
        <v>0</v>
      </c>
      <c r="AI595" s="4">
        <v>0</v>
      </c>
      <c r="AJ595" s="4">
        <v>2.0068000000000001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/>
      <c r="AU595" s="4"/>
      <c r="AV595" s="4"/>
      <c r="AW595" s="4">
        <v>3.1213999999999999E-3</v>
      </c>
      <c r="AX595" s="4">
        <v>-4.0507E-4</v>
      </c>
      <c r="AY595" s="4"/>
      <c r="AZ595" s="4"/>
      <c r="BA595" s="4"/>
      <c r="BB595" s="4" t="e">
        <f t="shared" si="11"/>
        <v>#NUM!</v>
      </c>
      <c r="BJ595" s="4"/>
      <c r="BK595" s="4"/>
      <c r="BL595" s="4"/>
    </row>
    <row r="596" spans="1:64" x14ac:dyDescent="0.4">
      <c r="A596" s="2"/>
      <c r="B596" s="5"/>
      <c r="C596" s="4"/>
      <c r="D596" s="4"/>
      <c r="E596" s="4"/>
      <c r="F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>
        <v>0.13519999999999999</v>
      </c>
      <c r="AH596" s="4">
        <v>0</v>
      </c>
      <c r="AI596" s="4">
        <v>0</v>
      </c>
      <c r="AJ596" s="4">
        <v>2.0076000000000001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/>
      <c r="AU596" s="4"/>
      <c r="AV596" s="4"/>
      <c r="AW596" s="4">
        <v>3.1213999999999999E-3</v>
      </c>
      <c r="AX596" s="4">
        <v>-4.0604999999999998E-4</v>
      </c>
      <c r="AY596" s="4"/>
      <c r="AZ596" s="4"/>
      <c r="BA596" s="4"/>
      <c r="BB596" s="4" t="e">
        <f t="shared" si="11"/>
        <v>#NUM!</v>
      </c>
      <c r="BJ596" s="4"/>
      <c r="BK596" s="4"/>
      <c r="BL596" s="4"/>
    </row>
    <row r="597" spans="1:64" x14ac:dyDescent="0.4">
      <c r="A597" s="2"/>
      <c r="B597" s="5"/>
      <c r="C597" s="4"/>
      <c r="D597" s="4"/>
      <c r="E597" s="4"/>
      <c r="F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>
        <v>0.13521</v>
      </c>
      <c r="AH597" s="4">
        <v>0</v>
      </c>
      <c r="AI597" s="4">
        <v>0</v>
      </c>
      <c r="AJ597" s="4">
        <v>2.0084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/>
      <c r="AU597" s="4"/>
      <c r="AV597" s="4"/>
      <c r="AW597" s="4">
        <v>3.1213999999999999E-3</v>
      </c>
      <c r="AX597" s="4">
        <v>-4.0704000000000001E-4</v>
      </c>
      <c r="AY597" s="4"/>
      <c r="AZ597" s="4"/>
      <c r="BA597" s="4"/>
      <c r="BB597" s="4" t="e">
        <f t="shared" si="11"/>
        <v>#NUM!</v>
      </c>
      <c r="BJ597" s="4"/>
      <c r="BK597" s="4"/>
      <c r="BL597" s="4"/>
    </row>
    <row r="598" spans="1:64" x14ac:dyDescent="0.4">
      <c r="A598" s="2"/>
      <c r="B598" s="5"/>
      <c r="C598" s="4"/>
      <c r="D598" s="4"/>
      <c r="E598" s="4"/>
      <c r="F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>
        <v>0.13521</v>
      </c>
      <c r="AH598" s="4">
        <v>0</v>
      </c>
      <c r="AI598" s="4">
        <v>0</v>
      </c>
      <c r="AJ598" s="4">
        <v>2.0093000000000001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/>
      <c r="AU598" s="4"/>
      <c r="AV598" s="4"/>
      <c r="AW598" s="4">
        <v>3.1213999999999999E-3</v>
      </c>
      <c r="AX598" s="4">
        <v>-4.0802999999999998E-4</v>
      </c>
      <c r="AY598" s="4"/>
      <c r="AZ598" s="4"/>
      <c r="BA598" s="4"/>
      <c r="BB598" s="4" t="e">
        <f t="shared" si="11"/>
        <v>#NUM!</v>
      </c>
      <c r="BJ598" s="4"/>
      <c r="BK598" s="4"/>
      <c r="BL598" s="4"/>
    </row>
    <row r="599" spans="1:64" x14ac:dyDescent="0.4">
      <c r="A599" s="2"/>
      <c r="B599" s="5"/>
      <c r="C599" s="4"/>
      <c r="D599" s="4"/>
      <c r="E599" s="4"/>
      <c r="F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>
        <v>0.13522000000000001</v>
      </c>
      <c r="AH599" s="4">
        <v>0</v>
      </c>
      <c r="AI599" s="4">
        <v>0</v>
      </c>
      <c r="AJ599" s="4">
        <v>2.0101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/>
      <c r="AU599" s="4"/>
      <c r="AV599" s="4"/>
      <c r="AW599" s="4">
        <v>3.1213999999999999E-3</v>
      </c>
      <c r="AX599" s="4">
        <v>-4.0903000000000001E-4</v>
      </c>
      <c r="AY599" s="4"/>
      <c r="AZ599" s="4"/>
      <c r="BA599" s="4"/>
      <c r="BB599" s="4" t="e">
        <f t="shared" si="11"/>
        <v>#NUM!</v>
      </c>
      <c r="BJ599" s="4"/>
      <c r="BK599" s="4"/>
      <c r="BL599" s="4"/>
    </row>
    <row r="600" spans="1:64" x14ac:dyDescent="0.4">
      <c r="A600" s="2"/>
      <c r="B600" s="5"/>
      <c r="C600" s="4"/>
      <c r="D600" s="4"/>
      <c r="E600" s="4"/>
      <c r="F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>
        <v>0.13522000000000001</v>
      </c>
      <c r="AH600" s="4">
        <v>0</v>
      </c>
      <c r="AI600" s="4">
        <v>0</v>
      </c>
      <c r="AJ600" s="4">
        <v>2.0108999999999999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/>
      <c r="AU600" s="4"/>
      <c r="AV600" s="4"/>
      <c r="AW600" s="4">
        <v>3.1213999999999999E-3</v>
      </c>
      <c r="AX600" s="4">
        <v>-4.1002999999999998E-4</v>
      </c>
      <c r="AY600" s="4"/>
      <c r="AZ600" s="4"/>
      <c r="BA600" s="4"/>
      <c r="BB600" s="4" t="e">
        <f t="shared" si="11"/>
        <v>#NUM!</v>
      </c>
      <c r="BJ600" s="4"/>
      <c r="BK600" s="4"/>
      <c r="BL600" s="4"/>
    </row>
    <row r="601" spans="1:64" x14ac:dyDescent="0.4">
      <c r="A601" s="2"/>
      <c r="B601" s="5"/>
      <c r="C601" s="4"/>
      <c r="D601" s="4"/>
      <c r="E601" s="4"/>
      <c r="F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>
        <v>0.13522000000000001</v>
      </c>
      <c r="AH601" s="4">
        <v>0</v>
      </c>
      <c r="AI601" s="4">
        <v>0</v>
      </c>
      <c r="AJ601" s="4">
        <v>2.0118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/>
      <c r="AU601" s="4"/>
      <c r="AV601" s="4"/>
      <c r="AW601" s="4">
        <v>3.1213999999999999E-3</v>
      </c>
      <c r="AX601" s="4">
        <v>-4.1103999999999999E-4</v>
      </c>
      <c r="AY601" s="4"/>
      <c r="AZ601" s="4"/>
      <c r="BA601" s="4"/>
      <c r="BB601" s="4" t="e">
        <f t="shared" si="11"/>
        <v>#NUM!</v>
      </c>
      <c r="BJ601" s="4"/>
      <c r="BK601" s="4"/>
      <c r="BL601" s="4"/>
    </row>
    <row r="602" spans="1:64" x14ac:dyDescent="0.4">
      <c r="A602" s="2"/>
      <c r="B602" s="5"/>
      <c r="C602" s="4"/>
      <c r="D602" s="4"/>
      <c r="E602" s="4"/>
      <c r="F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>
        <v>0.13522999999999999</v>
      </c>
      <c r="AH602" s="4">
        <v>0</v>
      </c>
      <c r="AI602" s="4">
        <v>0</v>
      </c>
      <c r="AJ602" s="4">
        <v>2.0125999999999999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/>
      <c r="AU602" s="4"/>
      <c r="AV602" s="4"/>
      <c r="AW602" s="4">
        <v>3.1213999999999999E-3</v>
      </c>
      <c r="AX602" s="4">
        <v>-4.1205000000000001E-4</v>
      </c>
      <c r="AY602" s="4"/>
      <c r="AZ602" s="4"/>
      <c r="BA602" s="4"/>
      <c r="BB602" s="4" t="e">
        <f t="shared" si="11"/>
        <v>#NUM!</v>
      </c>
      <c r="BJ602" s="4"/>
      <c r="BK602" s="4"/>
      <c r="BL602" s="4"/>
    </row>
    <row r="603" spans="1:64" x14ac:dyDescent="0.4">
      <c r="A603" s="2"/>
      <c r="B603" s="5"/>
      <c r="C603" s="4"/>
      <c r="D603" s="4"/>
      <c r="E603" s="4"/>
      <c r="F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>
        <v>0.13522999999999999</v>
      </c>
      <c r="AH603" s="4">
        <v>0</v>
      </c>
      <c r="AI603" s="4">
        <v>0</v>
      </c>
      <c r="AJ603" s="4">
        <v>2.0133999999999999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/>
      <c r="AU603" s="4"/>
      <c r="AV603" s="4"/>
      <c r="AW603" s="4">
        <v>3.1213999999999999E-3</v>
      </c>
      <c r="AX603" s="4">
        <v>-4.1305999999999998E-4</v>
      </c>
      <c r="AY603" s="4"/>
      <c r="AZ603" s="4"/>
      <c r="BA603" s="4"/>
      <c r="BB603" s="4" t="e">
        <f t="shared" si="11"/>
        <v>#NUM!</v>
      </c>
      <c r="BJ603" s="4"/>
      <c r="BK603" s="4"/>
      <c r="BL603" s="4"/>
    </row>
    <row r="604" spans="1:64" x14ac:dyDescent="0.4">
      <c r="A604" s="2"/>
      <c r="B604" s="5"/>
      <c r="C604" s="4"/>
      <c r="D604" s="4"/>
      <c r="E604" s="4"/>
      <c r="F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>
        <v>0.13524</v>
      </c>
      <c r="AH604" s="4">
        <v>0</v>
      </c>
      <c r="AI604" s="4">
        <v>0</v>
      </c>
      <c r="AJ604" s="4">
        <v>2.0142000000000002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/>
      <c r="AU604" s="4"/>
      <c r="AV604" s="4"/>
      <c r="AW604" s="4">
        <v>3.1215000000000001E-3</v>
      </c>
      <c r="AX604" s="4">
        <v>-4.1407999999999999E-4</v>
      </c>
      <c r="AY604" s="4"/>
      <c r="AZ604" s="4"/>
      <c r="BA604" s="4"/>
      <c r="BB604" s="4" t="e">
        <f t="shared" si="11"/>
        <v>#NUM!</v>
      </c>
      <c r="BJ604" s="4"/>
      <c r="BK604" s="4"/>
      <c r="BL604" s="4"/>
    </row>
    <row r="605" spans="1:64" x14ac:dyDescent="0.4">
      <c r="A605" s="2"/>
      <c r="B605" s="5"/>
      <c r="C605" s="4"/>
      <c r="D605" s="4"/>
      <c r="E605" s="4"/>
      <c r="F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>
        <v>0.13524</v>
      </c>
      <c r="AH605" s="4">
        <v>0</v>
      </c>
      <c r="AI605" s="4">
        <v>0</v>
      </c>
      <c r="AJ605" s="4">
        <v>2.0150999999999999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/>
      <c r="AU605" s="4"/>
      <c r="AV605" s="4"/>
      <c r="AW605" s="4">
        <v>3.1215000000000001E-3</v>
      </c>
      <c r="AX605" s="4">
        <v>-4.1511E-4</v>
      </c>
      <c r="AY605" s="4"/>
      <c r="AZ605" s="4"/>
      <c r="BA605" s="4"/>
      <c r="BB605" s="4" t="e">
        <f t="shared" si="11"/>
        <v>#NUM!</v>
      </c>
      <c r="BJ605" s="4"/>
      <c r="BK605" s="4"/>
      <c r="BL605" s="4"/>
    </row>
    <row r="606" spans="1:64" x14ac:dyDescent="0.4">
      <c r="A606" s="2"/>
      <c r="B606" s="5"/>
      <c r="C606" s="4"/>
      <c r="D606" s="4"/>
      <c r="E606" s="4"/>
      <c r="F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>
        <v>0.13525000000000001</v>
      </c>
      <c r="AH606" s="4">
        <v>0</v>
      </c>
      <c r="AI606" s="4">
        <v>0</v>
      </c>
      <c r="AJ606" s="4">
        <v>2.0158999999999998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/>
      <c r="AU606" s="4"/>
      <c r="AV606" s="4"/>
      <c r="AW606" s="4">
        <v>3.1215000000000001E-3</v>
      </c>
      <c r="AX606" s="4">
        <v>-4.1614000000000001E-4</v>
      </c>
      <c r="AY606" s="4"/>
      <c r="AZ606" s="4"/>
      <c r="BA606" s="4"/>
      <c r="BB606" s="4" t="e">
        <f t="shared" si="11"/>
        <v>#NUM!</v>
      </c>
      <c r="BJ606" s="4"/>
      <c r="BK606" s="4"/>
      <c r="BL606" s="4"/>
    </row>
    <row r="607" spans="1:64" x14ac:dyDescent="0.4">
      <c r="A607" s="2"/>
      <c r="B607" s="5"/>
      <c r="C607" s="4"/>
      <c r="D607" s="4"/>
      <c r="E607" s="4"/>
      <c r="F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>
        <v>0.13525000000000001</v>
      </c>
      <c r="AH607" s="4">
        <v>0</v>
      </c>
      <c r="AI607" s="4">
        <v>0</v>
      </c>
      <c r="AJ607" s="4">
        <v>2.0167000000000002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/>
      <c r="AU607" s="4"/>
      <c r="AV607" s="4"/>
      <c r="AW607" s="4">
        <v>3.1215000000000001E-3</v>
      </c>
      <c r="AX607" s="4">
        <v>-4.1718000000000001E-4</v>
      </c>
      <c r="AY607" s="4"/>
      <c r="AZ607" s="4"/>
      <c r="BA607" s="4"/>
      <c r="BB607" s="4" t="e">
        <f t="shared" si="11"/>
        <v>#NUM!</v>
      </c>
      <c r="BJ607" s="4"/>
      <c r="BK607" s="4"/>
      <c r="BL607" s="4"/>
    </row>
    <row r="608" spans="1:64" x14ac:dyDescent="0.4">
      <c r="A608" s="2"/>
      <c r="B608" s="5"/>
      <c r="C608" s="4"/>
      <c r="D608" s="4"/>
      <c r="E608" s="4"/>
      <c r="F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>
        <v>0.13525000000000001</v>
      </c>
      <c r="AH608" s="4">
        <v>0</v>
      </c>
      <c r="AI608" s="4">
        <v>0</v>
      </c>
      <c r="AJ608" s="4">
        <v>2.0175999999999998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/>
      <c r="AU608" s="4"/>
      <c r="AV608" s="4"/>
      <c r="AW608" s="4">
        <v>3.1215000000000001E-3</v>
      </c>
      <c r="AX608" s="4">
        <v>-4.1822000000000002E-4</v>
      </c>
      <c r="AY608" s="4"/>
      <c r="AZ608" s="4"/>
      <c r="BA608" s="4"/>
      <c r="BB608" s="4" t="e">
        <f t="shared" si="11"/>
        <v>#NUM!</v>
      </c>
      <c r="BJ608" s="4"/>
      <c r="BK608" s="4"/>
      <c r="BL608" s="4"/>
    </row>
    <row r="609" spans="1:64" x14ac:dyDescent="0.4">
      <c r="A609" s="2"/>
      <c r="B609" s="5"/>
      <c r="C609" s="4"/>
      <c r="D609" s="4"/>
      <c r="E609" s="4"/>
      <c r="F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>
        <v>0.13525999999999999</v>
      </c>
      <c r="AH609" s="4">
        <v>0</v>
      </c>
      <c r="AI609" s="4">
        <v>0</v>
      </c>
      <c r="AJ609" s="4">
        <v>2.0184000000000002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/>
      <c r="AU609" s="4"/>
      <c r="AV609" s="4"/>
      <c r="AW609" s="4">
        <v>3.1215000000000001E-3</v>
      </c>
      <c r="AX609" s="4">
        <v>-4.1927000000000002E-4</v>
      </c>
      <c r="AY609" s="4"/>
      <c r="AZ609" s="4"/>
      <c r="BA609" s="4"/>
      <c r="BB609" s="4" t="e">
        <f t="shared" si="11"/>
        <v>#NUM!</v>
      </c>
      <c r="BJ609" s="4"/>
      <c r="BK609" s="4"/>
      <c r="BL609" s="4"/>
    </row>
    <row r="610" spans="1:64" x14ac:dyDescent="0.4">
      <c r="A610" s="2"/>
      <c r="B610" s="5"/>
      <c r="C610" s="4"/>
      <c r="D610" s="4"/>
      <c r="E610" s="4"/>
      <c r="F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>
        <v>0.13525999999999999</v>
      </c>
      <c r="AH610" s="4">
        <v>0</v>
      </c>
      <c r="AI610" s="4">
        <v>0</v>
      </c>
      <c r="AJ610" s="4">
        <v>2.0192000000000001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/>
      <c r="AU610" s="4"/>
      <c r="AV610" s="4"/>
      <c r="AW610" s="4">
        <v>3.1215000000000001E-3</v>
      </c>
      <c r="AX610" s="4">
        <v>-4.2032000000000001E-4</v>
      </c>
      <c r="AY610" s="4"/>
      <c r="AZ610" s="4"/>
      <c r="BA610" s="4"/>
      <c r="BB610" s="4" t="e">
        <f t="shared" si="11"/>
        <v>#NUM!</v>
      </c>
      <c r="BJ610" s="4"/>
      <c r="BK610" s="4"/>
      <c r="BL610" s="4"/>
    </row>
    <row r="611" spans="1:64" x14ac:dyDescent="0.4">
      <c r="A611" s="2"/>
      <c r="B611" s="5"/>
      <c r="C611" s="4"/>
      <c r="D611" s="4"/>
      <c r="E611" s="4"/>
      <c r="F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>
        <v>0.13527</v>
      </c>
      <c r="AH611" s="4">
        <v>0</v>
      </c>
      <c r="AI611" s="4">
        <v>0</v>
      </c>
      <c r="AJ611" s="4">
        <v>2.0200999999999998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/>
      <c r="AU611" s="4"/>
      <c r="AV611" s="4"/>
      <c r="AW611" s="4">
        <v>3.1215000000000001E-3</v>
      </c>
      <c r="AX611" s="4">
        <v>-4.2138000000000001E-4</v>
      </c>
      <c r="AY611" s="4"/>
      <c r="AZ611" s="4"/>
      <c r="BA611" s="4"/>
      <c r="BB611" s="4" t="e">
        <f t="shared" si="11"/>
        <v>#NUM!</v>
      </c>
      <c r="BJ611" s="4"/>
      <c r="BK611" s="4"/>
      <c r="BL611" s="4"/>
    </row>
    <row r="612" spans="1:64" x14ac:dyDescent="0.4">
      <c r="A612" s="2"/>
      <c r="B612" s="5"/>
      <c r="C612" s="4"/>
      <c r="D612" s="4"/>
      <c r="E612" s="4"/>
      <c r="F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>
        <v>0.13527</v>
      </c>
      <c r="AH612" s="4">
        <v>0</v>
      </c>
      <c r="AI612" s="4">
        <v>0</v>
      </c>
      <c r="AJ612" s="4">
        <v>2.0209000000000001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/>
      <c r="AU612" s="4"/>
      <c r="AV612" s="4"/>
      <c r="AW612" s="4">
        <v>3.1215000000000001E-3</v>
      </c>
      <c r="AX612" s="4">
        <v>-4.2244E-4</v>
      </c>
      <c r="AY612" s="4"/>
      <c r="AZ612" s="4"/>
      <c r="BA612" s="4"/>
      <c r="BB612" s="4" t="e">
        <f t="shared" si="11"/>
        <v>#NUM!</v>
      </c>
      <c r="BJ612" s="4"/>
      <c r="BK612" s="4"/>
      <c r="BL612" s="4"/>
    </row>
    <row r="613" spans="1:64" x14ac:dyDescent="0.4">
      <c r="A613" s="2"/>
      <c r="B613" s="5"/>
      <c r="C613" s="4"/>
      <c r="D613" s="4"/>
      <c r="E613" s="4"/>
      <c r="F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>
        <v>0.13528000000000001</v>
      </c>
      <c r="AH613" s="4">
        <v>0</v>
      </c>
      <c r="AI613" s="4">
        <v>0</v>
      </c>
      <c r="AJ613" s="4">
        <v>2.0217000000000001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/>
      <c r="AU613" s="4"/>
      <c r="AV613" s="4"/>
      <c r="AW613" s="4">
        <v>3.1215000000000001E-3</v>
      </c>
      <c r="AX613" s="4">
        <v>-4.2350999999999999E-4</v>
      </c>
      <c r="AY613" s="4"/>
      <c r="AZ613" s="4"/>
      <c r="BA613" s="4"/>
      <c r="BB613" s="4" t="e">
        <f t="shared" si="11"/>
        <v>#NUM!</v>
      </c>
      <c r="BJ613" s="4"/>
      <c r="BK613" s="4"/>
      <c r="BL613" s="4"/>
    </row>
    <row r="614" spans="1:64" x14ac:dyDescent="0.4">
      <c r="A614" s="2"/>
      <c r="B614" s="5"/>
      <c r="C614" s="4"/>
      <c r="D614" s="4"/>
      <c r="E614" s="4"/>
      <c r="F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>
        <v>0.13528000000000001</v>
      </c>
      <c r="AH614" s="4">
        <v>0</v>
      </c>
      <c r="AI614" s="4">
        <v>0</v>
      </c>
      <c r="AJ614" s="4">
        <v>2.0226000000000002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/>
      <c r="AU614" s="4"/>
      <c r="AV614" s="4"/>
      <c r="AW614" s="4">
        <v>3.1215000000000001E-3</v>
      </c>
      <c r="AX614" s="4">
        <v>-4.2457999999999998E-4</v>
      </c>
      <c r="AY614" s="4"/>
      <c r="AZ614" s="4"/>
      <c r="BA614" s="4"/>
      <c r="BB614" s="4" t="e">
        <f t="shared" si="11"/>
        <v>#NUM!</v>
      </c>
      <c r="BJ614" s="4"/>
      <c r="BK614" s="4"/>
      <c r="BL614" s="4"/>
    </row>
    <row r="615" spans="1:64" x14ac:dyDescent="0.4">
      <c r="A615" s="2"/>
      <c r="B615" s="5"/>
      <c r="C615" s="4"/>
      <c r="D615" s="4"/>
      <c r="E615" s="4"/>
      <c r="F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>
        <v>0.13528000000000001</v>
      </c>
      <c r="AH615" s="4">
        <v>0</v>
      </c>
      <c r="AI615" s="4">
        <v>0</v>
      </c>
      <c r="AJ615" s="4">
        <v>2.0234000000000001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/>
      <c r="AU615" s="4"/>
      <c r="AV615" s="4"/>
      <c r="AW615" s="4">
        <v>3.1215000000000001E-3</v>
      </c>
      <c r="AX615" s="4">
        <v>-4.2566000000000001E-4</v>
      </c>
      <c r="AY615" s="4"/>
      <c r="AZ615" s="4"/>
      <c r="BA615" s="4"/>
      <c r="BB615" s="4" t="e">
        <f t="shared" si="11"/>
        <v>#NUM!</v>
      </c>
      <c r="BJ615" s="4"/>
      <c r="BK615" s="4"/>
      <c r="BL615" s="4"/>
    </row>
    <row r="616" spans="1:64" x14ac:dyDescent="0.4">
      <c r="A616" s="2"/>
      <c r="B616" s="5"/>
      <c r="C616" s="4"/>
      <c r="D616" s="4"/>
      <c r="E616" s="4"/>
      <c r="F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>
        <v>0.13528999999999999</v>
      </c>
      <c r="AH616" s="4">
        <v>0</v>
      </c>
      <c r="AI616" s="4">
        <v>0</v>
      </c>
      <c r="AJ616" s="4">
        <v>2.0242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/>
      <c r="AU616" s="4"/>
      <c r="AV616" s="4"/>
      <c r="AW616" s="4">
        <v>3.1215000000000001E-3</v>
      </c>
      <c r="AX616" s="4">
        <v>-4.2674999999999999E-4</v>
      </c>
      <c r="AY616" s="4"/>
      <c r="AZ616" s="4"/>
      <c r="BA616" s="4"/>
      <c r="BB616" s="4" t="e">
        <f t="shared" si="11"/>
        <v>#NUM!</v>
      </c>
      <c r="BJ616" s="4"/>
      <c r="BK616" s="4"/>
      <c r="BL616" s="4"/>
    </row>
    <row r="617" spans="1:64" x14ac:dyDescent="0.4">
      <c r="A617" s="2"/>
      <c r="B617" s="5"/>
      <c r="C617" s="4"/>
      <c r="D617" s="4"/>
      <c r="E617" s="4"/>
      <c r="F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>
        <v>0.13528999999999999</v>
      </c>
      <c r="AH617" s="4">
        <v>0</v>
      </c>
      <c r="AI617" s="4">
        <v>0</v>
      </c>
      <c r="AJ617" s="4">
        <v>2.0249999999999999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/>
      <c r="AU617" s="4"/>
      <c r="AV617" s="4"/>
      <c r="AW617" s="4">
        <v>3.1216E-3</v>
      </c>
      <c r="AX617" s="4">
        <v>-4.2784000000000002E-4</v>
      </c>
      <c r="AY617" s="4"/>
      <c r="AZ617" s="4"/>
      <c r="BA617" s="4"/>
      <c r="BB617" s="4" t="e">
        <f t="shared" si="11"/>
        <v>#NUM!</v>
      </c>
      <c r="BJ617" s="4"/>
      <c r="BK617" s="4"/>
      <c r="BL617" s="4"/>
    </row>
    <row r="618" spans="1:64" x14ac:dyDescent="0.4">
      <c r="A618" s="2"/>
      <c r="B618" s="5"/>
      <c r="C618" s="4"/>
      <c r="D618" s="4"/>
      <c r="E618" s="4"/>
      <c r="F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>
        <v>0.1353</v>
      </c>
      <c r="AH618" s="4">
        <v>0</v>
      </c>
      <c r="AI618" s="4">
        <v>0</v>
      </c>
      <c r="AJ618" s="4">
        <v>2.0259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/>
      <c r="AU618" s="4"/>
      <c r="AV618" s="4"/>
      <c r="AW618" s="4">
        <v>3.1216E-3</v>
      </c>
      <c r="AX618" s="4">
        <v>-4.2893E-4</v>
      </c>
      <c r="AY618" s="4"/>
      <c r="AZ618" s="4"/>
      <c r="BA618" s="4"/>
      <c r="BB618" s="4" t="e">
        <f t="shared" si="11"/>
        <v>#NUM!</v>
      </c>
      <c r="BJ618" s="4"/>
      <c r="BK618" s="4"/>
      <c r="BL618" s="4"/>
    </row>
    <row r="619" spans="1:64" x14ac:dyDescent="0.4">
      <c r="A619" s="2"/>
      <c r="B619" s="5"/>
      <c r="C619" s="4"/>
      <c r="D619" s="4"/>
      <c r="E619" s="4"/>
      <c r="F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>
        <v>0.1353</v>
      </c>
      <c r="AH619" s="4">
        <v>0</v>
      </c>
      <c r="AI619" s="4">
        <v>0</v>
      </c>
      <c r="AJ619" s="4">
        <v>2.0266999999999999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/>
      <c r="AU619" s="4"/>
      <c r="AV619" s="4"/>
      <c r="AW619" s="4">
        <v>3.1216E-3</v>
      </c>
      <c r="AX619" s="4">
        <v>-4.3002999999999997E-4</v>
      </c>
      <c r="AY619" s="4"/>
      <c r="AZ619" s="4"/>
      <c r="BA619" s="4"/>
      <c r="BB619" s="4" t="e">
        <f t="shared" si="11"/>
        <v>#NUM!</v>
      </c>
      <c r="BJ619" s="4"/>
      <c r="BK619" s="4"/>
      <c r="BL619" s="4"/>
    </row>
    <row r="620" spans="1:64" x14ac:dyDescent="0.4">
      <c r="A620" s="2"/>
      <c r="B620" s="5"/>
      <c r="C620" s="4"/>
      <c r="D620" s="4"/>
      <c r="E620" s="4"/>
      <c r="F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>
        <v>0.1353</v>
      </c>
      <c r="AH620" s="4">
        <v>0</v>
      </c>
      <c r="AI620" s="4">
        <v>0</v>
      </c>
      <c r="AJ620" s="4">
        <v>2.0274999999999999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/>
      <c r="AU620" s="4"/>
      <c r="AV620" s="4"/>
      <c r="AW620" s="4">
        <v>3.1216E-3</v>
      </c>
      <c r="AX620" s="4">
        <v>-4.3114E-4</v>
      </c>
      <c r="AY620" s="4"/>
      <c r="AZ620" s="4"/>
      <c r="BA620" s="4"/>
      <c r="BB620" s="4" t="e">
        <f t="shared" si="11"/>
        <v>#NUM!</v>
      </c>
      <c r="BJ620" s="4"/>
      <c r="BK620" s="4"/>
      <c r="BL620" s="4"/>
    </row>
    <row r="621" spans="1:64" x14ac:dyDescent="0.4">
      <c r="A621" s="2"/>
      <c r="B621" s="5"/>
      <c r="C621" s="4"/>
      <c r="D621" s="4"/>
      <c r="E621" s="4"/>
      <c r="F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>
        <v>0.13531000000000001</v>
      </c>
      <c r="AH621" s="4">
        <v>0</v>
      </c>
      <c r="AI621" s="4">
        <v>0</v>
      </c>
      <c r="AJ621" s="4">
        <v>2.0283000000000002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/>
      <c r="AU621" s="4"/>
      <c r="AV621" s="4"/>
      <c r="AW621" s="4">
        <v>3.1216E-3</v>
      </c>
      <c r="AX621" s="4">
        <v>-4.3225000000000002E-4</v>
      </c>
      <c r="AY621" s="4"/>
      <c r="AZ621" s="4"/>
      <c r="BA621" s="4"/>
      <c r="BB621" s="4" t="e">
        <f t="shared" si="11"/>
        <v>#NUM!</v>
      </c>
      <c r="BJ621" s="4"/>
      <c r="BK621" s="4"/>
      <c r="BL621" s="4"/>
    </row>
    <row r="622" spans="1:64" x14ac:dyDescent="0.4">
      <c r="A622" s="2"/>
      <c r="B622" s="5"/>
      <c r="C622" s="4"/>
      <c r="D622" s="4"/>
      <c r="E622" s="4"/>
      <c r="F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>
        <v>0.13531000000000001</v>
      </c>
      <c r="AH622" s="4">
        <v>0</v>
      </c>
      <c r="AI622" s="4">
        <v>0</v>
      </c>
      <c r="AJ622" s="4">
        <v>2.0291999999999999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/>
      <c r="AU622" s="4"/>
      <c r="AV622" s="4"/>
      <c r="AW622" s="4">
        <v>3.1216E-3</v>
      </c>
      <c r="AX622" s="4">
        <v>-4.3336999999999998E-4</v>
      </c>
      <c r="AY622" s="4"/>
      <c r="AZ622" s="4"/>
      <c r="BA622" s="4"/>
      <c r="BB622" s="4" t="e">
        <f t="shared" si="11"/>
        <v>#NUM!</v>
      </c>
      <c r="BJ622" s="4"/>
      <c r="BK622" s="4"/>
      <c r="BL622" s="4"/>
    </row>
    <row r="623" spans="1:64" x14ac:dyDescent="0.4">
      <c r="A623" s="2"/>
      <c r="B623" s="5"/>
      <c r="C623" s="4"/>
      <c r="D623" s="4"/>
      <c r="E623" s="4"/>
      <c r="F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>
        <v>0.13532</v>
      </c>
      <c r="AH623" s="4">
        <v>0</v>
      </c>
      <c r="AI623" s="4">
        <v>0</v>
      </c>
      <c r="AJ623" s="4">
        <v>2.0299999999999998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/>
      <c r="AU623" s="4"/>
      <c r="AV623" s="4"/>
      <c r="AW623" s="4">
        <v>3.1216E-3</v>
      </c>
      <c r="AX623" s="4">
        <v>-4.3449E-4</v>
      </c>
      <c r="AY623" s="4"/>
      <c r="AZ623" s="4"/>
      <c r="BA623" s="4"/>
      <c r="BB623" s="4" t="e">
        <f t="shared" si="11"/>
        <v>#NUM!</v>
      </c>
      <c r="BJ623" s="4"/>
      <c r="BK623" s="4"/>
      <c r="BL623" s="4"/>
    </row>
    <row r="624" spans="1:64" x14ac:dyDescent="0.4">
      <c r="A624" s="2"/>
      <c r="B624" s="5"/>
      <c r="C624" s="4"/>
      <c r="D624" s="4"/>
      <c r="E624" s="4"/>
      <c r="F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>
        <v>0.13532</v>
      </c>
      <c r="AH624" s="4">
        <v>0</v>
      </c>
      <c r="AI624" s="4">
        <v>0</v>
      </c>
      <c r="AJ624" s="4">
        <v>2.0308000000000002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/>
      <c r="AU624" s="4"/>
      <c r="AV624" s="4"/>
      <c r="AW624" s="4">
        <v>3.1216E-3</v>
      </c>
      <c r="AX624" s="4">
        <v>-4.3562000000000001E-4</v>
      </c>
      <c r="AY624" s="4"/>
      <c r="AZ624" s="4"/>
      <c r="BA624" s="4"/>
      <c r="BB624" s="4" t="e">
        <f t="shared" si="11"/>
        <v>#NUM!</v>
      </c>
      <c r="BJ624" s="4"/>
      <c r="BK624" s="4"/>
      <c r="BL624" s="4"/>
    </row>
    <row r="625" spans="1:64" x14ac:dyDescent="0.4">
      <c r="A625" s="2"/>
      <c r="B625" s="5"/>
      <c r="C625" s="4"/>
      <c r="D625" s="4"/>
      <c r="E625" s="4"/>
      <c r="F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>
        <v>0.13532</v>
      </c>
      <c r="AH625" s="4">
        <v>0</v>
      </c>
      <c r="AI625" s="4">
        <v>0</v>
      </c>
      <c r="AJ625" s="4">
        <v>2.0316999999999998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/>
      <c r="AU625" s="4"/>
      <c r="AV625" s="4"/>
      <c r="AW625" s="4">
        <v>3.1216E-3</v>
      </c>
      <c r="AX625" s="4">
        <v>-4.3676000000000001E-4</v>
      </c>
      <c r="AY625" s="4"/>
      <c r="AZ625" s="4"/>
      <c r="BA625" s="4"/>
      <c r="BB625" s="4" t="e">
        <f t="shared" si="11"/>
        <v>#NUM!</v>
      </c>
      <c r="BJ625" s="4"/>
      <c r="BK625" s="4"/>
      <c r="BL625" s="4"/>
    </row>
    <row r="626" spans="1:64" x14ac:dyDescent="0.4">
      <c r="A626" s="2"/>
      <c r="B626" s="5"/>
      <c r="C626" s="4"/>
      <c r="D626" s="4"/>
      <c r="E626" s="4"/>
      <c r="F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>
        <v>0.13533000000000001</v>
      </c>
      <c r="AH626" s="4">
        <v>0</v>
      </c>
      <c r="AI626" s="4">
        <v>0</v>
      </c>
      <c r="AJ626" s="4">
        <v>2.0325000000000002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/>
      <c r="AU626" s="4"/>
      <c r="AV626" s="4"/>
      <c r="AW626" s="4">
        <v>3.1216E-3</v>
      </c>
      <c r="AX626" s="4">
        <v>-4.3790000000000002E-4</v>
      </c>
      <c r="AY626" s="4"/>
      <c r="AZ626" s="4"/>
      <c r="BA626" s="4"/>
      <c r="BB626" s="4" t="e">
        <f t="shared" si="11"/>
        <v>#NUM!</v>
      </c>
      <c r="BJ626" s="4"/>
      <c r="BK626" s="4"/>
      <c r="BL626" s="4"/>
    </row>
    <row r="627" spans="1:64" x14ac:dyDescent="0.4">
      <c r="A627" s="2"/>
      <c r="B627" s="5"/>
      <c r="C627" s="4"/>
      <c r="D627" s="4"/>
      <c r="E627" s="4"/>
      <c r="F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>
        <v>0.13533000000000001</v>
      </c>
      <c r="AH627" s="4">
        <v>0</v>
      </c>
      <c r="AI627" s="4">
        <v>0</v>
      </c>
      <c r="AJ627" s="4">
        <v>2.0333000000000001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/>
      <c r="AU627" s="4"/>
      <c r="AV627" s="4"/>
      <c r="AW627" s="4">
        <v>3.1216E-3</v>
      </c>
      <c r="AX627" s="4">
        <v>-4.3905000000000002E-4</v>
      </c>
      <c r="AY627" s="4"/>
      <c r="AZ627" s="4"/>
      <c r="BA627" s="4"/>
      <c r="BB627" s="4" t="e">
        <f t="shared" si="11"/>
        <v>#NUM!</v>
      </c>
      <c r="BJ627" s="4"/>
      <c r="BK627" s="4"/>
      <c r="BL627" s="4"/>
    </row>
    <row r="628" spans="1:64" x14ac:dyDescent="0.4">
      <c r="A628" s="2"/>
      <c r="B628" s="5"/>
      <c r="C628" s="4"/>
      <c r="D628" s="4"/>
      <c r="E628" s="4"/>
      <c r="F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>
        <v>0.13533000000000001</v>
      </c>
      <c r="AH628" s="4">
        <v>0</v>
      </c>
      <c r="AI628" s="4">
        <v>0</v>
      </c>
      <c r="AJ628" s="4">
        <v>2.0341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/>
      <c r="AU628" s="4"/>
      <c r="AV628" s="4"/>
      <c r="AW628" s="4">
        <v>3.1216E-3</v>
      </c>
      <c r="AX628" s="4">
        <v>-4.4020000000000002E-4</v>
      </c>
      <c r="AY628" s="4"/>
      <c r="AZ628" s="4"/>
      <c r="BA628" s="4"/>
      <c r="BB628" s="4" t="e">
        <f t="shared" si="11"/>
        <v>#NUM!</v>
      </c>
      <c r="BJ628" s="4"/>
      <c r="BK628" s="4"/>
      <c r="BL628" s="4"/>
    </row>
    <row r="629" spans="1:64" x14ac:dyDescent="0.4">
      <c r="A629" s="2"/>
      <c r="B629" s="5"/>
      <c r="C629" s="4"/>
      <c r="D629" s="4"/>
      <c r="E629" s="4"/>
      <c r="F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>
        <v>0.13533999999999999</v>
      </c>
      <c r="AH629" s="4">
        <v>0</v>
      </c>
      <c r="AI629" s="4">
        <v>0</v>
      </c>
      <c r="AJ629" s="4">
        <v>2.0350000000000001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/>
      <c r="AU629" s="4"/>
      <c r="AV629" s="4"/>
      <c r="AW629" s="4">
        <v>3.1216999999999998E-3</v>
      </c>
      <c r="AX629" s="4">
        <v>-4.4137000000000001E-4</v>
      </c>
      <c r="AY629" s="4"/>
      <c r="AZ629" s="4"/>
      <c r="BA629" s="4"/>
      <c r="BB629" s="4" t="e">
        <f t="shared" si="11"/>
        <v>#NUM!</v>
      </c>
      <c r="BJ629" s="4"/>
      <c r="BK629" s="4"/>
      <c r="BL629" s="4"/>
    </row>
    <row r="630" spans="1:64" x14ac:dyDescent="0.4">
      <c r="A630" s="2"/>
      <c r="B630" s="5"/>
      <c r="C630" s="4"/>
      <c r="D630" s="4"/>
      <c r="E630" s="4"/>
      <c r="F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>
        <v>0.13533999999999999</v>
      </c>
      <c r="AH630" s="4">
        <v>0</v>
      </c>
      <c r="AI630" s="4">
        <v>0</v>
      </c>
      <c r="AJ630" s="4">
        <v>2.0358000000000001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/>
      <c r="AU630" s="4"/>
      <c r="AV630" s="4"/>
      <c r="AW630" s="4">
        <v>3.1216999999999998E-3</v>
      </c>
      <c r="AX630" s="4">
        <v>-4.4253000000000001E-4</v>
      </c>
      <c r="AY630" s="4"/>
      <c r="AZ630" s="4"/>
      <c r="BA630" s="4"/>
      <c r="BB630" s="4" t="e">
        <f t="shared" si="11"/>
        <v>#NUM!</v>
      </c>
      <c r="BJ630" s="4"/>
      <c r="BK630" s="4"/>
      <c r="BL630" s="4"/>
    </row>
    <row r="631" spans="1:64" x14ac:dyDescent="0.4">
      <c r="A631" s="2"/>
      <c r="B631" s="5"/>
      <c r="C631" s="4"/>
      <c r="D631" s="4"/>
      <c r="E631" s="4"/>
      <c r="F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>
        <v>0.13535</v>
      </c>
      <c r="AH631" s="4">
        <v>0</v>
      </c>
      <c r="AI631" s="4">
        <v>0</v>
      </c>
      <c r="AJ631" s="4">
        <v>2.0366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/>
      <c r="AU631" s="4"/>
      <c r="AV631" s="4"/>
      <c r="AW631" s="4">
        <v>3.1216999999999998E-3</v>
      </c>
      <c r="AX631" s="4">
        <v>-4.437E-4</v>
      </c>
      <c r="AY631" s="4"/>
      <c r="AZ631" s="4"/>
      <c r="BA631" s="4"/>
      <c r="BB631" s="4" t="e">
        <f t="shared" si="11"/>
        <v>#NUM!</v>
      </c>
      <c r="BJ631" s="4"/>
      <c r="BK631" s="4"/>
      <c r="BL631" s="4"/>
    </row>
    <row r="632" spans="1:64" x14ac:dyDescent="0.4">
      <c r="A632" s="2"/>
      <c r="B632" s="5"/>
      <c r="C632" s="4"/>
      <c r="D632" s="4"/>
      <c r="E632" s="4"/>
      <c r="F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>
        <v>0.13535</v>
      </c>
      <c r="AH632" s="4">
        <v>0</v>
      </c>
      <c r="AI632" s="4">
        <v>0</v>
      </c>
      <c r="AJ632" s="4">
        <v>2.0373999999999999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/>
      <c r="AU632" s="4"/>
      <c r="AV632" s="4"/>
      <c r="AW632" s="4">
        <v>3.1216999999999998E-3</v>
      </c>
      <c r="AX632" s="4">
        <v>-4.4487999999999998E-4</v>
      </c>
      <c r="AY632" s="4"/>
      <c r="AZ632" s="4"/>
      <c r="BA632" s="4"/>
      <c r="BB632" s="4" t="e">
        <f t="shared" si="11"/>
        <v>#NUM!</v>
      </c>
      <c r="BJ632" s="4"/>
      <c r="BK632" s="4"/>
      <c r="BL632" s="4"/>
    </row>
    <row r="633" spans="1:64" x14ac:dyDescent="0.4">
      <c r="A633" s="2"/>
      <c r="B633" s="5"/>
      <c r="C633" s="4"/>
      <c r="D633" s="4"/>
      <c r="E633" s="4"/>
      <c r="F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>
        <v>0.13535</v>
      </c>
      <c r="AH633" s="4">
        <v>0</v>
      </c>
      <c r="AI633" s="4">
        <v>0</v>
      </c>
      <c r="AJ633" s="4">
        <v>2.0381999999999998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/>
      <c r="AU633" s="4"/>
      <c r="AV633" s="4"/>
      <c r="AW633" s="4">
        <v>3.1216999999999998E-3</v>
      </c>
      <c r="AX633" s="4">
        <v>-4.4607000000000002E-4</v>
      </c>
      <c r="AY633" s="4"/>
      <c r="AZ633" s="4"/>
      <c r="BA633" s="4"/>
      <c r="BB633" s="4" t="e">
        <f t="shared" si="11"/>
        <v>#NUM!</v>
      </c>
      <c r="BJ633" s="4"/>
      <c r="BK633" s="4"/>
      <c r="BL633" s="4"/>
    </row>
    <row r="634" spans="1:64" x14ac:dyDescent="0.4">
      <c r="A634" s="2"/>
      <c r="B634" s="5"/>
      <c r="C634" s="4"/>
      <c r="D634" s="4"/>
      <c r="E634" s="4"/>
      <c r="F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>
        <v>0.13536000000000001</v>
      </c>
      <c r="AH634" s="4">
        <v>0</v>
      </c>
      <c r="AI634" s="4">
        <v>0</v>
      </c>
      <c r="AJ634" s="4">
        <v>2.0390999999999999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/>
      <c r="AU634" s="4"/>
      <c r="AV634" s="4"/>
      <c r="AW634" s="4">
        <v>3.1216999999999998E-3</v>
      </c>
      <c r="AX634" s="4">
        <v>-4.4726E-4</v>
      </c>
      <c r="AY634" s="4"/>
      <c r="AZ634" s="4"/>
      <c r="BA634" s="4"/>
      <c r="BB634" s="4" t="e">
        <f t="shared" si="11"/>
        <v>#NUM!</v>
      </c>
      <c r="BJ634" s="4"/>
      <c r="BK634" s="4"/>
      <c r="BL634" s="4"/>
    </row>
    <row r="635" spans="1:64" x14ac:dyDescent="0.4">
      <c r="A635" s="2"/>
      <c r="B635" s="5"/>
      <c r="C635" s="4"/>
      <c r="D635" s="4"/>
      <c r="E635" s="4"/>
      <c r="F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>
        <v>0.13536000000000001</v>
      </c>
      <c r="AH635" s="4">
        <v>0</v>
      </c>
      <c r="AI635" s="4">
        <v>0</v>
      </c>
      <c r="AJ635" s="4">
        <v>2.0398999999999998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/>
      <c r="AU635" s="4"/>
      <c r="AV635" s="4"/>
      <c r="AW635" s="4">
        <v>3.1216999999999998E-3</v>
      </c>
      <c r="AX635" s="4">
        <v>-4.4846000000000003E-4</v>
      </c>
      <c r="AY635" s="4"/>
      <c r="AZ635" s="4"/>
      <c r="BA635" s="4"/>
      <c r="BB635" s="4" t="e">
        <f t="shared" si="11"/>
        <v>#NUM!</v>
      </c>
      <c r="BJ635" s="4"/>
      <c r="BK635" s="4"/>
      <c r="BL635" s="4"/>
    </row>
    <row r="636" spans="1:64" x14ac:dyDescent="0.4">
      <c r="A636" s="2"/>
      <c r="B636" s="5"/>
      <c r="C636" s="4"/>
      <c r="D636" s="4"/>
      <c r="E636" s="4"/>
      <c r="F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>
        <v>0.13536000000000001</v>
      </c>
      <c r="AH636" s="4">
        <v>0</v>
      </c>
      <c r="AI636" s="4">
        <v>0</v>
      </c>
      <c r="AJ636" s="4">
        <v>2.0407000000000002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/>
      <c r="AU636" s="4"/>
      <c r="AV636" s="4"/>
      <c r="AW636" s="4">
        <v>3.1216999999999998E-3</v>
      </c>
      <c r="AX636" s="4">
        <v>-4.4966E-4</v>
      </c>
      <c r="AY636" s="4"/>
      <c r="AZ636" s="4"/>
      <c r="BA636" s="4"/>
      <c r="BB636" s="4" t="e">
        <f t="shared" si="11"/>
        <v>#NUM!</v>
      </c>
      <c r="BJ636" s="4"/>
      <c r="BK636" s="4"/>
      <c r="BL636" s="4"/>
    </row>
    <row r="637" spans="1:64" x14ac:dyDescent="0.4">
      <c r="A637" s="2"/>
      <c r="B637" s="5"/>
      <c r="C637" s="4"/>
      <c r="D637" s="4"/>
      <c r="E637" s="4"/>
      <c r="F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>
        <v>0.13536999999999999</v>
      </c>
      <c r="AH637" s="4">
        <v>0</v>
      </c>
      <c r="AI637" s="4">
        <v>0</v>
      </c>
      <c r="AJ637" s="4">
        <v>2.0415000000000001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/>
      <c r="AU637" s="4"/>
      <c r="AV637" s="4"/>
      <c r="AW637" s="4">
        <v>3.1216999999999998E-3</v>
      </c>
      <c r="AX637" s="4">
        <v>-4.5087000000000003E-4</v>
      </c>
      <c r="AY637" s="4"/>
      <c r="AZ637" s="4"/>
      <c r="BA637" s="4"/>
      <c r="BB637" s="4" t="e">
        <f t="shared" si="11"/>
        <v>#NUM!</v>
      </c>
      <c r="BJ637" s="4"/>
      <c r="BK637" s="4"/>
      <c r="BL637" s="4"/>
    </row>
    <row r="638" spans="1:64" x14ac:dyDescent="0.4">
      <c r="A638" s="2"/>
      <c r="B638" s="5"/>
      <c r="C638" s="4"/>
      <c r="D638" s="4"/>
      <c r="E638" s="4"/>
      <c r="F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>
        <v>0.13536999999999999</v>
      </c>
      <c r="AH638" s="4">
        <v>0</v>
      </c>
      <c r="AI638" s="4">
        <v>0</v>
      </c>
      <c r="AJ638" s="4">
        <v>2.0424000000000002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/>
      <c r="AU638" s="4"/>
      <c r="AV638" s="4"/>
      <c r="AW638" s="4">
        <v>3.1216999999999998E-3</v>
      </c>
      <c r="AX638" s="4">
        <v>-4.5208999999999999E-4</v>
      </c>
      <c r="AY638" s="4"/>
      <c r="AZ638" s="4"/>
      <c r="BA638" s="4"/>
      <c r="BB638" s="4" t="e">
        <f t="shared" si="11"/>
        <v>#NUM!</v>
      </c>
      <c r="BJ638" s="4"/>
      <c r="BK638" s="4"/>
      <c r="BL638" s="4"/>
    </row>
    <row r="639" spans="1:64" x14ac:dyDescent="0.4">
      <c r="A639" s="2"/>
      <c r="B639" s="5"/>
      <c r="C639" s="4"/>
      <c r="D639" s="4"/>
      <c r="E639" s="4"/>
      <c r="F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>
        <v>0.13538</v>
      </c>
      <c r="AH639" s="4">
        <v>0</v>
      </c>
      <c r="AI639" s="4">
        <v>0</v>
      </c>
      <c r="AJ639" s="4">
        <v>2.0432000000000001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/>
      <c r="AU639" s="4"/>
      <c r="AV639" s="4"/>
      <c r="AW639" s="4">
        <v>3.1216999999999998E-3</v>
      </c>
      <c r="AX639" s="4">
        <v>-4.5331000000000001E-4</v>
      </c>
      <c r="AY639" s="4"/>
      <c r="AZ639" s="4"/>
      <c r="BA639" s="4"/>
      <c r="BB639" s="4" t="e">
        <f t="shared" si="11"/>
        <v>#NUM!</v>
      </c>
      <c r="BJ639" s="4"/>
      <c r="BK639" s="4"/>
      <c r="BL639" s="4"/>
    </row>
    <row r="640" spans="1:64" x14ac:dyDescent="0.4">
      <c r="A640" s="2"/>
      <c r="B640" s="5"/>
      <c r="C640" s="4"/>
      <c r="D640" s="4"/>
      <c r="E640" s="4"/>
      <c r="F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>
        <v>0.13538</v>
      </c>
      <c r="AH640" s="4">
        <v>0</v>
      </c>
      <c r="AI640" s="4">
        <v>0</v>
      </c>
      <c r="AJ640" s="4">
        <v>2.044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/>
      <c r="AU640" s="4"/>
      <c r="AV640" s="4"/>
      <c r="AW640" s="4">
        <v>3.1216999999999998E-3</v>
      </c>
      <c r="AX640" s="4">
        <v>-4.5454000000000002E-4</v>
      </c>
      <c r="AY640" s="4"/>
      <c r="AZ640" s="4"/>
      <c r="BA640" s="4"/>
      <c r="BB640" s="4" t="e">
        <f t="shared" si="11"/>
        <v>#NUM!</v>
      </c>
      <c r="BJ640" s="4"/>
      <c r="BK640" s="4"/>
      <c r="BL640" s="4"/>
    </row>
    <row r="641" spans="1:64" x14ac:dyDescent="0.4">
      <c r="A641" s="2"/>
      <c r="B641" s="5"/>
      <c r="C641" s="4"/>
      <c r="D641" s="4"/>
      <c r="E641" s="4"/>
      <c r="F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>
        <v>0.13538</v>
      </c>
      <c r="AH641" s="4">
        <v>0</v>
      </c>
      <c r="AI641" s="4">
        <v>0</v>
      </c>
      <c r="AJ641" s="4">
        <v>2.0448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/>
      <c r="AU641" s="4"/>
      <c r="AV641" s="4"/>
      <c r="AW641" s="4">
        <v>3.1218000000000001E-3</v>
      </c>
      <c r="AX641" s="4">
        <v>-4.5577999999999998E-4</v>
      </c>
      <c r="AY641" s="4"/>
      <c r="AZ641" s="4"/>
      <c r="BA641" s="4"/>
      <c r="BB641" s="4" t="e">
        <f t="shared" si="11"/>
        <v>#NUM!</v>
      </c>
      <c r="BJ641" s="4"/>
      <c r="BK641" s="4"/>
      <c r="BL641" s="4"/>
    </row>
    <row r="642" spans="1:64" x14ac:dyDescent="0.4">
      <c r="A642" s="2"/>
      <c r="B642" s="5"/>
      <c r="C642" s="4"/>
      <c r="D642" s="4"/>
      <c r="E642" s="4"/>
      <c r="F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>
        <v>0.13539000000000001</v>
      </c>
      <c r="AH642" s="4">
        <v>0</v>
      </c>
      <c r="AI642" s="4">
        <v>0</v>
      </c>
      <c r="AJ642" s="4">
        <v>2.0455999999999999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/>
      <c r="AU642" s="4"/>
      <c r="AV642" s="4"/>
      <c r="AW642" s="4">
        <v>3.1218000000000001E-3</v>
      </c>
      <c r="AX642" s="4">
        <v>-4.5701999999999998E-4</v>
      </c>
      <c r="AY642" s="4"/>
      <c r="AZ642" s="4"/>
      <c r="BA642" s="4"/>
      <c r="BB642" s="4" t="e">
        <f t="shared" si="11"/>
        <v>#NUM!</v>
      </c>
      <c r="BJ642" s="4"/>
      <c r="BK642" s="4"/>
      <c r="BL642" s="4"/>
    </row>
    <row r="643" spans="1:64" x14ac:dyDescent="0.4">
      <c r="A643" s="2"/>
      <c r="B643" s="5"/>
      <c r="C643" s="4"/>
      <c r="D643" s="4"/>
      <c r="E643" s="4"/>
      <c r="F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>
        <v>0.13539000000000001</v>
      </c>
      <c r="AH643" s="4">
        <v>0</v>
      </c>
      <c r="AI643" s="4">
        <v>0</v>
      </c>
      <c r="AJ643" s="4">
        <v>2.0465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/>
      <c r="AU643" s="4"/>
      <c r="AV643" s="4"/>
      <c r="AW643" s="4">
        <v>3.1218000000000001E-3</v>
      </c>
      <c r="AX643" s="4">
        <v>-4.5826999999999999E-4</v>
      </c>
      <c r="AY643" s="4"/>
      <c r="AZ643" s="4"/>
      <c r="BA643" s="4"/>
      <c r="BB643" s="4" t="e">
        <f t="shared" si="11"/>
        <v>#NUM!</v>
      </c>
      <c r="BJ643" s="4"/>
      <c r="BK643" s="4"/>
      <c r="BL643" s="4"/>
    </row>
    <row r="644" spans="1:64" x14ac:dyDescent="0.4">
      <c r="A644" s="2"/>
      <c r="B644" s="5"/>
      <c r="C644" s="4"/>
      <c r="D644" s="4"/>
      <c r="E644" s="4"/>
      <c r="F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>
        <v>0.13539000000000001</v>
      </c>
      <c r="AH644" s="4">
        <v>0</v>
      </c>
      <c r="AI644" s="4">
        <v>0</v>
      </c>
      <c r="AJ644" s="4">
        <v>2.0472999999999999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/>
      <c r="AU644" s="4"/>
      <c r="AV644" s="4"/>
      <c r="AW644" s="4">
        <v>3.1218000000000001E-3</v>
      </c>
      <c r="AX644" s="4">
        <v>-4.5952999999999999E-4</v>
      </c>
      <c r="AY644" s="4"/>
      <c r="AZ644" s="4"/>
      <c r="BA644" s="4"/>
      <c r="BB644" s="4" t="e">
        <f t="shared" si="11"/>
        <v>#NUM!</v>
      </c>
      <c r="BJ644" s="4"/>
      <c r="BK644" s="4"/>
      <c r="BL644" s="4"/>
    </row>
    <row r="645" spans="1:64" x14ac:dyDescent="0.4">
      <c r="A645" s="2"/>
      <c r="B645" s="5"/>
      <c r="C645" s="4"/>
      <c r="D645" s="4"/>
      <c r="E645" s="4"/>
      <c r="F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>
        <v>0.13539999999999999</v>
      </c>
      <c r="AH645" s="4">
        <v>0</v>
      </c>
      <c r="AI645" s="4">
        <v>0</v>
      </c>
      <c r="AJ645" s="4">
        <v>2.0480999999999998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/>
      <c r="AU645" s="4"/>
      <c r="AV645" s="4"/>
      <c r="AW645" s="4">
        <v>3.1218000000000001E-3</v>
      </c>
      <c r="AX645" s="4">
        <v>-4.6078999999999998E-4</v>
      </c>
      <c r="AY645" s="4"/>
      <c r="AZ645" s="4"/>
      <c r="BA645" s="4"/>
      <c r="BB645" s="4" t="e">
        <f t="shared" si="11"/>
        <v>#NUM!</v>
      </c>
      <c r="BJ645" s="4"/>
      <c r="BK645" s="4"/>
      <c r="BL645" s="4"/>
    </row>
    <row r="646" spans="1:64" x14ac:dyDescent="0.4">
      <c r="A646" s="2"/>
      <c r="B646" s="5"/>
      <c r="C646" s="4"/>
      <c r="D646" s="4"/>
      <c r="E646" s="4"/>
      <c r="F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>
        <v>0.13539999999999999</v>
      </c>
      <c r="AH646" s="4">
        <v>0</v>
      </c>
      <c r="AI646" s="4">
        <v>0</v>
      </c>
      <c r="AJ646" s="4">
        <v>2.0489000000000002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/>
      <c r="AU646" s="4"/>
      <c r="AV646" s="4"/>
      <c r="AW646" s="4">
        <v>3.1218000000000001E-3</v>
      </c>
      <c r="AX646" s="4">
        <v>-4.6207000000000003E-4</v>
      </c>
      <c r="AY646" s="4"/>
      <c r="AZ646" s="4"/>
      <c r="BA646" s="4"/>
      <c r="BB646" s="4" t="e">
        <f t="shared" si="11"/>
        <v>#NUM!</v>
      </c>
      <c r="BJ646" s="4"/>
      <c r="BK646" s="4"/>
      <c r="BL646" s="4"/>
    </row>
    <row r="647" spans="1:64" x14ac:dyDescent="0.4">
      <c r="A647" s="2"/>
      <c r="B647" s="5"/>
      <c r="C647" s="4"/>
      <c r="D647" s="4"/>
      <c r="E647" s="4"/>
      <c r="F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>
        <v>0.13539999999999999</v>
      </c>
      <c r="AH647" s="4">
        <v>0</v>
      </c>
      <c r="AI647" s="4">
        <v>0</v>
      </c>
      <c r="AJ647" s="4">
        <v>2.0497000000000001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/>
      <c r="AU647" s="4"/>
      <c r="AV647" s="4"/>
      <c r="AW647" s="4">
        <v>3.1218000000000001E-3</v>
      </c>
      <c r="AX647" s="4">
        <v>-4.6334000000000002E-4</v>
      </c>
      <c r="AY647" s="4"/>
      <c r="AZ647" s="4"/>
      <c r="BA647" s="4"/>
      <c r="BB647" s="4" t="e">
        <f t="shared" si="11"/>
        <v>#NUM!</v>
      </c>
      <c r="BJ647" s="4"/>
      <c r="BK647" s="4"/>
      <c r="BL647" s="4"/>
    </row>
    <row r="648" spans="1:64" x14ac:dyDescent="0.4">
      <c r="A648" s="2"/>
      <c r="B648" s="5"/>
      <c r="C648" s="4"/>
      <c r="D648" s="4"/>
      <c r="E648" s="4"/>
      <c r="F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>
        <v>0.13541</v>
      </c>
      <c r="AH648" s="4">
        <v>0</v>
      </c>
      <c r="AI648" s="4">
        <v>0</v>
      </c>
      <c r="AJ648" s="4">
        <v>2.0506000000000002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/>
      <c r="AU648" s="4"/>
      <c r="AV648" s="4"/>
      <c r="AW648" s="4">
        <v>3.1218000000000001E-3</v>
      </c>
      <c r="AX648" s="4">
        <v>-4.6463E-4</v>
      </c>
      <c r="AY648" s="4"/>
      <c r="AZ648" s="4"/>
      <c r="BA648" s="4"/>
      <c r="BB648" s="4" t="e">
        <f t="shared" si="11"/>
        <v>#NUM!</v>
      </c>
      <c r="BJ648" s="4"/>
      <c r="BK648" s="4"/>
      <c r="BL648" s="4"/>
    </row>
    <row r="649" spans="1:64" x14ac:dyDescent="0.4">
      <c r="A649" s="2"/>
      <c r="B649" s="5"/>
      <c r="C649" s="4"/>
      <c r="D649" s="4"/>
      <c r="E649" s="4"/>
      <c r="F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>
        <v>0.13541</v>
      </c>
      <c r="AH649" s="4">
        <v>0</v>
      </c>
      <c r="AI649" s="4">
        <v>0</v>
      </c>
      <c r="AJ649" s="4">
        <v>2.0514000000000001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/>
      <c r="AU649" s="4"/>
      <c r="AV649" s="4"/>
      <c r="AW649" s="4">
        <v>3.1218000000000001E-3</v>
      </c>
      <c r="AX649" s="4">
        <v>-4.6591999999999998E-4</v>
      </c>
      <c r="AY649" s="4"/>
      <c r="AZ649" s="4"/>
      <c r="BA649" s="4"/>
      <c r="BB649" s="4" t="e">
        <f t="shared" ref="BB649:BB712" si="12">-LOG(W649)</f>
        <v>#NUM!</v>
      </c>
      <c r="BJ649" s="4"/>
      <c r="BK649" s="4"/>
      <c r="BL649" s="4"/>
    </row>
    <row r="650" spans="1:64" x14ac:dyDescent="0.4">
      <c r="A650" s="2"/>
      <c r="B650" s="5"/>
      <c r="C650" s="4"/>
      <c r="D650" s="4"/>
      <c r="E650" s="4"/>
      <c r="F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>
        <v>0.13541</v>
      </c>
      <c r="AH650" s="4">
        <v>0</v>
      </c>
      <c r="AI650" s="4">
        <v>0</v>
      </c>
      <c r="AJ650" s="4">
        <v>2.0522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/>
      <c r="AU650" s="4"/>
      <c r="AV650" s="4"/>
      <c r="AW650" s="4">
        <v>3.1218000000000001E-3</v>
      </c>
      <c r="AX650" s="4">
        <v>-4.6722000000000002E-4</v>
      </c>
      <c r="AY650" s="4"/>
      <c r="AZ650" s="4"/>
      <c r="BA650" s="4"/>
      <c r="BB650" s="4" t="e">
        <f t="shared" si="12"/>
        <v>#NUM!</v>
      </c>
      <c r="BJ650" s="4"/>
      <c r="BK650" s="4"/>
      <c r="BL650" s="4"/>
    </row>
    <row r="651" spans="1:64" x14ac:dyDescent="0.4">
      <c r="A651" s="2"/>
      <c r="B651" s="5"/>
      <c r="C651" s="4"/>
      <c r="D651" s="4"/>
      <c r="E651" s="4"/>
      <c r="F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>
        <v>0.13542000000000001</v>
      </c>
      <c r="AH651" s="4">
        <v>0</v>
      </c>
      <c r="AI651" s="4">
        <v>0</v>
      </c>
      <c r="AJ651" s="4">
        <v>2.0529999999999999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/>
      <c r="AU651" s="4"/>
      <c r="AV651" s="4"/>
      <c r="AW651" s="4">
        <v>3.1218000000000001E-3</v>
      </c>
      <c r="AX651" s="4">
        <v>-4.6852999999999999E-4</v>
      </c>
      <c r="AY651" s="4"/>
      <c r="AZ651" s="4"/>
      <c r="BA651" s="4"/>
      <c r="BB651" s="4" t="e">
        <f t="shared" si="12"/>
        <v>#NUM!</v>
      </c>
      <c r="BJ651" s="4"/>
      <c r="BK651" s="4"/>
      <c r="BL651" s="4"/>
    </row>
    <row r="652" spans="1:64" x14ac:dyDescent="0.4">
      <c r="A652" s="2"/>
      <c r="B652" s="5"/>
      <c r="C652" s="4"/>
      <c r="D652" s="4"/>
      <c r="E652" s="4"/>
      <c r="F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>
        <v>0.13542000000000001</v>
      </c>
      <c r="AH652" s="4">
        <v>0</v>
      </c>
      <c r="AI652" s="4">
        <v>0</v>
      </c>
      <c r="AJ652" s="4">
        <v>2.0537999999999998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/>
      <c r="AU652" s="4"/>
      <c r="AV652" s="4"/>
      <c r="AW652" s="4">
        <v>3.1218000000000001E-3</v>
      </c>
      <c r="AX652" s="4">
        <v>-4.6984000000000001E-4</v>
      </c>
      <c r="AY652" s="4"/>
      <c r="AZ652" s="4"/>
      <c r="BA652" s="4"/>
      <c r="BB652" s="4" t="e">
        <f t="shared" si="12"/>
        <v>#NUM!</v>
      </c>
      <c r="BJ652" s="4"/>
      <c r="BK652" s="4"/>
      <c r="BL652" s="4"/>
    </row>
    <row r="653" spans="1:64" x14ac:dyDescent="0.4">
      <c r="A653" s="2"/>
      <c r="B653" s="5"/>
      <c r="C653" s="4"/>
      <c r="D653" s="4"/>
      <c r="E653" s="4"/>
      <c r="F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>
        <v>0.13542000000000001</v>
      </c>
      <c r="AH653" s="4">
        <v>0</v>
      </c>
      <c r="AI653" s="4">
        <v>0</v>
      </c>
      <c r="AJ653" s="4">
        <v>2.0547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/>
      <c r="AU653" s="4"/>
      <c r="AV653" s="4"/>
      <c r="AW653" s="4">
        <v>3.1218999999999999E-3</v>
      </c>
      <c r="AX653" s="4">
        <v>-4.7116999999999998E-4</v>
      </c>
      <c r="AY653" s="4"/>
      <c r="AZ653" s="4"/>
      <c r="BA653" s="4"/>
      <c r="BB653" s="4" t="e">
        <f t="shared" si="12"/>
        <v>#NUM!</v>
      </c>
      <c r="BJ653" s="4"/>
      <c r="BK653" s="4"/>
      <c r="BL653" s="4"/>
    </row>
    <row r="654" spans="1:64" x14ac:dyDescent="0.4">
      <c r="A654" s="2"/>
      <c r="B654" s="5"/>
      <c r="C654" s="4"/>
      <c r="D654" s="4"/>
      <c r="E654" s="4"/>
      <c r="F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>
        <v>0.13542999999999999</v>
      </c>
      <c r="AH654" s="4">
        <v>0</v>
      </c>
      <c r="AI654" s="4">
        <v>0</v>
      </c>
      <c r="AJ654" s="4">
        <v>2.0554999999999999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/>
      <c r="AU654" s="4"/>
      <c r="AV654" s="4"/>
      <c r="AW654" s="4">
        <v>3.1218999999999999E-3</v>
      </c>
      <c r="AX654" s="4">
        <v>-4.7249E-4</v>
      </c>
      <c r="AY654" s="4"/>
      <c r="AZ654" s="4"/>
      <c r="BA654" s="4"/>
      <c r="BB654" s="4" t="e">
        <f t="shared" si="12"/>
        <v>#NUM!</v>
      </c>
      <c r="BJ654" s="4"/>
      <c r="BK654" s="4"/>
      <c r="BL654" s="4"/>
    </row>
    <row r="655" spans="1:64" x14ac:dyDescent="0.4">
      <c r="A655" s="2"/>
      <c r="B655" s="5"/>
      <c r="C655" s="4"/>
      <c r="D655" s="4"/>
      <c r="E655" s="4"/>
      <c r="F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>
        <v>0.13542999999999999</v>
      </c>
      <c r="AH655" s="4">
        <v>0</v>
      </c>
      <c r="AI655" s="4">
        <v>0</v>
      </c>
      <c r="AJ655" s="4">
        <v>2.0562999999999998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/>
      <c r="AU655" s="4"/>
      <c r="AV655" s="4"/>
      <c r="AW655" s="4">
        <v>3.1218999999999999E-3</v>
      </c>
      <c r="AX655" s="4">
        <v>-4.7383000000000001E-4</v>
      </c>
      <c r="AY655" s="4"/>
      <c r="AZ655" s="4"/>
      <c r="BA655" s="4"/>
      <c r="BB655" s="4" t="e">
        <f t="shared" si="12"/>
        <v>#NUM!</v>
      </c>
      <c r="BJ655" s="4"/>
      <c r="BK655" s="4"/>
      <c r="BL655" s="4"/>
    </row>
    <row r="656" spans="1:64" x14ac:dyDescent="0.4">
      <c r="A656" s="2"/>
      <c r="B656" s="5"/>
      <c r="C656" s="4"/>
      <c r="D656" s="4"/>
      <c r="E656" s="4"/>
      <c r="F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>
        <v>0.13542999999999999</v>
      </c>
      <c r="AH656" s="4">
        <v>0</v>
      </c>
      <c r="AI656" s="4">
        <v>0</v>
      </c>
      <c r="AJ656" s="4">
        <v>2.0571000000000002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/>
      <c r="AU656" s="4"/>
      <c r="AV656" s="4"/>
      <c r="AW656" s="4">
        <v>3.1218999999999999E-3</v>
      </c>
      <c r="AX656" s="4">
        <v>-4.7518000000000001E-4</v>
      </c>
      <c r="AY656" s="4"/>
      <c r="AZ656" s="4"/>
      <c r="BA656" s="4"/>
      <c r="BB656" s="4" t="e">
        <f t="shared" si="12"/>
        <v>#NUM!</v>
      </c>
      <c r="BJ656" s="4"/>
      <c r="BK656" s="4"/>
      <c r="BL656" s="4"/>
    </row>
    <row r="657" spans="1:64" x14ac:dyDescent="0.4">
      <c r="A657" s="2"/>
      <c r="B657" s="5"/>
      <c r="C657" s="4"/>
      <c r="D657" s="4"/>
      <c r="E657" s="4"/>
      <c r="F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>
        <v>0.13544</v>
      </c>
      <c r="AH657" s="4">
        <v>0</v>
      </c>
      <c r="AI657" s="4">
        <v>0</v>
      </c>
      <c r="AJ657" s="4">
        <v>2.0579000000000001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/>
      <c r="AU657" s="4"/>
      <c r="AV657" s="4"/>
      <c r="AW657" s="4">
        <v>3.1218999999999999E-3</v>
      </c>
      <c r="AX657" s="4">
        <v>-4.7653000000000002E-4</v>
      </c>
      <c r="AY657" s="4"/>
      <c r="AZ657" s="4"/>
      <c r="BA657" s="4"/>
      <c r="BB657" s="4" t="e">
        <f t="shared" si="12"/>
        <v>#NUM!</v>
      </c>
      <c r="BJ657" s="4"/>
      <c r="BK657" s="4"/>
      <c r="BL657" s="4"/>
    </row>
    <row r="658" spans="1:64" x14ac:dyDescent="0.4">
      <c r="A658" s="2"/>
      <c r="B658" s="5"/>
      <c r="C658" s="4"/>
      <c r="D658" s="4"/>
      <c r="E658" s="4"/>
      <c r="F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>
        <v>0.13544</v>
      </c>
      <c r="AH658" s="4">
        <v>0</v>
      </c>
      <c r="AI658" s="4">
        <v>0</v>
      </c>
      <c r="AJ658" s="4">
        <v>2.0587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/>
      <c r="AU658" s="4"/>
      <c r="AV658" s="4"/>
      <c r="AW658" s="4">
        <v>3.1218999999999999E-3</v>
      </c>
      <c r="AX658" s="4">
        <v>-4.7789000000000002E-4</v>
      </c>
      <c r="AY658" s="4"/>
      <c r="AZ658" s="4"/>
      <c r="BA658" s="4"/>
      <c r="BB658" s="4" t="e">
        <f t="shared" si="12"/>
        <v>#NUM!</v>
      </c>
      <c r="BJ658" s="4"/>
      <c r="BK658" s="4"/>
      <c r="BL658" s="4"/>
    </row>
    <row r="659" spans="1:64" x14ac:dyDescent="0.4">
      <c r="A659" s="2"/>
      <c r="B659" s="5"/>
      <c r="C659" s="4"/>
      <c r="D659" s="4"/>
      <c r="E659" s="4"/>
      <c r="F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>
        <v>0.13544</v>
      </c>
      <c r="AH659" s="4">
        <v>0</v>
      </c>
      <c r="AI659" s="4">
        <v>0</v>
      </c>
      <c r="AJ659" s="4">
        <v>2.0596000000000001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/>
      <c r="AU659" s="4"/>
      <c r="AV659" s="4"/>
      <c r="AW659" s="4">
        <v>3.1218999999999999E-3</v>
      </c>
      <c r="AX659" s="4">
        <v>-4.7925000000000002E-4</v>
      </c>
      <c r="AY659" s="4"/>
      <c r="AZ659" s="4"/>
      <c r="BA659" s="4"/>
      <c r="BB659" s="4" t="e">
        <f t="shared" si="12"/>
        <v>#NUM!</v>
      </c>
      <c r="BJ659" s="4"/>
      <c r="BK659" s="4"/>
      <c r="BL659" s="4"/>
    </row>
    <row r="660" spans="1:64" x14ac:dyDescent="0.4">
      <c r="A660" s="2"/>
      <c r="B660" s="5"/>
      <c r="C660" s="4"/>
      <c r="D660" s="4"/>
      <c r="E660" s="4"/>
      <c r="F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>
        <v>0.13544999999999999</v>
      </c>
      <c r="AH660" s="4">
        <v>0</v>
      </c>
      <c r="AI660" s="4">
        <v>0</v>
      </c>
      <c r="AJ660" s="4">
        <v>2.0604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/>
      <c r="AU660" s="4"/>
      <c r="AV660" s="4"/>
      <c r="AW660" s="4">
        <v>3.1218999999999999E-3</v>
      </c>
      <c r="AX660" s="4">
        <v>-4.8063000000000001E-4</v>
      </c>
      <c r="AY660" s="4"/>
      <c r="AZ660" s="4"/>
      <c r="BA660" s="4"/>
      <c r="BB660" s="4" t="e">
        <f t="shared" si="12"/>
        <v>#NUM!</v>
      </c>
      <c r="BJ660" s="4"/>
      <c r="BK660" s="4"/>
      <c r="BL660" s="4"/>
    </row>
    <row r="661" spans="1:64" x14ac:dyDescent="0.4">
      <c r="A661" s="2"/>
      <c r="B661" s="5"/>
      <c r="C661" s="4"/>
      <c r="D661" s="4"/>
      <c r="E661" s="4"/>
      <c r="F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>
        <v>0.13544999999999999</v>
      </c>
      <c r="AH661" s="4">
        <v>0</v>
      </c>
      <c r="AI661" s="4">
        <v>0</v>
      </c>
      <c r="AJ661" s="4">
        <v>2.0611999999999999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/>
      <c r="AU661" s="4"/>
      <c r="AV661" s="4"/>
      <c r="AW661" s="4">
        <v>3.1218999999999999E-3</v>
      </c>
      <c r="AX661" s="4">
        <v>-4.8201E-4</v>
      </c>
      <c r="AY661" s="4"/>
      <c r="AZ661" s="4"/>
      <c r="BA661" s="4"/>
      <c r="BB661" s="4" t="e">
        <f t="shared" si="12"/>
        <v>#NUM!</v>
      </c>
      <c r="BJ661" s="4"/>
      <c r="BK661" s="4"/>
      <c r="BL661" s="4"/>
    </row>
    <row r="662" spans="1:64" x14ac:dyDescent="0.4">
      <c r="A662" s="2"/>
      <c r="B662" s="5"/>
      <c r="C662" s="4"/>
      <c r="D662" s="4"/>
      <c r="E662" s="4"/>
      <c r="F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>
        <v>0.13544999999999999</v>
      </c>
      <c r="AH662" s="4">
        <v>0</v>
      </c>
      <c r="AI662" s="4">
        <v>0</v>
      </c>
      <c r="AJ662" s="4">
        <v>2.0619999999999998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/>
      <c r="AU662" s="4"/>
      <c r="AV662" s="4"/>
      <c r="AW662" s="4">
        <v>3.1218999999999999E-3</v>
      </c>
      <c r="AX662" s="4">
        <v>-4.8339999999999999E-4</v>
      </c>
      <c r="AY662" s="4"/>
      <c r="AZ662" s="4"/>
      <c r="BA662" s="4"/>
      <c r="BB662" s="4" t="e">
        <f t="shared" si="12"/>
        <v>#NUM!</v>
      </c>
      <c r="BJ662" s="4"/>
      <c r="BK662" s="4"/>
      <c r="BL662" s="4"/>
    </row>
    <row r="663" spans="1:64" x14ac:dyDescent="0.4">
      <c r="A663" s="2"/>
      <c r="B663" s="5"/>
      <c r="C663" s="4"/>
      <c r="D663" s="4"/>
      <c r="E663" s="4"/>
      <c r="F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>
        <v>0.13544999999999999</v>
      </c>
      <c r="AH663" s="4">
        <v>0</v>
      </c>
      <c r="AI663" s="4">
        <v>0</v>
      </c>
      <c r="AJ663" s="4">
        <v>2.0628000000000002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/>
      <c r="AU663" s="4"/>
      <c r="AV663" s="4"/>
      <c r="AW663" s="4">
        <v>3.1218999999999999E-3</v>
      </c>
      <c r="AX663" s="4">
        <v>-4.8480000000000002E-4</v>
      </c>
      <c r="AY663" s="4"/>
      <c r="AZ663" s="4"/>
      <c r="BA663" s="4"/>
      <c r="BB663" s="4" t="e">
        <f t="shared" si="12"/>
        <v>#NUM!</v>
      </c>
      <c r="BJ663" s="4"/>
      <c r="BK663" s="4"/>
      <c r="BL663" s="4"/>
    </row>
    <row r="664" spans="1:64" x14ac:dyDescent="0.4">
      <c r="A664" s="2"/>
      <c r="B664" s="5"/>
      <c r="C664" s="4"/>
      <c r="D664" s="4"/>
      <c r="E664" s="4"/>
      <c r="F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>
        <v>0.13546</v>
      </c>
      <c r="AH664" s="4">
        <v>0</v>
      </c>
      <c r="AI664" s="4">
        <v>0</v>
      </c>
      <c r="AJ664" s="4">
        <v>2.0636000000000001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/>
      <c r="AU664" s="4"/>
      <c r="AV664" s="4"/>
      <c r="AW664" s="4">
        <v>3.1220000000000002E-3</v>
      </c>
      <c r="AX664" s="4">
        <v>-4.8621E-4</v>
      </c>
      <c r="AY664" s="4"/>
      <c r="AZ664" s="4"/>
      <c r="BA664" s="4"/>
      <c r="BB664" s="4" t="e">
        <f t="shared" si="12"/>
        <v>#NUM!</v>
      </c>
      <c r="BJ664" s="4"/>
      <c r="BK664" s="4"/>
      <c r="BL664" s="4"/>
    </row>
    <row r="665" spans="1:64" x14ac:dyDescent="0.4">
      <c r="A665" s="2"/>
      <c r="B665" s="5"/>
      <c r="C665" s="4"/>
      <c r="D665" s="4"/>
      <c r="E665" s="4"/>
      <c r="F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>
        <v>0.13546</v>
      </c>
      <c r="AH665" s="4">
        <v>0</v>
      </c>
      <c r="AI665" s="4">
        <v>0</v>
      </c>
      <c r="AJ665" s="4">
        <v>2.0644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/>
      <c r="AU665" s="4"/>
      <c r="AV665" s="4"/>
      <c r="AW665" s="4">
        <v>3.1220000000000002E-3</v>
      </c>
      <c r="AX665" s="4">
        <v>-4.8763000000000002E-4</v>
      </c>
      <c r="AY665" s="4"/>
      <c r="AZ665" s="4"/>
      <c r="BA665" s="4"/>
      <c r="BB665" s="4" t="e">
        <f t="shared" si="12"/>
        <v>#NUM!</v>
      </c>
      <c r="BJ665" s="4"/>
      <c r="BK665" s="4"/>
      <c r="BL665" s="4"/>
    </row>
    <row r="666" spans="1:64" x14ac:dyDescent="0.4">
      <c r="A666" s="2"/>
      <c r="B666" s="5"/>
      <c r="C666" s="4"/>
      <c r="D666" s="4"/>
      <c r="E666" s="4"/>
      <c r="F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>
        <v>0.13546</v>
      </c>
      <c r="AH666" s="4">
        <v>0</v>
      </c>
      <c r="AI666" s="4">
        <v>0</v>
      </c>
      <c r="AJ666" s="4">
        <v>2.0653000000000001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/>
      <c r="AU666" s="4"/>
      <c r="AV666" s="4"/>
      <c r="AW666" s="4">
        <v>3.1220000000000002E-3</v>
      </c>
      <c r="AX666" s="4">
        <v>-4.8904999999999999E-4</v>
      </c>
      <c r="AY666" s="4"/>
      <c r="AZ666" s="4"/>
      <c r="BA666" s="4"/>
      <c r="BB666" s="4" t="e">
        <f t="shared" si="12"/>
        <v>#NUM!</v>
      </c>
      <c r="BJ666" s="4"/>
      <c r="BK666" s="4"/>
      <c r="BL666" s="4"/>
    </row>
    <row r="667" spans="1:64" x14ac:dyDescent="0.4">
      <c r="A667" s="2"/>
      <c r="B667" s="5"/>
      <c r="C667" s="4"/>
      <c r="D667" s="4"/>
      <c r="E667" s="4"/>
      <c r="F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>
        <v>0.13547000000000001</v>
      </c>
      <c r="AH667" s="4">
        <v>0</v>
      </c>
      <c r="AI667" s="4">
        <v>0</v>
      </c>
      <c r="AJ667" s="4">
        <v>2.0661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/>
      <c r="AU667" s="4"/>
      <c r="AV667" s="4"/>
      <c r="AW667" s="4">
        <v>3.1220000000000002E-3</v>
      </c>
      <c r="AX667" s="4">
        <v>-4.9047999999999995E-4</v>
      </c>
      <c r="AY667" s="4"/>
      <c r="AZ667" s="4"/>
      <c r="BA667" s="4"/>
      <c r="BB667" s="4" t="e">
        <f t="shared" si="12"/>
        <v>#NUM!</v>
      </c>
      <c r="BJ667" s="4"/>
      <c r="BK667" s="4"/>
      <c r="BL667" s="4"/>
    </row>
    <row r="668" spans="1:64" x14ac:dyDescent="0.4">
      <c r="A668" s="2"/>
      <c r="B668" s="5"/>
      <c r="C668" s="4"/>
      <c r="D668" s="4"/>
      <c r="E668" s="4"/>
      <c r="F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>
        <v>0.13547000000000001</v>
      </c>
      <c r="AH668" s="4">
        <v>0</v>
      </c>
      <c r="AI668" s="4">
        <v>0</v>
      </c>
      <c r="AJ668" s="4">
        <v>2.0669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/>
      <c r="AU668" s="4"/>
      <c r="AV668" s="4"/>
      <c r="AW668" s="4">
        <v>3.1220000000000002E-3</v>
      </c>
      <c r="AX668" s="4">
        <v>-4.9191999999999997E-4</v>
      </c>
      <c r="AY668" s="4"/>
      <c r="AZ668" s="4"/>
      <c r="BA668" s="4"/>
      <c r="BB668" s="4" t="e">
        <f t="shared" si="12"/>
        <v>#NUM!</v>
      </c>
      <c r="BJ668" s="4"/>
      <c r="BK668" s="4"/>
      <c r="BL668" s="4"/>
    </row>
    <row r="669" spans="1:64" x14ac:dyDescent="0.4">
      <c r="A669" s="2"/>
      <c r="B669" s="5"/>
      <c r="C669" s="4"/>
      <c r="D669" s="4"/>
      <c r="E669" s="4"/>
      <c r="F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>
        <v>0.13547000000000001</v>
      </c>
      <c r="AH669" s="4">
        <v>0</v>
      </c>
      <c r="AI669" s="4">
        <v>0</v>
      </c>
      <c r="AJ669" s="4">
        <v>2.0676999999999999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/>
      <c r="AU669" s="4"/>
      <c r="AV669" s="4"/>
      <c r="AW669" s="4">
        <v>3.1220000000000002E-3</v>
      </c>
      <c r="AX669" s="4">
        <v>-4.9337000000000003E-4</v>
      </c>
      <c r="AY669" s="4"/>
      <c r="AZ669" s="4"/>
      <c r="BA669" s="4"/>
      <c r="BB669" s="4" t="e">
        <f t="shared" si="12"/>
        <v>#NUM!</v>
      </c>
      <c r="BJ669" s="4"/>
      <c r="BK669" s="4"/>
      <c r="BL669" s="4"/>
    </row>
    <row r="670" spans="1:64" x14ac:dyDescent="0.4">
      <c r="A670" s="2"/>
      <c r="B670" s="5"/>
      <c r="C670" s="4"/>
      <c r="D670" s="4"/>
      <c r="E670" s="4"/>
      <c r="F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>
        <v>0.13547000000000001</v>
      </c>
      <c r="AH670" s="4">
        <v>0</v>
      </c>
      <c r="AI670" s="4">
        <v>0</v>
      </c>
      <c r="AJ670" s="4">
        <v>2.0684999999999998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/>
      <c r="AU670" s="4"/>
      <c r="AV670" s="4"/>
      <c r="AW670" s="4">
        <v>3.1220000000000002E-3</v>
      </c>
      <c r="AX670" s="4">
        <v>-4.9483000000000003E-4</v>
      </c>
      <c r="AY670" s="4"/>
      <c r="AZ670" s="4"/>
      <c r="BA670" s="4"/>
      <c r="BB670" s="4" t="e">
        <f t="shared" si="12"/>
        <v>#NUM!</v>
      </c>
      <c r="BJ670" s="4"/>
      <c r="BK670" s="4"/>
      <c r="BL670" s="4"/>
    </row>
    <row r="671" spans="1:64" x14ac:dyDescent="0.4">
      <c r="A671" s="2"/>
      <c r="B671" s="5"/>
      <c r="C671" s="4"/>
      <c r="D671" s="4"/>
      <c r="E671" s="4"/>
      <c r="F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>
        <v>0.13547999999999999</v>
      </c>
      <c r="AH671" s="4">
        <v>0</v>
      </c>
      <c r="AI671" s="4">
        <v>0</v>
      </c>
      <c r="AJ671" s="4">
        <v>2.0693000000000001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/>
      <c r="AU671" s="4"/>
      <c r="AV671" s="4"/>
      <c r="AW671" s="4">
        <v>3.1220000000000002E-3</v>
      </c>
      <c r="AX671" s="4">
        <v>-4.9629999999999997E-4</v>
      </c>
      <c r="AY671" s="4"/>
      <c r="AZ671" s="4"/>
      <c r="BA671" s="4"/>
      <c r="BB671" s="4" t="e">
        <f t="shared" si="12"/>
        <v>#NUM!</v>
      </c>
      <c r="BJ671" s="4"/>
      <c r="BK671" s="4"/>
      <c r="BL671" s="4"/>
    </row>
    <row r="672" spans="1:64" x14ac:dyDescent="0.4">
      <c r="A672" s="2"/>
      <c r="B672" s="5"/>
      <c r="C672" s="4"/>
      <c r="D672" s="4"/>
      <c r="E672" s="4"/>
      <c r="F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>
        <v>0.13547999999999999</v>
      </c>
      <c r="AH672" s="4">
        <v>0</v>
      </c>
      <c r="AI672" s="4">
        <v>0</v>
      </c>
      <c r="AJ672" s="4">
        <v>2.0701000000000001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/>
      <c r="AU672" s="4"/>
      <c r="AV672" s="4"/>
      <c r="AW672" s="4">
        <v>3.1220000000000002E-3</v>
      </c>
      <c r="AX672" s="4">
        <v>-4.9777000000000003E-4</v>
      </c>
      <c r="AY672" s="4"/>
      <c r="AZ672" s="4"/>
      <c r="BA672" s="4"/>
      <c r="BB672" s="4" t="e">
        <f t="shared" si="12"/>
        <v>#NUM!</v>
      </c>
      <c r="BJ672" s="4"/>
      <c r="BK672" s="4"/>
      <c r="BL672" s="4"/>
    </row>
    <row r="673" spans="1:64" x14ac:dyDescent="0.4">
      <c r="A673" s="2"/>
      <c r="B673" s="5"/>
      <c r="C673" s="4"/>
      <c r="D673" s="4"/>
      <c r="E673" s="4"/>
      <c r="F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>
        <v>0.13547999999999999</v>
      </c>
      <c r="AH673" s="4">
        <v>0</v>
      </c>
      <c r="AI673" s="4">
        <v>0</v>
      </c>
      <c r="AJ673" s="4">
        <v>2.0709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/>
      <c r="AU673" s="4"/>
      <c r="AV673" s="4"/>
      <c r="AW673" s="4">
        <v>3.1220000000000002E-3</v>
      </c>
      <c r="AX673" s="4">
        <v>-4.9925999999999996E-4</v>
      </c>
      <c r="AY673" s="4"/>
      <c r="AZ673" s="4"/>
      <c r="BA673" s="4"/>
      <c r="BB673" s="4" t="e">
        <f t="shared" si="12"/>
        <v>#NUM!</v>
      </c>
      <c r="BJ673" s="4"/>
      <c r="BK673" s="4"/>
      <c r="BL673" s="4"/>
    </row>
    <row r="674" spans="1:64" x14ac:dyDescent="0.4">
      <c r="A674" s="2"/>
      <c r="B674" s="5"/>
      <c r="C674" s="4"/>
      <c r="D674" s="4"/>
      <c r="E674" s="4"/>
      <c r="F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>
        <v>0.13549</v>
      </c>
      <c r="AH674" s="4">
        <v>0</v>
      </c>
      <c r="AI674" s="4">
        <v>0</v>
      </c>
      <c r="AJ674" s="4">
        <v>2.0718000000000001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/>
      <c r="AU674" s="4"/>
      <c r="AV674" s="4"/>
      <c r="AW674" s="4">
        <v>3.1220000000000002E-3</v>
      </c>
      <c r="AX674" s="4">
        <v>-5.0075E-4</v>
      </c>
      <c r="AY674" s="4"/>
      <c r="AZ674" s="4"/>
      <c r="BA674" s="4"/>
      <c r="BB674" s="4" t="e">
        <f t="shared" si="12"/>
        <v>#NUM!</v>
      </c>
      <c r="BJ674" s="4"/>
      <c r="BK674" s="4"/>
      <c r="BL674" s="4"/>
    </row>
    <row r="675" spans="1:64" x14ac:dyDescent="0.4">
      <c r="A675" s="2"/>
      <c r="B675" s="5"/>
      <c r="C675" s="4"/>
      <c r="D675" s="4"/>
      <c r="E675" s="4"/>
      <c r="F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>
        <v>0.13549</v>
      </c>
      <c r="AH675" s="4">
        <v>0</v>
      </c>
      <c r="AI675" s="4">
        <v>0</v>
      </c>
      <c r="AJ675" s="4">
        <v>2.0726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/>
      <c r="AU675" s="4"/>
      <c r="AV675" s="4"/>
      <c r="AW675" s="4">
        <v>3.1221E-3</v>
      </c>
      <c r="AX675" s="4">
        <v>-5.0224999999999998E-4</v>
      </c>
      <c r="AY675" s="4"/>
      <c r="AZ675" s="4"/>
      <c r="BA675" s="4"/>
      <c r="BB675" s="4" t="e">
        <f t="shared" si="12"/>
        <v>#NUM!</v>
      </c>
      <c r="BJ675" s="4"/>
      <c r="BK675" s="4"/>
      <c r="BL675" s="4"/>
    </row>
    <row r="676" spans="1:64" x14ac:dyDescent="0.4">
      <c r="A676" s="2"/>
      <c r="B676" s="5"/>
      <c r="C676" s="4"/>
      <c r="D676" s="4"/>
      <c r="E676" s="4"/>
      <c r="F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>
        <v>0.13549</v>
      </c>
      <c r="AH676" s="4">
        <v>0</v>
      </c>
      <c r="AI676" s="4">
        <v>0</v>
      </c>
      <c r="AJ676" s="4">
        <v>2.0733999999999999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/>
      <c r="AU676" s="4"/>
      <c r="AV676" s="4"/>
      <c r="AW676" s="4">
        <v>3.1221E-3</v>
      </c>
      <c r="AX676" s="4">
        <v>-5.0376000000000002E-4</v>
      </c>
      <c r="AY676" s="4"/>
      <c r="AZ676" s="4"/>
      <c r="BA676" s="4"/>
      <c r="BB676" s="4" t="e">
        <f t="shared" si="12"/>
        <v>#NUM!</v>
      </c>
      <c r="BJ676" s="4"/>
      <c r="BK676" s="4"/>
      <c r="BL676" s="4"/>
    </row>
    <row r="677" spans="1:64" x14ac:dyDescent="0.4">
      <c r="A677" s="2"/>
      <c r="B677" s="5"/>
      <c r="C677" s="4"/>
      <c r="D677" s="4"/>
      <c r="E677" s="4"/>
      <c r="F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>
        <v>0.13549</v>
      </c>
      <c r="AH677" s="4">
        <v>0</v>
      </c>
      <c r="AI677" s="4">
        <v>0</v>
      </c>
      <c r="AJ677" s="4">
        <v>2.0741999999999998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/>
      <c r="AU677" s="4"/>
      <c r="AV677" s="4"/>
      <c r="AW677" s="4">
        <v>3.1221E-3</v>
      </c>
      <c r="AX677" s="4">
        <v>-5.0527999999999999E-4</v>
      </c>
      <c r="AY677" s="4"/>
      <c r="AZ677" s="4"/>
      <c r="BA677" s="4"/>
      <c r="BB677" s="4" t="e">
        <f t="shared" si="12"/>
        <v>#NUM!</v>
      </c>
      <c r="BJ677" s="4"/>
      <c r="BK677" s="4"/>
      <c r="BL677" s="4"/>
    </row>
    <row r="678" spans="1:64" x14ac:dyDescent="0.4">
      <c r="A678" s="2"/>
      <c r="B678" s="5"/>
      <c r="C678" s="4"/>
      <c r="D678" s="4"/>
      <c r="E678" s="4"/>
      <c r="F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>
        <v>0.13550000000000001</v>
      </c>
      <c r="AH678" s="4">
        <v>0</v>
      </c>
      <c r="AI678" s="4">
        <v>0</v>
      </c>
      <c r="AJ678" s="4">
        <v>2.0750000000000002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/>
      <c r="AU678" s="4"/>
      <c r="AV678" s="4"/>
      <c r="AW678" s="4">
        <v>3.1221E-3</v>
      </c>
      <c r="AX678" s="4">
        <v>-5.0681000000000001E-4</v>
      </c>
      <c r="AY678" s="4"/>
      <c r="AZ678" s="4"/>
      <c r="BA678" s="4"/>
      <c r="BB678" s="4" t="e">
        <f t="shared" si="12"/>
        <v>#NUM!</v>
      </c>
      <c r="BJ678" s="4"/>
      <c r="BK678" s="4"/>
      <c r="BL678" s="4"/>
    </row>
    <row r="679" spans="1:64" x14ac:dyDescent="0.4">
      <c r="A679" s="2"/>
      <c r="B679" s="5"/>
      <c r="C679" s="4"/>
      <c r="D679" s="4"/>
      <c r="E679" s="4"/>
      <c r="F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>
        <v>0.13550000000000001</v>
      </c>
      <c r="AH679" s="4">
        <v>0</v>
      </c>
      <c r="AI679" s="4">
        <v>0</v>
      </c>
      <c r="AJ679" s="4">
        <v>2.0758000000000001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/>
      <c r="AU679" s="4"/>
      <c r="AV679" s="4"/>
      <c r="AW679" s="4">
        <v>3.1221E-3</v>
      </c>
      <c r="AX679" s="4">
        <v>-5.0834999999999997E-4</v>
      </c>
      <c r="AY679" s="4"/>
      <c r="AZ679" s="4"/>
      <c r="BA679" s="4"/>
      <c r="BB679" s="4" t="e">
        <f t="shared" si="12"/>
        <v>#NUM!</v>
      </c>
      <c r="BJ679" s="4"/>
      <c r="BK679" s="4"/>
      <c r="BL679" s="4"/>
    </row>
    <row r="680" spans="1:64" x14ac:dyDescent="0.4">
      <c r="A680" s="2"/>
      <c r="B680" s="5"/>
      <c r="C680" s="4"/>
      <c r="D680" s="4"/>
      <c r="E680" s="4"/>
      <c r="F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>
        <v>0.13550000000000001</v>
      </c>
      <c r="AH680" s="4">
        <v>0</v>
      </c>
      <c r="AI680" s="4">
        <v>0</v>
      </c>
      <c r="AJ680" s="4">
        <v>2.0766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/>
      <c r="AU680" s="4"/>
      <c r="AV680" s="4"/>
      <c r="AW680" s="4">
        <v>3.1221E-3</v>
      </c>
      <c r="AX680" s="4">
        <v>-5.0989999999999998E-4</v>
      </c>
      <c r="AY680" s="4"/>
      <c r="AZ680" s="4"/>
      <c r="BA680" s="4"/>
      <c r="BB680" s="4" t="e">
        <f t="shared" si="12"/>
        <v>#NUM!</v>
      </c>
      <c r="BJ680" s="4"/>
      <c r="BK680" s="4"/>
      <c r="BL680" s="4"/>
    </row>
    <row r="681" spans="1:64" x14ac:dyDescent="0.4">
      <c r="A681" s="2"/>
      <c r="B681" s="5"/>
      <c r="C681" s="4"/>
      <c r="D681" s="4"/>
      <c r="E681" s="4"/>
      <c r="F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>
        <v>0.13550000000000001</v>
      </c>
      <c r="AH681" s="4">
        <v>0</v>
      </c>
      <c r="AI681" s="4">
        <v>0</v>
      </c>
      <c r="AJ681" s="4">
        <v>2.0773999999999999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/>
      <c r="AU681" s="4"/>
      <c r="AV681" s="4"/>
      <c r="AW681" s="4">
        <v>3.1221E-3</v>
      </c>
      <c r="AX681" s="4">
        <v>-5.1144999999999999E-4</v>
      </c>
      <c r="AY681" s="4"/>
      <c r="AZ681" s="4"/>
      <c r="BA681" s="4"/>
      <c r="BB681" s="4" t="e">
        <f t="shared" si="12"/>
        <v>#NUM!</v>
      </c>
      <c r="BJ681" s="4"/>
      <c r="BK681" s="4"/>
      <c r="BL681" s="4"/>
    </row>
    <row r="682" spans="1:64" x14ac:dyDescent="0.4">
      <c r="A682" s="2"/>
      <c r="B682" s="5"/>
      <c r="C682" s="4"/>
      <c r="D682" s="4"/>
      <c r="E682" s="4"/>
      <c r="F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>
        <v>0.13550999999999999</v>
      </c>
      <c r="AH682" s="4">
        <v>0</v>
      </c>
      <c r="AI682" s="4">
        <v>0</v>
      </c>
      <c r="AJ682" s="4">
        <v>2.0781999999999998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/>
      <c r="AU682" s="4"/>
      <c r="AV682" s="4"/>
      <c r="AW682" s="4">
        <v>3.1221E-3</v>
      </c>
      <c r="AX682" s="4">
        <v>-5.1301999999999999E-4</v>
      </c>
      <c r="AY682" s="4"/>
      <c r="AZ682" s="4"/>
      <c r="BA682" s="4"/>
      <c r="BB682" s="4" t="e">
        <f t="shared" si="12"/>
        <v>#NUM!</v>
      </c>
      <c r="BJ682" s="4"/>
      <c r="BK682" s="4"/>
      <c r="BL682" s="4"/>
    </row>
    <row r="683" spans="1:64" x14ac:dyDescent="0.4">
      <c r="A683" s="2"/>
      <c r="B683" s="5"/>
      <c r="C683" s="4"/>
      <c r="D683" s="4"/>
      <c r="E683" s="4"/>
      <c r="F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>
        <v>0.13550999999999999</v>
      </c>
      <c r="AH683" s="4">
        <v>0</v>
      </c>
      <c r="AI683" s="4">
        <v>0</v>
      </c>
      <c r="AJ683" s="4">
        <v>2.0790000000000002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/>
      <c r="AU683" s="4"/>
      <c r="AV683" s="4"/>
      <c r="AW683" s="4">
        <v>3.1221E-3</v>
      </c>
      <c r="AX683" s="4">
        <v>-5.1460000000000004E-4</v>
      </c>
      <c r="AY683" s="4"/>
      <c r="AZ683" s="4"/>
      <c r="BA683" s="4"/>
      <c r="BB683" s="4" t="e">
        <f t="shared" si="12"/>
        <v>#NUM!</v>
      </c>
      <c r="BJ683" s="4"/>
      <c r="BK683" s="4"/>
      <c r="BL683" s="4"/>
    </row>
    <row r="684" spans="1:64" x14ac:dyDescent="0.4">
      <c r="A684" s="2"/>
      <c r="B684" s="5"/>
      <c r="C684" s="4"/>
      <c r="D684" s="4"/>
      <c r="E684" s="4"/>
      <c r="F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>
        <v>0.13550999999999999</v>
      </c>
      <c r="AH684" s="4">
        <v>0</v>
      </c>
      <c r="AI684" s="4">
        <v>0</v>
      </c>
      <c r="AJ684" s="4">
        <v>2.0798999999999999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/>
      <c r="AU684" s="4"/>
      <c r="AV684" s="4"/>
      <c r="AW684" s="4">
        <v>3.1221E-3</v>
      </c>
      <c r="AX684" s="4">
        <v>-5.1617999999999998E-4</v>
      </c>
      <c r="AY684" s="4"/>
      <c r="AZ684" s="4"/>
      <c r="BA684" s="4"/>
      <c r="BB684" s="4" t="e">
        <f t="shared" si="12"/>
        <v>#NUM!</v>
      </c>
      <c r="BJ684" s="4"/>
      <c r="BK684" s="4"/>
      <c r="BL684" s="4"/>
    </row>
    <row r="685" spans="1:64" x14ac:dyDescent="0.4">
      <c r="A685" s="2"/>
      <c r="B685" s="5"/>
      <c r="C685" s="4"/>
      <c r="D685" s="4"/>
      <c r="E685" s="4"/>
      <c r="F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>
        <v>0.13550999999999999</v>
      </c>
      <c r="AH685" s="4">
        <v>0</v>
      </c>
      <c r="AI685" s="4">
        <v>0</v>
      </c>
      <c r="AJ685" s="4">
        <v>2.0807000000000002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/>
      <c r="AU685" s="4"/>
      <c r="AV685" s="4"/>
      <c r="AW685" s="4">
        <v>3.1221E-3</v>
      </c>
      <c r="AX685" s="4">
        <v>-5.1778000000000002E-4</v>
      </c>
      <c r="AY685" s="4"/>
      <c r="AZ685" s="4"/>
      <c r="BA685" s="4"/>
      <c r="BB685" s="4" t="e">
        <f t="shared" si="12"/>
        <v>#NUM!</v>
      </c>
      <c r="BJ685" s="4"/>
      <c r="BK685" s="4"/>
      <c r="BL685" s="4"/>
    </row>
    <row r="686" spans="1:64" x14ac:dyDescent="0.4">
      <c r="A686" s="2"/>
      <c r="B686" s="5"/>
      <c r="C686" s="4"/>
      <c r="D686" s="4"/>
      <c r="E686" s="4"/>
      <c r="F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>
        <v>0.13550999999999999</v>
      </c>
      <c r="AH686" s="4">
        <v>0</v>
      </c>
      <c r="AI686" s="4">
        <v>0</v>
      </c>
      <c r="AJ686" s="4">
        <v>2.0815000000000001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/>
      <c r="AU686" s="4"/>
      <c r="AV686" s="4"/>
      <c r="AW686" s="4">
        <v>3.1221999999999999E-3</v>
      </c>
      <c r="AX686" s="4">
        <v>-5.1937999999999995E-4</v>
      </c>
      <c r="AY686" s="4"/>
      <c r="AZ686" s="4"/>
      <c r="BA686" s="4"/>
      <c r="BB686" s="4" t="e">
        <f t="shared" si="12"/>
        <v>#NUM!</v>
      </c>
      <c r="BJ686" s="4"/>
      <c r="BK686" s="4"/>
      <c r="BL686" s="4"/>
    </row>
    <row r="687" spans="1:64" x14ac:dyDescent="0.4">
      <c r="A687" s="2"/>
      <c r="B687" s="5"/>
      <c r="C687" s="4"/>
      <c r="D687" s="4"/>
      <c r="E687" s="4"/>
      <c r="F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>
        <v>0.13552</v>
      </c>
      <c r="AH687" s="4">
        <v>0</v>
      </c>
      <c r="AI687" s="4">
        <v>0</v>
      </c>
      <c r="AJ687" s="4">
        <v>2.0823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/>
      <c r="AU687" s="4"/>
      <c r="AV687" s="4"/>
      <c r="AW687" s="4">
        <v>3.1221999999999999E-3</v>
      </c>
      <c r="AX687" s="4">
        <v>-5.2099999999999998E-4</v>
      </c>
      <c r="AY687" s="4"/>
      <c r="AZ687" s="4"/>
      <c r="BA687" s="4"/>
      <c r="BB687" s="4" t="e">
        <f t="shared" si="12"/>
        <v>#NUM!</v>
      </c>
      <c r="BJ687" s="4"/>
      <c r="BK687" s="4"/>
      <c r="BL687" s="4"/>
    </row>
    <row r="688" spans="1:64" x14ac:dyDescent="0.4">
      <c r="A688" s="2"/>
      <c r="B688" s="5"/>
      <c r="C688" s="4"/>
      <c r="D688" s="4"/>
      <c r="E688" s="4"/>
      <c r="F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>
        <v>0.13552</v>
      </c>
      <c r="AH688" s="4">
        <v>0</v>
      </c>
      <c r="AI688" s="4">
        <v>0</v>
      </c>
      <c r="AJ688" s="4">
        <v>2.0831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/>
      <c r="AU688" s="4"/>
      <c r="AV688" s="4"/>
      <c r="AW688" s="4">
        <v>3.1221999999999999E-3</v>
      </c>
      <c r="AX688" s="4">
        <v>-5.2262999999999995E-4</v>
      </c>
      <c r="AY688" s="4"/>
      <c r="AZ688" s="4"/>
      <c r="BA688" s="4"/>
      <c r="BB688" s="4" t="e">
        <f t="shared" si="12"/>
        <v>#NUM!</v>
      </c>
      <c r="BJ688" s="4"/>
      <c r="BK688" s="4"/>
      <c r="BL688" s="4"/>
    </row>
    <row r="689" spans="1:64" x14ac:dyDescent="0.4">
      <c r="A689" s="2"/>
      <c r="B689" s="5"/>
      <c r="C689" s="4"/>
      <c r="D689" s="4"/>
      <c r="E689" s="4"/>
      <c r="F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>
        <v>0.13552</v>
      </c>
      <c r="AH689" s="4">
        <v>0</v>
      </c>
      <c r="AI689" s="4">
        <v>0</v>
      </c>
      <c r="AJ689" s="4">
        <v>2.0838999999999999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/>
      <c r="AU689" s="4"/>
      <c r="AV689" s="4"/>
      <c r="AW689" s="4">
        <v>3.1221999999999999E-3</v>
      </c>
      <c r="AX689" s="4">
        <v>-5.2426000000000003E-4</v>
      </c>
      <c r="AY689" s="4"/>
      <c r="AZ689" s="4"/>
      <c r="BA689" s="4"/>
      <c r="BB689" s="4" t="e">
        <f t="shared" si="12"/>
        <v>#NUM!</v>
      </c>
      <c r="BJ689" s="4"/>
      <c r="BK689" s="4"/>
      <c r="BL689" s="4"/>
    </row>
    <row r="690" spans="1:64" x14ac:dyDescent="0.4">
      <c r="A690" s="2"/>
      <c r="B690" s="5"/>
      <c r="C690" s="4"/>
      <c r="D690" s="4"/>
      <c r="E690" s="4"/>
      <c r="F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>
        <v>0.13552</v>
      </c>
      <c r="AH690" s="4">
        <v>0</v>
      </c>
      <c r="AI690" s="4">
        <v>0</v>
      </c>
      <c r="AJ690" s="4">
        <v>2.0847000000000002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0</v>
      </c>
      <c r="AT690" s="4"/>
      <c r="AU690" s="4"/>
      <c r="AV690" s="4"/>
      <c r="AW690" s="4">
        <v>3.1221999999999999E-3</v>
      </c>
      <c r="AX690" s="4">
        <v>-5.2590999999999998E-4</v>
      </c>
      <c r="AY690" s="4"/>
      <c r="AZ690" s="4"/>
      <c r="BA690" s="4"/>
      <c r="BB690" s="4" t="e">
        <f t="shared" si="12"/>
        <v>#NUM!</v>
      </c>
      <c r="BJ690" s="4"/>
      <c r="BK690" s="4"/>
      <c r="BL690" s="4"/>
    </row>
    <row r="691" spans="1:64" x14ac:dyDescent="0.4">
      <c r="A691" s="2"/>
      <c r="B691" s="5"/>
      <c r="C691" s="4"/>
      <c r="D691" s="4"/>
      <c r="E691" s="4"/>
      <c r="F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>
        <v>0.13553000000000001</v>
      </c>
      <c r="AH691" s="4">
        <v>0</v>
      </c>
      <c r="AI691" s="4">
        <v>0</v>
      </c>
      <c r="AJ691" s="4">
        <v>2.0855000000000001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/>
      <c r="AU691" s="4"/>
      <c r="AV691" s="4"/>
      <c r="AW691" s="4">
        <v>3.1221999999999999E-3</v>
      </c>
      <c r="AX691" s="4">
        <v>-5.2756000000000005E-4</v>
      </c>
      <c r="AY691" s="4"/>
      <c r="AZ691" s="4"/>
      <c r="BA691" s="4"/>
      <c r="BB691" s="4" t="e">
        <f t="shared" si="12"/>
        <v>#NUM!</v>
      </c>
      <c r="BJ691" s="4"/>
      <c r="BK691" s="4"/>
      <c r="BL691" s="4"/>
    </row>
    <row r="692" spans="1:64" x14ac:dyDescent="0.4">
      <c r="A692" s="2"/>
      <c r="B692" s="5"/>
      <c r="C692" s="4"/>
      <c r="D692" s="4"/>
      <c r="E692" s="4"/>
      <c r="F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>
        <v>0.13553000000000001</v>
      </c>
      <c r="AH692" s="4">
        <v>0</v>
      </c>
      <c r="AI692" s="4">
        <v>0</v>
      </c>
      <c r="AJ692" s="4">
        <v>2.0863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/>
      <c r="AU692" s="4"/>
      <c r="AV692" s="4"/>
      <c r="AW692" s="4">
        <v>3.1221999999999999E-3</v>
      </c>
      <c r="AX692" s="4">
        <v>-5.2923E-4</v>
      </c>
      <c r="AY692" s="4"/>
      <c r="AZ692" s="4"/>
      <c r="BA692" s="4"/>
      <c r="BB692" s="4" t="e">
        <f t="shared" si="12"/>
        <v>#NUM!</v>
      </c>
      <c r="BJ692" s="4"/>
      <c r="BK692" s="4"/>
      <c r="BL692" s="4"/>
    </row>
    <row r="693" spans="1:64" x14ac:dyDescent="0.4">
      <c r="A693" s="2"/>
      <c r="B693" s="5"/>
      <c r="C693" s="4"/>
      <c r="D693" s="4"/>
      <c r="E693" s="4"/>
      <c r="F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>
        <v>0.13553000000000001</v>
      </c>
      <c r="AH693" s="4">
        <v>0</v>
      </c>
      <c r="AI693" s="4">
        <v>0</v>
      </c>
      <c r="AJ693" s="4">
        <v>2.0871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/>
      <c r="AU693" s="4"/>
      <c r="AV693" s="4"/>
      <c r="AW693" s="4">
        <v>3.1221999999999999E-3</v>
      </c>
      <c r="AX693" s="4">
        <v>-5.3091E-4</v>
      </c>
      <c r="AY693" s="4"/>
      <c r="AZ693" s="4"/>
      <c r="BA693" s="4"/>
      <c r="BB693" s="4" t="e">
        <f t="shared" si="12"/>
        <v>#NUM!</v>
      </c>
      <c r="BJ693" s="4"/>
      <c r="BK693" s="4"/>
      <c r="BL693" s="4"/>
    </row>
    <row r="694" spans="1:64" x14ac:dyDescent="0.4">
      <c r="A694" s="2"/>
      <c r="B694" s="5"/>
      <c r="C694" s="4"/>
      <c r="D694" s="4"/>
      <c r="E694" s="4"/>
      <c r="F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>
        <v>0.13553000000000001</v>
      </c>
      <c r="AH694" s="4">
        <v>0</v>
      </c>
      <c r="AI694" s="4">
        <v>0</v>
      </c>
      <c r="AJ694" s="4">
        <v>2.0878999999999999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/>
      <c r="AU694" s="4"/>
      <c r="AV694" s="4"/>
      <c r="AW694" s="4">
        <v>3.1221999999999999E-3</v>
      </c>
      <c r="AX694" s="4">
        <v>-5.3260000000000004E-4</v>
      </c>
      <c r="AY694" s="4"/>
      <c r="AZ694" s="4"/>
      <c r="BA694" s="4"/>
      <c r="BB694" s="4" t="e">
        <f t="shared" si="12"/>
        <v>#NUM!</v>
      </c>
      <c r="BJ694" s="4"/>
      <c r="BK694" s="4"/>
      <c r="BL694" s="4"/>
    </row>
    <row r="695" spans="1:64" x14ac:dyDescent="0.4">
      <c r="A695" s="2"/>
      <c r="B695" s="5"/>
      <c r="C695" s="4"/>
      <c r="D695" s="4"/>
      <c r="E695" s="4"/>
      <c r="F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>
        <v>0.13553000000000001</v>
      </c>
      <c r="AH695" s="4">
        <v>0</v>
      </c>
      <c r="AI695" s="4">
        <v>0</v>
      </c>
      <c r="AJ695" s="4">
        <v>2.0886999999999998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/>
      <c r="AU695" s="4"/>
      <c r="AV695" s="4"/>
      <c r="AW695" s="4">
        <v>3.1221999999999999E-3</v>
      </c>
      <c r="AX695" s="4">
        <v>-5.3430000000000003E-4</v>
      </c>
      <c r="AY695" s="4"/>
      <c r="AZ695" s="4"/>
      <c r="BA695" s="4"/>
      <c r="BB695" s="4" t="e">
        <f t="shared" si="12"/>
        <v>#NUM!</v>
      </c>
      <c r="BJ695" s="4"/>
      <c r="BK695" s="4"/>
      <c r="BL695" s="4"/>
    </row>
    <row r="696" spans="1:64" x14ac:dyDescent="0.4">
      <c r="A696" s="2"/>
      <c r="B696" s="5"/>
      <c r="C696" s="4"/>
      <c r="D696" s="4"/>
      <c r="E696" s="4"/>
      <c r="F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>
        <v>0.13553999999999999</v>
      </c>
      <c r="AH696" s="4">
        <v>0</v>
      </c>
      <c r="AI696" s="4">
        <v>0</v>
      </c>
      <c r="AJ696" s="4">
        <v>2.0895000000000001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/>
      <c r="AU696" s="4"/>
      <c r="AV696" s="4"/>
      <c r="AW696" s="4">
        <v>3.1223000000000002E-3</v>
      </c>
      <c r="AX696" s="4">
        <v>-5.3600999999999996E-4</v>
      </c>
      <c r="AY696" s="4"/>
      <c r="AZ696" s="4"/>
      <c r="BA696" s="4"/>
      <c r="BB696" s="4" t="e">
        <f t="shared" si="12"/>
        <v>#NUM!</v>
      </c>
      <c r="BJ696" s="4"/>
      <c r="BK696" s="4"/>
      <c r="BL696" s="4"/>
    </row>
    <row r="697" spans="1:64" x14ac:dyDescent="0.4">
      <c r="A697" s="2"/>
      <c r="B697" s="5"/>
      <c r="C697" s="4"/>
      <c r="D697" s="4"/>
      <c r="E697" s="4"/>
      <c r="F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>
        <v>0.13553999999999999</v>
      </c>
      <c r="AH697" s="4">
        <v>0</v>
      </c>
      <c r="AI697" s="4">
        <v>0</v>
      </c>
      <c r="AJ697" s="4">
        <v>2.0903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/>
      <c r="AU697" s="4"/>
      <c r="AV697" s="4"/>
      <c r="AW697" s="4">
        <v>3.1223000000000002E-3</v>
      </c>
      <c r="AX697" s="4">
        <v>-5.3773000000000004E-4</v>
      </c>
      <c r="AY697" s="4"/>
      <c r="AZ697" s="4"/>
      <c r="BA697" s="4"/>
      <c r="BB697" s="4" t="e">
        <f t="shared" si="12"/>
        <v>#NUM!</v>
      </c>
      <c r="BJ697" s="4"/>
      <c r="BK697" s="4"/>
      <c r="BL697" s="4"/>
    </row>
    <row r="698" spans="1:64" x14ac:dyDescent="0.4">
      <c r="A698" s="2"/>
      <c r="B698" s="5"/>
      <c r="C698" s="4"/>
      <c r="D698" s="4"/>
      <c r="E698" s="4"/>
      <c r="F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>
        <v>0.13553999999999999</v>
      </c>
      <c r="AH698" s="4">
        <v>0</v>
      </c>
      <c r="AI698" s="4">
        <v>0</v>
      </c>
      <c r="AJ698" s="4">
        <v>2.0911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/>
      <c r="AU698" s="4"/>
      <c r="AV698" s="4"/>
      <c r="AW698" s="4">
        <v>3.1223000000000002E-3</v>
      </c>
      <c r="AX698" s="4">
        <v>-5.3945999999999996E-4</v>
      </c>
      <c r="AY698" s="4"/>
      <c r="AZ698" s="4"/>
      <c r="BA698" s="4"/>
      <c r="BB698" s="4" t="e">
        <f t="shared" si="12"/>
        <v>#NUM!</v>
      </c>
      <c r="BJ698" s="4"/>
      <c r="BK698" s="4"/>
      <c r="BL698" s="4"/>
    </row>
    <row r="699" spans="1:64" x14ac:dyDescent="0.4">
      <c r="A699" s="2"/>
      <c r="B699" s="5"/>
      <c r="C699" s="4"/>
      <c r="D699" s="4"/>
      <c r="E699" s="4"/>
      <c r="F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>
        <v>0.13553999999999999</v>
      </c>
      <c r="AH699" s="4">
        <v>0</v>
      </c>
      <c r="AI699" s="4">
        <v>0</v>
      </c>
      <c r="AJ699" s="4">
        <v>2.0918999999999999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/>
      <c r="AU699" s="4"/>
      <c r="AV699" s="4"/>
      <c r="AW699" s="4">
        <v>3.1223000000000002E-3</v>
      </c>
      <c r="AX699" s="4">
        <v>-5.4120000000000004E-4</v>
      </c>
      <c r="AY699" s="4"/>
      <c r="AZ699" s="4"/>
      <c r="BA699" s="4"/>
      <c r="BB699" s="4" t="e">
        <f t="shared" si="12"/>
        <v>#NUM!</v>
      </c>
      <c r="BJ699" s="4"/>
      <c r="BK699" s="4"/>
      <c r="BL699" s="4"/>
    </row>
    <row r="700" spans="1:64" x14ac:dyDescent="0.4">
      <c r="A700" s="2"/>
      <c r="B700" s="5"/>
      <c r="C700" s="4"/>
      <c r="D700" s="4"/>
      <c r="E700" s="4"/>
      <c r="F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>
        <v>0.13553999999999999</v>
      </c>
      <c r="AH700" s="4">
        <v>0</v>
      </c>
      <c r="AI700" s="4">
        <v>0</v>
      </c>
      <c r="AJ700" s="4">
        <v>2.0926999999999998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/>
      <c r="AU700" s="4"/>
      <c r="AV700" s="4"/>
      <c r="AW700" s="4">
        <v>3.1223000000000002E-3</v>
      </c>
      <c r="AX700" s="4">
        <v>-5.4295999999999999E-4</v>
      </c>
      <c r="AY700" s="4"/>
      <c r="AZ700" s="4"/>
      <c r="BA700" s="4"/>
      <c r="BB700" s="4" t="e">
        <f t="shared" si="12"/>
        <v>#NUM!</v>
      </c>
      <c r="BJ700" s="4"/>
      <c r="BK700" s="4"/>
      <c r="BL700" s="4"/>
    </row>
    <row r="701" spans="1:64" x14ac:dyDescent="0.4">
      <c r="A701" s="2"/>
      <c r="B701" s="5"/>
      <c r="C701" s="4"/>
      <c r="D701" s="4"/>
      <c r="E701" s="4"/>
      <c r="F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>
        <v>0.13553999999999999</v>
      </c>
      <c r="AH701" s="4">
        <v>0</v>
      </c>
      <c r="AI701" s="4">
        <v>0</v>
      </c>
      <c r="AJ701" s="4">
        <v>2.0935000000000001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/>
      <c r="AU701" s="4"/>
      <c r="AV701" s="4"/>
      <c r="AW701" s="4">
        <v>3.1223000000000002E-3</v>
      </c>
      <c r="AX701" s="4">
        <v>-5.4471999999999995E-4</v>
      </c>
      <c r="AY701" s="4"/>
      <c r="AZ701" s="4"/>
      <c r="BA701" s="4"/>
      <c r="BB701" s="4" t="e">
        <f t="shared" si="12"/>
        <v>#NUM!</v>
      </c>
      <c r="BJ701" s="4"/>
      <c r="BK701" s="4"/>
      <c r="BL701" s="4"/>
    </row>
    <row r="702" spans="1:64" x14ac:dyDescent="0.4">
      <c r="A702" s="2"/>
      <c r="B702" s="5"/>
      <c r="C702" s="4"/>
      <c r="D702" s="4"/>
      <c r="E702" s="4"/>
      <c r="F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>
        <v>0.13555</v>
      </c>
      <c r="AH702" s="4">
        <v>0</v>
      </c>
      <c r="AI702" s="4">
        <v>0</v>
      </c>
      <c r="AJ702" s="4">
        <v>2.0943000000000001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/>
      <c r="AU702" s="4"/>
      <c r="AV702" s="4"/>
      <c r="AW702" s="4">
        <v>3.1223000000000002E-3</v>
      </c>
      <c r="AX702" s="4">
        <v>-5.465E-4</v>
      </c>
      <c r="AY702" s="4"/>
      <c r="AZ702" s="4"/>
      <c r="BA702" s="4"/>
      <c r="BB702" s="4" t="e">
        <f t="shared" si="12"/>
        <v>#NUM!</v>
      </c>
      <c r="BJ702" s="4"/>
      <c r="BK702" s="4"/>
      <c r="BL702" s="4"/>
    </row>
    <row r="703" spans="1:64" x14ac:dyDescent="0.4">
      <c r="A703" s="2"/>
      <c r="B703" s="5"/>
      <c r="C703" s="4"/>
      <c r="D703" s="4"/>
      <c r="E703" s="4"/>
      <c r="F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>
        <v>0.13555</v>
      </c>
      <c r="AH703" s="4">
        <v>0</v>
      </c>
      <c r="AI703" s="4">
        <v>0</v>
      </c>
      <c r="AJ703" s="4">
        <v>2.0951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/>
      <c r="AU703" s="4"/>
      <c r="AV703" s="4"/>
      <c r="AW703" s="4">
        <v>3.1223000000000002E-3</v>
      </c>
      <c r="AX703" s="4">
        <v>-5.4829E-4</v>
      </c>
      <c r="AY703" s="4"/>
      <c r="AZ703" s="4"/>
      <c r="BA703" s="4"/>
      <c r="BB703" s="4" t="e">
        <f t="shared" si="12"/>
        <v>#NUM!</v>
      </c>
      <c r="BJ703" s="4"/>
      <c r="BK703" s="4"/>
      <c r="BL703" s="4"/>
    </row>
    <row r="704" spans="1:64" x14ac:dyDescent="0.4">
      <c r="A704" s="2"/>
      <c r="B704" s="5"/>
      <c r="C704" s="4"/>
      <c r="D704" s="4"/>
      <c r="E704" s="4"/>
      <c r="F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>
        <v>0.13555</v>
      </c>
      <c r="AH704" s="4">
        <v>0</v>
      </c>
      <c r="AI704" s="4">
        <v>0</v>
      </c>
      <c r="AJ704" s="4">
        <v>2.0958999999999999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/>
      <c r="AU704" s="4"/>
      <c r="AV704" s="4"/>
      <c r="AW704" s="4">
        <v>3.1223000000000002E-3</v>
      </c>
      <c r="AX704" s="4">
        <v>-5.5009000000000004E-4</v>
      </c>
      <c r="AY704" s="4"/>
      <c r="AZ704" s="4"/>
      <c r="BA704" s="4"/>
      <c r="BB704" s="4" t="e">
        <f t="shared" si="12"/>
        <v>#NUM!</v>
      </c>
      <c r="BJ704" s="4"/>
      <c r="BK704" s="4"/>
      <c r="BL704" s="4"/>
    </row>
    <row r="705" spans="1:64" x14ac:dyDescent="0.4">
      <c r="A705" s="2"/>
      <c r="B705" s="5"/>
      <c r="C705" s="4"/>
      <c r="D705" s="4"/>
      <c r="E705" s="4"/>
      <c r="F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>
        <v>0.13555</v>
      </c>
      <c r="AH705" s="4">
        <v>0</v>
      </c>
      <c r="AI705" s="4">
        <v>0</v>
      </c>
      <c r="AJ705" s="4">
        <v>2.0966999999999998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/>
      <c r="AU705" s="4"/>
      <c r="AV705" s="4"/>
      <c r="AW705" s="4">
        <v>3.1223000000000002E-3</v>
      </c>
      <c r="AX705" s="4">
        <v>-5.5190000000000003E-4</v>
      </c>
      <c r="AY705" s="4"/>
      <c r="AZ705" s="4"/>
      <c r="BA705" s="4"/>
      <c r="BB705" s="4" t="e">
        <f t="shared" si="12"/>
        <v>#NUM!</v>
      </c>
      <c r="BJ705" s="4"/>
      <c r="BK705" s="4"/>
      <c r="BL705" s="4"/>
    </row>
    <row r="706" spans="1:64" x14ac:dyDescent="0.4">
      <c r="A706" s="2"/>
      <c r="B706" s="5"/>
      <c r="C706" s="4"/>
      <c r="D706" s="4"/>
      <c r="E706" s="4"/>
      <c r="F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>
        <v>0.13555</v>
      </c>
      <c r="AH706" s="4">
        <v>0</v>
      </c>
      <c r="AI706" s="4">
        <v>0</v>
      </c>
      <c r="AJ706" s="4">
        <v>2.0975000000000001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/>
      <c r="AU706" s="4"/>
      <c r="AV706" s="4"/>
      <c r="AW706" s="4">
        <v>3.1224E-3</v>
      </c>
      <c r="AX706" s="4">
        <v>-5.5373E-4</v>
      </c>
      <c r="AY706" s="4"/>
      <c r="AZ706" s="4"/>
      <c r="BA706" s="4"/>
      <c r="BB706" s="4" t="e">
        <f t="shared" si="12"/>
        <v>#NUM!</v>
      </c>
      <c r="BJ706" s="4"/>
      <c r="BK706" s="4"/>
      <c r="BL706" s="4"/>
    </row>
    <row r="707" spans="1:64" x14ac:dyDescent="0.4">
      <c r="A707" s="2"/>
      <c r="B707" s="5"/>
      <c r="C707" s="4"/>
      <c r="D707" s="4"/>
      <c r="E707" s="4"/>
      <c r="F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>
        <v>0.13555</v>
      </c>
      <c r="AH707" s="4">
        <v>0</v>
      </c>
      <c r="AI707" s="4">
        <v>0</v>
      </c>
      <c r="AJ707" s="4">
        <v>2.0983000000000001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0</v>
      </c>
      <c r="AT707" s="4"/>
      <c r="AU707" s="4"/>
      <c r="AV707" s="4"/>
      <c r="AW707" s="4">
        <v>3.1224E-3</v>
      </c>
      <c r="AX707" s="4">
        <v>-5.5555999999999997E-4</v>
      </c>
      <c r="AY707" s="4"/>
      <c r="AZ707" s="4"/>
      <c r="BA707" s="4"/>
      <c r="BB707" s="4" t="e">
        <f t="shared" si="12"/>
        <v>#NUM!</v>
      </c>
      <c r="BJ707" s="4"/>
      <c r="BK707" s="4"/>
      <c r="BL707" s="4"/>
    </row>
    <row r="708" spans="1:64" x14ac:dyDescent="0.4">
      <c r="A708" s="2"/>
      <c r="B708" s="5"/>
      <c r="C708" s="4"/>
      <c r="D708" s="4"/>
      <c r="E708" s="4"/>
      <c r="F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>
        <v>0.13556000000000001</v>
      </c>
      <c r="AH708" s="4">
        <v>0</v>
      </c>
      <c r="AI708" s="4">
        <v>0</v>
      </c>
      <c r="AJ708" s="4">
        <v>2.0991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/>
      <c r="AU708" s="4"/>
      <c r="AV708" s="4"/>
      <c r="AW708" s="4">
        <v>3.1224E-3</v>
      </c>
      <c r="AX708" s="4">
        <v>-5.5741000000000005E-4</v>
      </c>
      <c r="AY708" s="4"/>
      <c r="AZ708" s="4"/>
      <c r="BA708" s="4"/>
      <c r="BB708" s="4" t="e">
        <f t="shared" si="12"/>
        <v>#NUM!</v>
      </c>
      <c r="BJ708" s="4"/>
      <c r="BK708" s="4"/>
      <c r="BL708" s="4"/>
    </row>
    <row r="709" spans="1:64" x14ac:dyDescent="0.4">
      <c r="A709" s="2"/>
      <c r="B709" s="5"/>
      <c r="C709" s="4"/>
      <c r="D709" s="4"/>
      <c r="E709" s="4"/>
      <c r="F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>
        <v>0.13556000000000001</v>
      </c>
      <c r="AH709" s="4">
        <v>0</v>
      </c>
      <c r="AI709" s="4">
        <v>0</v>
      </c>
      <c r="AJ709" s="4">
        <v>2.0998999999999999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/>
      <c r="AU709" s="4"/>
      <c r="AV709" s="4"/>
      <c r="AW709" s="4">
        <v>3.1224E-3</v>
      </c>
      <c r="AX709" s="4">
        <v>-5.5928E-4</v>
      </c>
      <c r="AY709" s="4"/>
      <c r="AZ709" s="4"/>
      <c r="BA709" s="4"/>
      <c r="BB709" s="4" t="e">
        <f t="shared" si="12"/>
        <v>#NUM!</v>
      </c>
      <c r="BJ709" s="4"/>
      <c r="BK709" s="4"/>
      <c r="BL709" s="4"/>
    </row>
    <row r="710" spans="1:64" x14ac:dyDescent="0.4">
      <c r="A710" s="2"/>
      <c r="B710" s="5"/>
      <c r="C710" s="4"/>
      <c r="D710" s="4"/>
      <c r="E710" s="4"/>
      <c r="F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>
        <v>0.13556000000000001</v>
      </c>
      <c r="AH710" s="4">
        <v>0</v>
      </c>
      <c r="AI710" s="4">
        <v>0</v>
      </c>
      <c r="AJ710" s="4">
        <v>2.1006999999999998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/>
      <c r="AU710" s="4"/>
      <c r="AV710" s="4"/>
      <c r="AW710" s="4">
        <v>3.1224E-3</v>
      </c>
      <c r="AX710" s="4">
        <v>-5.6114999999999995E-4</v>
      </c>
      <c r="AY710" s="4"/>
      <c r="AZ710" s="4"/>
      <c r="BA710" s="4"/>
      <c r="BB710" s="4" t="e">
        <f t="shared" si="12"/>
        <v>#NUM!</v>
      </c>
      <c r="BJ710" s="4"/>
      <c r="BK710" s="4"/>
      <c r="BL710" s="4"/>
    </row>
    <row r="711" spans="1:64" x14ac:dyDescent="0.4">
      <c r="A711" s="2"/>
      <c r="B711" s="5"/>
      <c r="C711" s="4"/>
      <c r="D711" s="4"/>
      <c r="E711" s="4"/>
      <c r="F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>
        <v>0.13556000000000001</v>
      </c>
      <c r="AH711" s="4">
        <v>0</v>
      </c>
      <c r="AI711" s="4">
        <v>0</v>
      </c>
      <c r="AJ711" s="4">
        <v>2.1015000000000001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/>
      <c r="AU711" s="4"/>
      <c r="AV711" s="4"/>
      <c r="AW711" s="4">
        <v>3.1224E-3</v>
      </c>
      <c r="AX711" s="4">
        <v>-5.6304E-4</v>
      </c>
      <c r="AY711" s="4"/>
      <c r="AZ711" s="4"/>
      <c r="BA711" s="4"/>
      <c r="BB711" s="4" t="e">
        <f t="shared" si="12"/>
        <v>#NUM!</v>
      </c>
      <c r="BJ711" s="4"/>
      <c r="BK711" s="4"/>
      <c r="BL711" s="4"/>
    </row>
    <row r="712" spans="1:64" x14ac:dyDescent="0.4">
      <c r="A712" s="2"/>
      <c r="B712" s="5"/>
      <c r="C712" s="4"/>
      <c r="D712" s="4"/>
      <c r="E712" s="4"/>
      <c r="F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>
        <v>0.13556000000000001</v>
      </c>
      <c r="AH712" s="4">
        <v>0</v>
      </c>
      <c r="AI712" s="4">
        <v>0</v>
      </c>
      <c r="AJ712" s="4">
        <v>2.1023000000000001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/>
      <c r="AU712" s="4"/>
      <c r="AV712" s="4"/>
      <c r="AW712" s="4">
        <v>3.1224E-3</v>
      </c>
      <c r="AX712" s="4">
        <v>-5.6492999999999995E-4</v>
      </c>
      <c r="AY712" s="4"/>
      <c r="AZ712" s="4"/>
      <c r="BA712" s="4"/>
      <c r="BB712" s="4" t="e">
        <f t="shared" si="12"/>
        <v>#NUM!</v>
      </c>
      <c r="BJ712" s="4"/>
      <c r="BK712" s="4"/>
      <c r="BL712" s="4"/>
    </row>
    <row r="713" spans="1:64" x14ac:dyDescent="0.4">
      <c r="A713" s="2"/>
      <c r="B713" s="5"/>
      <c r="C713" s="4"/>
      <c r="D713" s="4"/>
      <c r="E713" s="4"/>
      <c r="F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>
        <v>0.13556000000000001</v>
      </c>
      <c r="AH713" s="4">
        <v>0</v>
      </c>
      <c r="AI713" s="4">
        <v>0</v>
      </c>
      <c r="AJ713" s="4">
        <v>2.1031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/>
      <c r="AU713" s="4"/>
      <c r="AV713" s="4"/>
      <c r="AW713" s="4">
        <v>3.1224E-3</v>
      </c>
      <c r="AX713" s="4">
        <v>-5.6685000000000004E-4</v>
      </c>
      <c r="AY713" s="4"/>
      <c r="AZ713" s="4"/>
      <c r="BA713" s="4"/>
      <c r="BB713" s="4" t="e">
        <f t="shared" ref="BB713:BB776" si="13">-LOG(W713)</f>
        <v>#NUM!</v>
      </c>
      <c r="BJ713" s="4"/>
      <c r="BK713" s="4"/>
      <c r="BL713" s="4"/>
    </row>
    <row r="714" spans="1:64" x14ac:dyDescent="0.4">
      <c r="A714" s="2"/>
      <c r="B714" s="5"/>
      <c r="C714" s="4"/>
      <c r="D714" s="4"/>
      <c r="E714" s="4"/>
      <c r="F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>
        <v>0.13556000000000001</v>
      </c>
      <c r="AH714" s="4">
        <v>0</v>
      </c>
      <c r="AI714" s="4">
        <v>0</v>
      </c>
      <c r="AJ714" s="4">
        <v>2.1038999999999999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/>
      <c r="AU714" s="4"/>
      <c r="AV714" s="4"/>
      <c r="AW714" s="4">
        <v>3.1224E-3</v>
      </c>
      <c r="AX714" s="4">
        <v>-5.6877000000000002E-4</v>
      </c>
      <c r="AY714" s="4"/>
      <c r="AZ714" s="4"/>
      <c r="BA714" s="4"/>
      <c r="BB714" s="4" t="e">
        <f t="shared" si="13"/>
        <v>#NUM!</v>
      </c>
      <c r="BJ714" s="4"/>
      <c r="BK714" s="4"/>
      <c r="BL714" s="4"/>
    </row>
    <row r="715" spans="1:64" x14ac:dyDescent="0.4">
      <c r="A715" s="2"/>
      <c r="B715" s="5"/>
      <c r="C715" s="4"/>
      <c r="D715" s="4"/>
      <c r="E715" s="4"/>
      <c r="F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>
        <v>0.13556000000000001</v>
      </c>
      <c r="AH715" s="4">
        <v>0</v>
      </c>
      <c r="AI715" s="4">
        <v>0</v>
      </c>
      <c r="AJ715" s="4">
        <v>2.1046999999999998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/>
      <c r="AU715" s="4"/>
      <c r="AV715" s="4"/>
      <c r="AW715" s="4">
        <v>3.1224E-3</v>
      </c>
      <c r="AX715" s="4">
        <v>-5.7070999999999999E-4</v>
      </c>
      <c r="AY715" s="4"/>
      <c r="AZ715" s="4"/>
      <c r="BA715" s="4"/>
      <c r="BB715" s="4" t="e">
        <f t="shared" si="13"/>
        <v>#NUM!</v>
      </c>
      <c r="BJ715" s="4"/>
      <c r="BK715" s="4"/>
      <c r="BL715" s="4"/>
    </row>
    <row r="716" spans="1:64" x14ac:dyDescent="0.4">
      <c r="A716" s="2"/>
      <c r="B716" s="5"/>
      <c r="C716" s="4"/>
      <c r="D716" s="4"/>
      <c r="E716" s="4"/>
      <c r="F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>
        <v>0.13556000000000001</v>
      </c>
      <c r="AH716" s="4">
        <v>0</v>
      </c>
      <c r="AI716" s="4">
        <v>0</v>
      </c>
      <c r="AJ716" s="4">
        <v>2.1055000000000001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/>
      <c r="AU716" s="4"/>
      <c r="AV716" s="4"/>
      <c r="AW716" s="4">
        <v>3.1224999999999998E-3</v>
      </c>
      <c r="AX716" s="4">
        <v>-5.7266000000000001E-4</v>
      </c>
      <c r="AY716" s="4"/>
      <c r="AZ716" s="4"/>
      <c r="BA716" s="4"/>
      <c r="BB716" s="4" t="e">
        <f t="shared" si="13"/>
        <v>#NUM!</v>
      </c>
      <c r="BJ716" s="4"/>
      <c r="BK716" s="4"/>
      <c r="BL716" s="4"/>
    </row>
    <row r="717" spans="1:64" x14ac:dyDescent="0.4">
      <c r="A717" s="2"/>
      <c r="B717" s="5"/>
      <c r="C717" s="4"/>
      <c r="D717" s="4"/>
      <c r="E717" s="4"/>
      <c r="F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>
        <v>0.13557</v>
      </c>
      <c r="AH717" s="4">
        <v>0</v>
      </c>
      <c r="AI717" s="4">
        <v>0</v>
      </c>
      <c r="AJ717" s="4">
        <v>2.1063000000000001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/>
      <c r="AU717" s="4"/>
      <c r="AV717" s="4"/>
      <c r="AW717" s="4">
        <v>3.1224999999999998E-3</v>
      </c>
      <c r="AX717" s="4">
        <v>-5.7463000000000002E-4</v>
      </c>
      <c r="AY717" s="4"/>
      <c r="AZ717" s="4"/>
      <c r="BA717" s="4"/>
      <c r="BB717" s="4" t="e">
        <f t="shared" si="13"/>
        <v>#NUM!</v>
      </c>
      <c r="BJ717" s="4"/>
      <c r="BK717" s="4"/>
      <c r="BL717" s="4"/>
    </row>
    <row r="718" spans="1:64" x14ac:dyDescent="0.4">
      <c r="A718" s="2"/>
      <c r="B718" s="5"/>
      <c r="C718" s="4"/>
      <c r="D718" s="4"/>
      <c r="E718" s="4"/>
      <c r="F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>
        <v>0.13557</v>
      </c>
      <c r="AH718" s="4">
        <v>0</v>
      </c>
      <c r="AI718" s="4">
        <v>0</v>
      </c>
      <c r="AJ718" s="4">
        <v>2.1071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0</v>
      </c>
      <c r="AT718" s="4"/>
      <c r="AU718" s="4"/>
      <c r="AV718" s="4"/>
      <c r="AW718" s="4">
        <v>3.1224999999999998E-3</v>
      </c>
      <c r="AX718" s="4">
        <v>-5.7660000000000003E-4</v>
      </c>
      <c r="AY718" s="4"/>
      <c r="AZ718" s="4"/>
      <c r="BA718" s="4"/>
      <c r="BB718" s="4" t="e">
        <f t="shared" si="13"/>
        <v>#NUM!</v>
      </c>
      <c r="BJ718" s="4"/>
      <c r="BK718" s="4"/>
      <c r="BL718" s="4"/>
    </row>
    <row r="719" spans="1:64" x14ac:dyDescent="0.4">
      <c r="A719" s="2"/>
      <c r="B719" s="5"/>
      <c r="C719" s="4"/>
      <c r="D719" s="4"/>
      <c r="E719" s="4"/>
      <c r="F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>
        <v>0.13557</v>
      </c>
      <c r="AH719" s="4">
        <v>0</v>
      </c>
      <c r="AI719" s="4">
        <v>0</v>
      </c>
      <c r="AJ719" s="4">
        <v>2.1078999999999999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/>
      <c r="AU719" s="4"/>
      <c r="AV719" s="4"/>
      <c r="AW719" s="4">
        <v>3.1224999999999998E-3</v>
      </c>
      <c r="AX719" s="4">
        <v>-5.7859999999999997E-4</v>
      </c>
      <c r="AY719" s="4"/>
      <c r="AZ719" s="4"/>
      <c r="BA719" s="4"/>
      <c r="BB719" s="4" t="e">
        <f t="shared" si="13"/>
        <v>#NUM!</v>
      </c>
      <c r="BJ719" s="4"/>
      <c r="BK719" s="4"/>
      <c r="BL719" s="4"/>
    </row>
    <row r="720" spans="1:64" x14ac:dyDescent="0.4">
      <c r="A720" s="2"/>
      <c r="B720" s="5"/>
      <c r="C720" s="4"/>
      <c r="D720" s="4"/>
      <c r="E720" s="4"/>
      <c r="F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>
        <v>0.13557</v>
      </c>
      <c r="AH720" s="4">
        <v>0</v>
      </c>
      <c r="AI720" s="4">
        <v>0</v>
      </c>
      <c r="AJ720" s="4">
        <v>2.1086999999999998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/>
      <c r="AU720" s="4"/>
      <c r="AV720" s="4"/>
      <c r="AW720" s="4">
        <v>3.1224999999999998E-3</v>
      </c>
      <c r="AX720" s="4">
        <v>-5.8060000000000002E-4</v>
      </c>
      <c r="AY720" s="4"/>
      <c r="AZ720" s="4"/>
      <c r="BA720" s="4"/>
      <c r="BB720" s="4" t="e">
        <f t="shared" si="13"/>
        <v>#NUM!</v>
      </c>
      <c r="BJ720" s="4"/>
      <c r="BK720" s="4"/>
      <c r="BL720" s="4"/>
    </row>
    <row r="721" spans="1:64" x14ac:dyDescent="0.4">
      <c r="A721" s="2"/>
      <c r="B721" s="5"/>
      <c r="C721" s="4"/>
      <c r="D721" s="4"/>
      <c r="E721" s="4"/>
      <c r="F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>
        <v>0.13557</v>
      </c>
      <c r="AH721" s="4">
        <v>0</v>
      </c>
      <c r="AI721" s="4">
        <v>0</v>
      </c>
      <c r="AJ721" s="4">
        <v>2.1095000000000002</v>
      </c>
      <c r="AK721" s="4">
        <v>0</v>
      </c>
      <c r="AL721" s="4">
        <v>0</v>
      </c>
      <c r="AM721" s="4">
        <v>0</v>
      </c>
      <c r="AN721" s="4">
        <v>0</v>
      </c>
      <c r="AO721" s="4">
        <v>0</v>
      </c>
      <c r="AP721" s="4">
        <v>0</v>
      </c>
      <c r="AQ721" s="4">
        <v>0</v>
      </c>
      <c r="AR721" s="4">
        <v>0</v>
      </c>
      <c r="AS721" s="4">
        <v>0</v>
      </c>
      <c r="AT721" s="4"/>
      <c r="AU721" s="4"/>
      <c r="AV721" s="4"/>
      <c r="AW721" s="4">
        <v>3.1224999999999998E-3</v>
      </c>
      <c r="AX721" s="4">
        <v>-5.8261999999999995E-4</v>
      </c>
      <c r="AY721" s="4"/>
      <c r="AZ721" s="4"/>
      <c r="BA721" s="4"/>
      <c r="BB721" s="4" t="e">
        <f t="shared" si="13"/>
        <v>#NUM!</v>
      </c>
      <c r="BJ721" s="4"/>
      <c r="BK721" s="4"/>
      <c r="BL721" s="4"/>
    </row>
    <row r="722" spans="1:64" x14ac:dyDescent="0.4">
      <c r="A722" s="2"/>
      <c r="B722" s="5"/>
      <c r="C722" s="4"/>
      <c r="D722" s="4"/>
      <c r="E722" s="4"/>
      <c r="F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>
        <v>0.13557</v>
      </c>
      <c r="AH722" s="4">
        <v>0</v>
      </c>
      <c r="AI722" s="4">
        <v>0</v>
      </c>
      <c r="AJ722" s="4">
        <v>2.1103000000000001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/>
      <c r="AU722" s="4"/>
      <c r="AV722" s="4"/>
      <c r="AW722" s="4">
        <v>3.1224999999999998E-3</v>
      </c>
      <c r="AX722" s="4">
        <v>-5.8465999999999998E-4</v>
      </c>
      <c r="AY722" s="4"/>
      <c r="AZ722" s="4"/>
      <c r="BA722" s="4"/>
      <c r="BB722" s="4" t="e">
        <f t="shared" si="13"/>
        <v>#NUM!</v>
      </c>
      <c r="BJ722" s="4"/>
      <c r="BK722" s="4"/>
      <c r="BL722" s="4"/>
    </row>
    <row r="723" spans="1:64" x14ac:dyDescent="0.4">
      <c r="A723" s="2"/>
      <c r="B723" s="5"/>
      <c r="C723" s="4"/>
      <c r="D723" s="4"/>
      <c r="E723" s="4"/>
      <c r="F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>
        <v>0.13557</v>
      </c>
      <c r="AH723" s="4">
        <v>0</v>
      </c>
      <c r="AI723" s="4">
        <v>0</v>
      </c>
      <c r="AJ723" s="4">
        <v>2.1111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/>
      <c r="AU723" s="4"/>
      <c r="AV723" s="4"/>
      <c r="AW723" s="4">
        <v>3.1224999999999998E-3</v>
      </c>
      <c r="AX723" s="4">
        <v>-5.867E-4</v>
      </c>
      <c r="AY723" s="4"/>
      <c r="AZ723" s="4"/>
      <c r="BA723" s="4"/>
      <c r="BB723" s="4" t="e">
        <f t="shared" si="13"/>
        <v>#NUM!</v>
      </c>
      <c r="BJ723" s="4"/>
      <c r="BK723" s="4"/>
      <c r="BL723" s="4"/>
    </row>
    <row r="724" spans="1:64" x14ac:dyDescent="0.4">
      <c r="A724" s="2"/>
      <c r="B724" s="5"/>
      <c r="C724" s="4"/>
      <c r="D724" s="4"/>
      <c r="E724" s="4"/>
      <c r="F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>
        <v>0.13557</v>
      </c>
      <c r="AH724" s="4">
        <v>0</v>
      </c>
      <c r="AI724" s="4">
        <v>0</v>
      </c>
      <c r="AJ724" s="4">
        <v>2.1118999999999999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/>
      <c r="AU724" s="4"/>
      <c r="AV724" s="4"/>
      <c r="AW724" s="4">
        <v>3.1224999999999998E-3</v>
      </c>
      <c r="AX724" s="4">
        <v>-5.8876999999999996E-4</v>
      </c>
      <c r="AY724" s="4"/>
      <c r="AZ724" s="4"/>
      <c r="BA724" s="4"/>
      <c r="BB724" s="4" t="e">
        <f t="shared" si="13"/>
        <v>#NUM!</v>
      </c>
      <c r="BJ724" s="4"/>
      <c r="BK724" s="4"/>
      <c r="BL724" s="4"/>
    </row>
    <row r="725" spans="1:64" x14ac:dyDescent="0.4">
      <c r="A725" s="2"/>
      <c r="B725" s="5"/>
      <c r="C725" s="4"/>
      <c r="D725" s="4"/>
      <c r="E725" s="4"/>
      <c r="F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>
        <v>0.13557</v>
      </c>
      <c r="AH725" s="4">
        <v>0</v>
      </c>
      <c r="AI725" s="4">
        <v>0</v>
      </c>
      <c r="AJ725" s="4">
        <v>2.1126999999999998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  <c r="AQ725" s="4">
        <v>0</v>
      </c>
      <c r="AR725" s="4">
        <v>0</v>
      </c>
      <c r="AS725" s="4">
        <v>0</v>
      </c>
      <c r="AT725" s="4"/>
      <c r="AU725" s="4"/>
      <c r="AV725" s="4"/>
      <c r="AW725" s="4">
        <v>3.1226000000000001E-3</v>
      </c>
      <c r="AX725" s="4">
        <v>-5.9084000000000003E-4</v>
      </c>
      <c r="AY725" s="4"/>
      <c r="AZ725" s="4"/>
      <c r="BA725" s="4"/>
      <c r="BB725" s="4" t="e">
        <f t="shared" si="13"/>
        <v>#NUM!</v>
      </c>
      <c r="BJ725" s="4"/>
      <c r="BK725" s="4"/>
      <c r="BL725" s="4"/>
    </row>
    <row r="726" spans="1:64" x14ac:dyDescent="0.4">
      <c r="A726" s="2"/>
      <c r="B726" s="5"/>
      <c r="C726" s="4"/>
      <c r="D726" s="4"/>
      <c r="E726" s="4"/>
      <c r="F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>
        <v>0.13557</v>
      </c>
      <c r="AH726" s="4">
        <v>0</v>
      </c>
      <c r="AI726" s="4">
        <v>0</v>
      </c>
      <c r="AJ726" s="4">
        <v>2.1135000000000002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/>
      <c r="AU726" s="4"/>
      <c r="AV726" s="4"/>
      <c r="AW726" s="4">
        <v>3.1226000000000001E-3</v>
      </c>
      <c r="AX726" s="4">
        <v>-5.9294000000000003E-4</v>
      </c>
      <c r="AY726" s="4"/>
      <c r="AZ726" s="4"/>
      <c r="BA726" s="4"/>
      <c r="BB726" s="4" t="e">
        <f t="shared" si="13"/>
        <v>#NUM!</v>
      </c>
      <c r="BJ726" s="4"/>
      <c r="BK726" s="4"/>
      <c r="BL726" s="4"/>
    </row>
    <row r="727" spans="1:64" x14ac:dyDescent="0.4">
      <c r="A727" s="2"/>
      <c r="B727" s="5"/>
      <c r="C727" s="4"/>
      <c r="D727" s="4"/>
      <c r="E727" s="4"/>
      <c r="F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>
        <v>0.13557</v>
      </c>
      <c r="AH727" s="4">
        <v>0</v>
      </c>
      <c r="AI727" s="4">
        <v>0</v>
      </c>
      <c r="AJ727" s="4">
        <v>2.1143000000000001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/>
      <c r="AU727" s="4"/>
      <c r="AV727" s="4"/>
      <c r="AW727" s="4">
        <v>3.1226000000000001E-3</v>
      </c>
      <c r="AX727" s="4">
        <v>-5.9504000000000002E-4</v>
      </c>
      <c r="AY727" s="4"/>
      <c r="AZ727" s="4"/>
      <c r="BA727" s="4"/>
      <c r="BB727" s="4" t="e">
        <f t="shared" si="13"/>
        <v>#NUM!</v>
      </c>
      <c r="BJ727" s="4"/>
      <c r="BK727" s="4"/>
      <c r="BL727" s="4"/>
    </row>
    <row r="728" spans="1:64" x14ac:dyDescent="0.4">
      <c r="A728" s="2"/>
      <c r="B728" s="5"/>
      <c r="C728" s="4"/>
      <c r="D728" s="4"/>
      <c r="E728" s="4"/>
      <c r="F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>
        <v>0.13557</v>
      </c>
      <c r="AH728" s="4">
        <v>0</v>
      </c>
      <c r="AI728" s="4">
        <v>0</v>
      </c>
      <c r="AJ728" s="4">
        <v>2.1151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/>
      <c r="AU728" s="4"/>
      <c r="AV728" s="4"/>
      <c r="AW728" s="4">
        <v>3.1226000000000001E-3</v>
      </c>
      <c r="AX728" s="4">
        <v>-5.9716000000000001E-4</v>
      </c>
      <c r="AY728" s="4"/>
      <c r="AZ728" s="4"/>
      <c r="BA728" s="4"/>
      <c r="BB728" s="4" t="e">
        <f t="shared" si="13"/>
        <v>#NUM!</v>
      </c>
      <c r="BJ728" s="4"/>
      <c r="BK728" s="4"/>
      <c r="BL728" s="4"/>
    </row>
    <row r="729" spans="1:64" x14ac:dyDescent="0.4">
      <c r="A729" s="2"/>
      <c r="B729" s="5"/>
      <c r="C729" s="4"/>
      <c r="D729" s="4"/>
      <c r="E729" s="4"/>
      <c r="F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>
        <v>0.13557</v>
      </c>
      <c r="AH729" s="4">
        <v>0</v>
      </c>
      <c r="AI729" s="4">
        <v>0</v>
      </c>
      <c r="AJ729" s="4">
        <v>2.1158999999999999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/>
      <c r="AU729" s="4"/>
      <c r="AV729" s="4"/>
      <c r="AW729" s="4">
        <v>3.1226000000000001E-3</v>
      </c>
      <c r="AX729" s="4">
        <v>-5.9929999999999998E-4</v>
      </c>
      <c r="AY729" s="4"/>
      <c r="AZ729" s="4"/>
      <c r="BA729" s="4"/>
      <c r="BB729" s="4" t="e">
        <f t="shared" si="13"/>
        <v>#NUM!</v>
      </c>
      <c r="BJ729" s="4"/>
      <c r="BK729" s="4"/>
      <c r="BL729" s="4"/>
    </row>
    <row r="730" spans="1:64" x14ac:dyDescent="0.4">
      <c r="A730" s="2"/>
      <c r="B730" s="5"/>
      <c r="C730" s="4"/>
      <c r="D730" s="4"/>
      <c r="E730" s="4"/>
      <c r="F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>
        <v>0.13557</v>
      </c>
      <c r="AH730" s="4">
        <v>0</v>
      </c>
      <c r="AI730" s="4">
        <v>0</v>
      </c>
      <c r="AJ730" s="4">
        <v>2.1166999999999998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/>
      <c r="AU730" s="4"/>
      <c r="AV730" s="4"/>
      <c r="AW730" s="4">
        <v>3.1226000000000001E-3</v>
      </c>
      <c r="AX730" s="4">
        <v>-6.0145000000000001E-4</v>
      </c>
      <c r="AY730" s="4"/>
      <c r="AZ730" s="4"/>
      <c r="BA730" s="4"/>
      <c r="BB730" s="4" t="e">
        <f t="shared" si="13"/>
        <v>#NUM!</v>
      </c>
      <c r="BJ730" s="4"/>
      <c r="BK730" s="4"/>
      <c r="BL730" s="4"/>
    </row>
    <row r="731" spans="1:64" x14ac:dyDescent="0.4">
      <c r="A731" s="2"/>
      <c r="B731" s="5"/>
      <c r="C731" s="4"/>
      <c r="D731" s="4"/>
      <c r="E731" s="4"/>
      <c r="F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>
        <v>0.13557</v>
      </c>
      <c r="AH731" s="4">
        <v>0</v>
      </c>
      <c r="AI731" s="4">
        <v>0</v>
      </c>
      <c r="AJ731" s="4">
        <v>2.1173999999999999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/>
      <c r="AU731" s="4"/>
      <c r="AV731" s="4"/>
      <c r="AW731" s="4">
        <v>3.1226000000000001E-3</v>
      </c>
      <c r="AX731" s="4">
        <v>-6.0362000000000002E-4</v>
      </c>
      <c r="AY731" s="4"/>
      <c r="AZ731" s="4"/>
      <c r="BA731" s="4"/>
      <c r="BB731" s="4" t="e">
        <f t="shared" si="13"/>
        <v>#NUM!</v>
      </c>
      <c r="BJ731" s="4"/>
      <c r="BK731" s="4"/>
      <c r="BL731" s="4"/>
    </row>
    <row r="732" spans="1:64" x14ac:dyDescent="0.4">
      <c r="A732" s="2"/>
      <c r="B732" s="5"/>
      <c r="C732" s="4"/>
      <c r="D732" s="4"/>
      <c r="E732" s="4"/>
      <c r="F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>
        <v>0.13557</v>
      </c>
      <c r="AH732" s="4">
        <v>0</v>
      </c>
      <c r="AI732" s="4">
        <v>0</v>
      </c>
      <c r="AJ732" s="4">
        <v>2.1181999999999999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/>
      <c r="AU732" s="4"/>
      <c r="AV732" s="4"/>
      <c r="AW732" s="4">
        <v>3.1226000000000001E-3</v>
      </c>
      <c r="AX732" s="4">
        <v>-6.0579999999999998E-4</v>
      </c>
      <c r="AY732" s="4"/>
      <c r="AZ732" s="4"/>
      <c r="BA732" s="4"/>
      <c r="BB732" s="4" t="e">
        <f t="shared" si="13"/>
        <v>#NUM!</v>
      </c>
      <c r="BJ732" s="4"/>
      <c r="BK732" s="4"/>
      <c r="BL732" s="4"/>
    </row>
    <row r="733" spans="1:64" x14ac:dyDescent="0.4">
      <c r="A733" s="2"/>
      <c r="B733" s="5"/>
      <c r="C733" s="4"/>
      <c r="D733" s="4"/>
      <c r="E733" s="4"/>
      <c r="F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>
        <v>0.13558000000000001</v>
      </c>
      <c r="AH733" s="4">
        <v>0</v>
      </c>
      <c r="AI733" s="4">
        <v>0</v>
      </c>
      <c r="AJ733" s="4">
        <v>2.1190000000000002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/>
      <c r="AU733" s="4"/>
      <c r="AV733" s="4"/>
      <c r="AW733" s="4">
        <v>3.1226000000000001E-3</v>
      </c>
      <c r="AX733" s="4">
        <v>-6.0800000000000003E-4</v>
      </c>
      <c r="AY733" s="4"/>
      <c r="AZ733" s="4"/>
      <c r="BA733" s="4"/>
      <c r="BB733" s="4" t="e">
        <f t="shared" si="13"/>
        <v>#NUM!</v>
      </c>
      <c r="BJ733" s="4"/>
      <c r="BK733" s="4"/>
      <c r="BL733" s="4"/>
    </row>
    <row r="734" spans="1:64" x14ac:dyDescent="0.4">
      <c r="A734" s="2"/>
      <c r="B734" s="5"/>
      <c r="C734" s="4"/>
      <c r="D734" s="4"/>
      <c r="E734" s="4"/>
      <c r="F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>
        <v>0.13558000000000001</v>
      </c>
      <c r="AH734" s="4">
        <v>0</v>
      </c>
      <c r="AI734" s="4">
        <v>0</v>
      </c>
      <c r="AJ734" s="4">
        <v>2.1198000000000001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0</v>
      </c>
      <c r="AS734" s="4">
        <v>0</v>
      </c>
      <c r="AT734" s="4"/>
      <c r="AU734" s="4"/>
      <c r="AV734" s="4"/>
      <c r="AW734" s="4">
        <v>3.1227E-3</v>
      </c>
      <c r="AX734" s="4">
        <v>-6.1021999999999997E-4</v>
      </c>
      <c r="AY734" s="4"/>
      <c r="AZ734" s="4"/>
      <c r="BA734" s="4"/>
      <c r="BB734" s="4" t="e">
        <f t="shared" si="13"/>
        <v>#NUM!</v>
      </c>
      <c r="BJ734" s="4"/>
      <c r="BK734" s="4"/>
      <c r="BL734" s="4"/>
    </row>
    <row r="735" spans="1:64" x14ac:dyDescent="0.4">
      <c r="A735" s="2"/>
      <c r="B735" s="5"/>
      <c r="C735" s="4"/>
      <c r="D735" s="4"/>
      <c r="E735" s="4"/>
      <c r="F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>
        <v>0.13558000000000001</v>
      </c>
      <c r="AH735" s="4">
        <v>0</v>
      </c>
      <c r="AI735" s="4">
        <v>0</v>
      </c>
      <c r="AJ735" s="4">
        <v>2.1206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/>
      <c r="AU735" s="4"/>
      <c r="AV735" s="4"/>
      <c r="AW735" s="4">
        <v>3.1227E-3</v>
      </c>
      <c r="AX735" s="4">
        <v>-6.1244999999999995E-4</v>
      </c>
      <c r="AY735" s="4"/>
      <c r="AZ735" s="4"/>
      <c r="BA735" s="4"/>
      <c r="BB735" s="4" t="e">
        <f t="shared" si="13"/>
        <v>#NUM!</v>
      </c>
      <c r="BJ735" s="4"/>
      <c r="BK735" s="4"/>
      <c r="BL735" s="4"/>
    </row>
    <row r="736" spans="1:64" x14ac:dyDescent="0.4">
      <c r="A736" s="2"/>
      <c r="B736" s="5"/>
      <c r="C736" s="4"/>
      <c r="D736" s="4"/>
      <c r="E736" s="4"/>
      <c r="F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>
        <v>0.13558000000000001</v>
      </c>
      <c r="AH736" s="4">
        <v>0</v>
      </c>
      <c r="AI736" s="4">
        <v>0</v>
      </c>
      <c r="AJ736" s="4">
        <v>2.1214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/>
      <c r="AU736" s="4"/>
      <c r="AV736" s="4"/>
      <c r="AW736" s="4">
        <v>3.1227E-3</v>
      </c>
      <c r="AX736" s="4">
        <v>-6.1470000000000003E-4</v>
      </c>
      <c r="AY736" s="4"/>
      <c r="AZ736" s="4"/>
      <c r="BA736" s="4"/>
      <c r="BB736" s="4" t="e">
        <f t="shared" si="13"/>
        <v>#NUM!</v>
      </c>
      <c r="BJ736" s="4"/>
      <c r="BK736" s="4"/>
      <c r="BL736" s="4"/>
    </row>
    <row r="737" spans="1:64" x14ac:dyDescent="0.4">
      <c r="A737" s="2"/>
      <c r="B737" s="5"/>
      <c r="C737" s="4"/>
      <c r="D737" s="4"/>
      <c r="E737" s="4"/>
      <c r="F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>
        <v>0.13558000000000001</v>
      </c>
      <c r="AH737" s="4">
        <v>0</v>
      </c>
      <c r="AI737" s="4">
        <v>0</v>
      </c>
      <c r="AJ737" s="4">
        <v>2.1221999999999999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/>
      <c r="AU737" s="4"/>
      <c r="AV737" s="4"/>
      <c r="AW737" s="4">
        <v>3.1227E-3</v>
      </c>
      <c r="AX737" s="4">
        <v>-6.1695999999999995E-4</v>
      </c>
      <c r="AY737" s="4"/>
      <c r="AZ737" s="4"/>
      <c r="BA737" s="4"/>
      <c r="BB737" s="4" t="e">
        <f t="shared" si="13"/>
        <v>#NUM!</v>
      </c>
      <c r="BJ737" s="4"/>
      <c r="BK737" s="4"/>
      <c r="BL737" s="4"/>
    </row>
    <row r="738" spans="1:64" x14ac:dyDescent="0.4">
      <c r="A738" s="2"/>
      <c r="B738" s="5"/>
      <c r="C738" s="4"/>
      <c r="D738" s="4"/>
      <c r="E738" s="4"/>
      <c r="F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>
        <v>0.13558000000000001</v>
      </c>
      <c r="AH738" s="4">
        <v>0</v>
      </c>
      <c r="AI738" s="4">
        <v>0</v>
      </c>
      <c r="AJ738" s="4">
        <v>2.1230000000000002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/>
      <c r="AU738" s="4"/>
      <c r="AV738" s="4"/>
      <c r="AW738" s="4">
        <v>3.1227E-3</v>
      </c>
      <c r="AX738" s="4">
        <v>-6.1923999999999996E-4</v>
      </c>
      <c r="AY738" s="4"/>
      <c r="AZ738" s="4"/>
      <c r="BA738" s="4"/>
      <c r="BB738" s="4" t="e">
        <f t="shared" si="13"/>
        <v>#NUM!</v>
      </c>
      <c r="BJ738" s="4"/>
      <c r="BK738" s="4"/>
      <c r="BL738" s="4"/>
    </row>
    <row r="739" spans="1:64" x14ac:dyDescent="0.4">
      <c r="A739" s="2"/>
      <c r="B739" s="5"/>
      <c r="C739" s="4"/>
      <c r="D739" s="4"/>
      <c r="E739" s="4"/>
      <c r="F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>
        <v>0.13557</v>
      </c>
      <c r="AH739" s="4">
        <v>0</v>
      </c>
      <c r="AI739" s="4">
        <v>0</v>
      </c>
      <c r="AJ739" s="4">
        <v>2.1238000000000001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/>
      <c r="AU739" s="4"/>
      <c r="AV739" s="4"/>
      <c r="AW739" s="4">
        <v>3.1227E-3</v>
      </c>
      <c r="AX739" s="4">
        <v>-6.2153999999999996E-4</v>
      </c>
      <c r="AY739" s="4"/>
      <c r="AZ739" s="4"/>
      <c r="BA739" s="4"/>
      <c r="BB739" s="4" t="e">
        <f t="shared" si="13"/>
        <v>#NUM!</v>
      </c>
      <c r="BJ739" s="4"/>
      <c r="BK739" s="4"/>
      <c r="BL739" s="4"/>
    </row>
    <row r="740" spans="1:64" x14ac:dyDescent="0.4">
      <c r="A740" s="2"/>
      <c r="B740" s="5"/>
      <c r="C740" s="4"/>
      <c r="D740" s="4"/>
      <c r="E740" s="4"/>
      <c r="F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>
        <v>0.13557</v>
      </c>
      <c r="AH740" s="4">
        <v>0</v>
      </c>
      <c r="AI740" s="4">
        <v>0</v>
      </c>
      <c r="AJ740" s="4">
        <v>2.1246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/>
      <c r="AU740" s="4"/>
      <c r="AV740" s="4"/>
      <c r="AW740" s="4">
        <v>3.1227E-3</v>
      </c>
      <c r="AX740" s="4">
        <v>-6.2385999999999995E-4</v>
      </c>
      <c r="AY740" s="4"/>
      <c r="AZ740" s="4"/>
      <c r="BA740" s="4"/>
      <c r="BB740" s="4" t="e">
        <f t="shared" si="13"/>
        <v>#NUM!</v>
      </c>
      <c r="BJ740" s="4"/>
      <c r="BK740" s="4"/>
      <c r="BL740" s="4"/>
    </row>
    <row r="741" spans="1:64" x14ac:dyDescent="0.4">
      <c r="A741" s="2"/>
      <c r="B741" s="5"/>
      <c r="C741" s="4"/>
      <c r="D741" s="4"/>
      <c r="E741" s="4"/>
      <c r="F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>
        <v>0.13557</v>
      </c>
      <c r="AH741" s="4">
        <v>0</v>
      </c>
      <c r="AI741" s="4">
        <v>0</v>
      </c>
      <c r="AJ741" s="4">
        <v>2.1253000000000002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/>
      <c r="AU741" s="4"/>
      <c r="AV741" s="4"/>
      <c r="AW741" s="4">
        <v>3.1227E-3</v>
      </c>
      <c r="AX741" s="4">
        <v>-6.2618999999999999E-4</v>
      </c>
      <c r="AY741" s="4"/>
      <c r="AZ741" s="4"/>
      <c r="BA741" s="4"/>
      <c r="BB741" s="4" t="e">
        <f t="shared" si="13"/>
        <v>#NUM!</v>
      </c>
      <c r="BJ741" s="4"/>
      <c r="BK741" s="4"/>
      <c r="BL741" s="4"/>
    </row>
    <row r="742" spans="1:64" x14ac:dyDescent="0.4">
      <c r="A742" s="2"/>
      <c r="B742" s="5"/>
      <c r="C742" s="4"/>
      <c r="D742" s="4"/>
      <c r="E742" s="4"/>
      <c r="F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>
        <v>0.13557</v>
      </c>
      <c r="AH742" s="4">
        <v>0</v>
      </c>
      <c r="AI742" s="4">
        <v>0</v>
      </c>
      <c r="AJ742" s="4">
        <v>2.1261000000000001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/>
      <c r="AU742" s="4"/>
      <c r="AV742" s="4"/>
      <c r="AW742" s="4">
        <v>3.1227E-3</v>
      </c>
      <c r="AX742" s="4">
        <v>-6.2854000000000002E-4</v>
      </c>
      <c r="AY742" s="4"/>
      <c r="AZ742" s="4"/>
      <c r="BA742" s="4"/>
      <c r="BB742" s="4" t="e">
        <f t="shared" si="13"/>
        <v>#NUM!</v>
      </c>
      <c r="BJ742" s="4"/>
      <c r="BK742" s="4"/>
      <c r="BL742" s="4"/>
    </row>
    <row r="743" spans="1:64" x14ac:dyDescent="0.4">
      <c r="A743" s="2"/>
      <c r="B743" s="5"/>
      <c r="C743" s="4"/>
      <c r="D743" s="4"/>
      <c r="E743" s="4"/>
      <c r="F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>
        <v>0.13557</v>
      </c>
      <c r="AH743" s="4">
        <v>0</v>
      </c>
      <c r="AI743" s="4">
        <v>0</v>
      </c>
      <c r="AJ743" s="4">
        <v>2.1269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/>
      <c r="AU743" s="4"/>
      <c r="AV743" s="4"/>
      <c r="AW743" s="4">
        <v>3.1227999999999998E-3</v>
      </c>
      <c r="AX743" s="4">
        <v>-6.3091000000000004E-4</v>
      </c>
      <c r="AY743" s="4"/>
      <c r="AZ743" s="4"/>
      <c r="BA743" s="4"/>
      <c r="BB743" s="4" t="e">
        <f t="shared" si="13"/>
        <v>#NUM!</v>
      </c>
      <c r="BJ743" s="4"/>
      <c r="BK743" s="4"/>
      <c r="BL743" s="4"/>
    </row>
    <row r="744" spans="1:64" x14ac:dyDescent="0.4">
      <c r="A744" s="2"/>
      <c r="B744" s="5"/>
      <c r="C744" s="4"/>
      <c r="D744" s="4"/>
      <c r="E744" s="4"/>
      <c r="F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>
        <v>0.13557</v>
      </c>
      <c r="AH744" s="4">
        <v>0</v>
      </c>
      <c r="AI744" s="4">
        <v>0</v>
      </c>
      <c r="AJ744" s="4">
        <v>2.1276999999999999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/>
      <c r="AU744" s="4"/>
      <c r="AV744" s="4"/>
      <c r="AW744" s="4">
        <v>3.1227999999999998E-3</v>
      </c>
      <c r="AX744" s="4">
        <v>-6.3329E-4</v>
      </c>
      <c r="AY744" s="4"/>
      <c r="AZ744" s="4"/>
      <c r="BA744" s="4"/>
      <c r="BB744" s="4" t="e">
        <f t="shared" si="13"/>
        <v>#NUM!</v>
      </c>
      <c r="BJ744" s="4"/>
      <c r="BK744" s="4"/>
      <c r="BL744" s="4"/>
    </row>
    <row r="745" spans="1:64" x14ac:dyDescent="0.4">
      <c r="A745" s="2"/>
      <c r="B745" s="5"/>
      <c r="C745" s="4"/>
      <c r="D745" s="4"/>
      <c r="E745" s="4"/>
      <c r="F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>
        <v>0.13557</v>
      </c>
      <c r="AH745" s="4">
        <v>0</v>
      </c>
      <c r="AI745" s="4">
        <v>0</v>
      </c>
      <c r="AJ745" s="4">
        <v>2.1284999999999998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/>
      <c r="AU745" s="4"/>
      <c r="AV745" s="4"/>
      <c r="AW745" s="4">
        <v>3.1227999999999998E-3</v>
      </c>
      <c r="AX745" s="4">
        <v>-6.357E-4</v>
      </c>
      <c r="AY745" s="4"/>
      <c r="AZ745" s="4"/>
      <c r="BA745" s="4"/>
      <c r="BB745" s="4" t="e">
        <f t="shared" si="13"/>
        <v>#NUM!</v>
      </c>
      <c r="BJ745" s="4"/>
      <c r="BK745" s="4"/>
      <c r="BL745" s="4"/>
    </row>
    <row r="746" spans="1:64" x14ac:dyDescent="0.4">
      <c r="A746" s="2"/>
      <c r="B746" s="5"/>
      <c r="C746" s="4"/>
      <c r="D746" s="4"/>
      <c r="E746" s="4"/>
      <c r="F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>
        <v>0.13557</v>
      </c>
      <c r="AH746" s="4">
        <v>0</v>
      </c>
      <c r="AI746" s="4">
        <v>0</v>
      </c>
      <c r="AJ746" s="4">
        <v>2.1293000000000002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/>
      <c r="AU746" s="4"/>
      <c r="AV746" s="4"/>
      <c r="AW746" s="4">
        <v>3.1227999999999998E-3</v>
      </c>
      <c r="AX746" s="4">
        <v>-6.3812000000000005E-4</v>
      </c>
      <c r="AY746" s="4"/>
      <c r="AZ746" s="4"/>
      <c r="BA746" s="4"/>
      <c r="BB746" s="4" t="e">
        <f t="shared" si="13"/>
        <v>#NUM!</v>
      </c>
      <c r="BJ746" s="4"/>
      <c r="BK746" s="4"/>
      <c r="BL746" s="4"/>
    </row>
    <row r="747" spans="1:64" x14ac:dyDescent="0.4">
      <c r="A747" s="2"/>
      <c r="B747" s="5"/>
      <c r="C747" s="4"/>
      <c r="D747" s="4"/>
      <c r="E747" s="4"/>
      <c r="F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>
        <v>0.13557</v>
      </c>
      <c r="AH747" s="4">
        <v>0</v>
      </c>
      <c r="AI747" s="4">
        <v>0</v>
      </c>
      <c r="AJ747" s="4">
        <v>2.1301000000000001</v>
      </c>
      <c r="AK747" s="4">
        <v>0</v>
      </c>
      <c r="AL747" s="4">
        <v>0</v>
      </c>
      <c r="AM747" s="4">
        <v>0</v>
      </c>
      <c r="AN747" s="4">
        <v>0</v>
      </c>
      <c r="AO747" s="4">
        <v>0</v>
      </c>
      <c r="AP747" s="4">
        <v>0</v>
      </c>
      <c r="AQ747" s="4">
        <v>0</v>
      </c>
      <c r="AR747" s="4">
        <v>0</v>
      </c>
      <c r="AS747" s="4">
        <v>0</v>
      </c>
      <c r="AT747" s="4"/>
      <c r="AU747" s="4"/>
      <c r="AV747" s="4"/>
      <c r="AW747" s="4">
        <v>3.1227999999999998E-3</v>
      </c>
      <c r="AX747" s="4">
        <v>-6.4055999999999998E-4</v>
      </c>
      <c r="AY747" s="4"/>
      <c r="AZ747" s="4"/>
      <c r="BA747" s="4"/>
      <c r="BB747" s="4" t="e">
        <f t="shared" si="13"/>
        <v>#NUM!</v>
      </c>
      <c r="BJ747" s="4"/>
      <c r="BK747" s="4"/>
      <c r="BL747" s="4"/>
    </row>
    <row r="748" spans="1:64" x14ac:dyDescent="0.4">
      <c r="A748" s="2"/>
      <c r="B748" s="5"/>
      <c r="C748" s="4"/>
      <c r="D748" s="4"/>
      <c r="E748" s="4"/>
      <c r="F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>
        <v>0.13557</v>
      </c>
      <c r="AH748" s="4">
        <v>0</v>
      </c>
      <c r="AI748" s="4">
        <v>0</v>
      </c>
      <c r="AJ748" s="4">
        <v>2.1309</v>
      </c>
      <c r="AK748" s="4">
        <v>0</v>
      </c>
      <c r="AL748" s="4">
        <v>0</v>
      </c>
      <c r="AM748" s="4">
        <v>0</v>
      </c>
      <c r="AN748" s="4">
        <v>0</v>
      </c>
      <c r="AO748" s="4">
        <v>0</v>
      </c>
      <c r="AP748" s="4">
        <v>0</v>
      </c>
      <c r="AQ748" s="4">
        <v>0</v>
      </c>
      <c r="AR748" s="4">
        <v>0</v>
      </c>
      <c r="AS748" s="4">
        <v>0</v>
      </c>
      <c r="AT748" s="4"/>
      <c r="AU748" s="4"/>
      <c r="AV748" s="4"/>
      <c r="AW748" s="4">
        <v>3.1227999999999998E-3</v>
      </c>
      <c r="AX748" s="4">
        <v>-6.4302000000000001E-4</v>
      </c>
      <c r="AY748" s="4"/>
      <c r="AZ748" s="4"/>
      <c r="BA748" s="4"/>
      <c r="BB748" s="4" t="e">
        <f t="shared" si="13"/>
        <v>#NUM!</v>
      </c>
      <c r="BJ748" s="4"/>
      <c r="BK748" s="4"/>
      <c r="BL748" s="4"/>
    </row>
    <row r="749" spans="1:64" x14ac:dyDescent="0.4">
      <c r="A749" s="2"/>
      <c r="B749" s="5"/>
      <c r="C749" s="4"/>
      <c r="D749" s="4"/>
      <c r="E749" s="4"/>
      <c r="F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>
        <v>0.13557</v>
      </c>
      <c r="AH749" s="4">
        <v>0</v>
      </c>
      <c r="AI749" s="4">
        <v>0</v>
      </c>
      <c r="AJ749" s="4">
        <v>2.1316000000000002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0</v>
      </c>
      <c r="AT749" s="4"/>
      <c r="AU749" s="4"/>
      <c r="AV749" s="4"/>
      <c r="AW749" s="4">
        <v>3.1227999999999998E-3</v>
      </c>
      <c r="AX749" s="4">
        <v>-6.4550000000000002E-4</v>
      </c>
      <c r="AY749" s="4"/>
      <c r="AZ749" s="4"/>
      <c r="BA749" s="4"/>
      <c r="BB749" s="4" t="e">
        <f t="shared" si="13"/>
        <v>#NUM!</v>
      </c>
      <c r="BJ749" s="4"/>
      <c r="BK749" s="4"/>
      <c r="BL749" s="4"/>
    </row>
    <row r="750" spans="1:64" x14ac:dyDescent="0.4">
      <c r="A750" s="2"/>
      <c r="B750" s="5"/>
      <c r="C750" s="4"/>
      <c r="D750" s="4"/>
      <c r="E750" s="4"/>
      <c r="F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>
        <v>0.13557</v>
      </c>
      <c r="AH750" s="4">
        <v>0</v>
      </c>
      <c r="AI750" s="4">
        <v>0</v>
      </c>
      <c r="AJ750" s="4">
        <v>2.1324000000000001</v>
      </c>
      <c r="AK750" s="4">
        <v>0</v>
      </c>
      <c r="AL750" s="4">
        <v>0</v>
      </c>
      <c r="AM750" s="4">
        <v>0</v>
      </c>
      <c r="AN750" s="4">
        <v>0</v>
      </c>
      <c r="AO750" s="4">
        <v>0</v>
      </c>
      <c r="AP750" s="4">
        <v>0</v>
      </c>
      <c r="AQ750" s="4">
        <v>0</v>
      </c>
      <c r="AR750" s="4">
        <v>0</v>
      </c>
      <c r="AS750" s="4">
        <v>0</v>
      </c>
      <c r="AT750" s="4"/>
      <c r="AU750" s="4"/>
      <c r="AV750" s="4"/>
      <c r="AW750" s="4">
        <v>3.1227999999999998E-3</v>
      </c>
      <c r="AX750" s="4">
        <v>-6.4798999999999998E-4</v>
      </c>
      <c r="AY750" s="4"/>
      <c r="AZ750" s="4"/>
      <c r="BA750" s="4"/>
      <c r="BB750" s="4" t="e">
        <f t="shared" si="13"/>
        <v>#NUM!</v>
      </c>
      <c r="BJ750" s="4"/>
      <c r="BK750" s="4"/>
      <c r="BL750" s="4"/>
    </row>
    <row r="751" spans="1:64" x14ac:dyDescent="0.4">
      <c r="A751" s="2"/>
      <c r="B751" s="5"/>
      <c r="C751" s="4"/>
      <c r="D751" s="4"/>
      <c r="E751" s="4"/>
      <c r="F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>
        <v>0.13557</v>
      </c>
      <c r="AH751" s="4">
        <v>0</v>
      </c>
      <c r="AI751" s="4">
        <v>0</v>
      </c>
      <c r="AJ751" s="4">
        <v>2.1332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0</v>
      </c>
      <c r="AQ751" s="4">
        <v>0</v>
      </c>
      <c r="AR751" s="4">
        <v>0</v>
      </c>
      <c r="AS751" s="4">
        <v>0</v>
      </c>
      <c r="AT751" s="4"/>
      <c r="AU751" s="4"/>
      <c r="AV751" s="4"/>
      <c r="AW751" s="4">
        <v>3.1229000000000001E-3</v>
      </c>
      <c r="AX751" s="4">
        <v>-6.5050999999999998E-4</v>
      </c>
      <c r="AY751" s="4"/>
      <c r="AZ751" s="4"/>
      <c r="BA751" s="4"/>
      <c r="BB751" s="4" t="e">
        <f t="shared" si="13"/>
        <v>#NUM!</v>
      </c>
      <c r="BJ751" s="4"/>
      <c r="BK751" s="4"/>
      <c r="BL751" s="4"/>
    </row>
    <row r="752" spans="1:64" x14ac:dyDescent="0.4">
      <c r="A752" s="2"/>
      <c r="B752" s="5"/>
      <c r="C752" s="4"/>
      <c r="D752" s="4"/>
      <c r="E752" s="4"/>
      <c r="F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>
        <v>0.13557</v>
      </c>
      <c r="AH752" s="4">
        <v>0</v>
      </c>
      <c r="AI752" s="4">
        <v>0</v>
      </c>
      <c r="AJ752" s="4">
        <v>2.1339999999999999</v>
      </c>
      <c r="AK752" s="4">
        <v>0</v>
      </c>
      <c r="AL752" s="4">
        <v>0</v>
      </c>
      <c r="AM752" s="4">
        <v>0</v>
      </c>
      <c r="AN752" s="4">
        <v>0</v>
      </c>
      <c r="AO752" s="4">
        <v>0</v>
      </c>
      <c r="AP752" s="4">
        <v>0</v>
      </c>
      <c r="AQ752" s="4">
        <v>0</v>
      </c>
      <c r="AR752" s="4">
        <v>0</v>
      </c>
      <c r="AS752" s="4">
        <v>0</v>
      </c>
      <c r="AT752" s="4"/>
      <c r="AU752" s="4"/>
      <c r="AV752" s="4"/>
      <c r="AW752" s="4">
        <v>3.1229000000000001E-3</v>
      </c>
      <c r="AX752" s="4">
        <v>-6.5304999999999996E-4</v>
      </c>
      <c r="AY752" s="4"/>
      <c r="AZ752" s="4"/>
      <c r="BA752" s="4"/>
      <c r="BB752" s="4" t="e">
        <f t="shared" si="13"/>
        <v>#NUM!</v>
      </c>
      <c r="BJ752" s="4"/>
      <c r="BK752" s="4"/>
      <c r="BL752" s="4"/>
    </row>
    <row r="753" spans="1:64" x14ac:dyDescent="0.4">
      <c r="A753" s="2"/>
      <c r="B753" s="5"/>
      <c r="C753" s="4"/>
      <c r="D753" s="4"/>
      <c r="E753" s="4"/>
      <c r="F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>
        <v>0.13557</v>
      </c>
      <c r="AH753" s="4">
        <v>0</v>
      </c>
      <c r="AI753" s="4">
        <v>0</v>
      </c>
      <c r="AJ753" s="4">
        <v>2.1347999999999998</v>
      </c>
      <c r="AK753" s="4">
        <v>0</v>
      </c>
      <c r="AL753" s="4">
        <v>0</v>
      </c>
      <c r="AM753" s="4">
        <v>0</v>
      </c>
      <c r="AN753" s="4">
        <v>0</v>
      </c>
      <c r="AO753" s="4">
        <v>0</v>
      </c>
      <c r="AP753" s="4">
        <v>0</v>
      </c>
      <c r="AQ753" s="4">
        <v>0</v>
      </c>
      <c r="AR753" s="4">
        <v>0</v>
      </c>
      <c r="AS753" s="4">
        <v>0</v>
      </c>
      <c r="AT753" s="4"/>
      <c r="AU753" s="4"/>
      <c r="AV753" s="4"/>
      <c r="AW753" s="4">
        <v>3.1229000000000001E-3</v>
      </c>
      <c r="AX753" s="4">
        <v>-6.556E-4</v>
      </c>
      <c r="AY753" s="4"/>
      <c r="AZ753" s="4"/>
      <c r="BA753" s="4"/>
      <c r="BB753" s="4" t="e">
        <f t="shared" si="13"/>
        <v>#NUM!</v>
      </c>
      <c r="BJ753" s="4"/>
      <c r="BK753" s="4"/>
      <c r="BL753" s="4"/>
    </row>
    <row r="754" spans="1:64" x14ac:dyDescent="0.4">
      <c r="A754" s="2"/>
      <c r="B754" s="5"/>
      <c r="C754" s="4"/>
      <c r="D754" s="4"/>
      <c r="E754" s="4"/>
      <c r="F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>
        <v>0.13556000000000001</v>
      </c>
      <c r="AH754" s="4">
        <v>0</v>
      </c>
      <c r="AI754" s="4">
        <v>0</v>
      </c>
      <c r="AJ754" s="4">
        <v>2.1356000000000002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  <c r="AR754" s="4">
        <v>0</v>
      </c>
      <c r="AS754" s="4">
        <v>0</v>
      </c>
      <c r="AT754" s="4"/>
      <c r="AU754" s="4"/>
      <c r="AV754" s="4"/>
      <c r="AW754" s="4">
        <v>3.1229000000000001E-3</v>
      </c>
      <c r="AX754" s="4">
        <v>-6.5817999999999996E-4</v>
      </c>
      <c r="AY754" s="4"/>
      <c r="AZ754" s="4"/>
      <c r="BA754" s="4"/>
      <c r="BB754" s="4" t="e">
        <f t="shared" si="13"/>
        <v>#NUM!</v>
      </c>
      <c r="BJ754" s="4"/>
      <c r="BK754" s="4"/>
      <c r="BL754" s="4"/>
    </row>
    <row r="755" spans="1:64" x14ac:dyDescent="0.4">
      <c r="A755" s="2"/>
      <c r="B755" s="5"/>
      <c r="C755" s="4"/>
      <c r="D755" s="4"/>
      <c r="E755" s="4"/>
      <c r="F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>
        <v>0.13556000000000001</v>
      </c>
      <c r="AH755" s="4">
        <v>0</v>
      </c>
      <c r="AI755" s="4">
        <v>0</v>
      </c>
      <c r="AJ755" s="4">
        <v>2.1362999999999999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/>
      <c r="AU755" s="4"/>
      <c r="AV755" s="4"/>
      <c r="AW755" s="4">
        <v>3.1229000000000001E-3</v>
      </c>
      <c r="AX755" s="4">
        <v>-6.6078000000000003E-4</v>
      </c>
      <c r="AY755" s="4"/>
      <c r="AZ755" s="4"/>
      <c r="BA755" s="4"/>
      <c r="BB755" s="4" t="e">
        <f t="shared" si="13"/>
        <v>#NUM!</v>
      </c>
      <c r="BJ755" s="4"/>
      <c r="BK755" s="4"/>
      <c r="BL755" s="4"/>
    </row>
    <row r="756" spans="1:64" x14ac:dyDescent="0.4">
      <c r="A756" s="2"/>
      <c r="B756" s="5"/>
      <c r="C756" s="4"/>
      <c r="D756" s="4"/>
      <c r="E756" s="4"/>
      <c r="F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>
        <v>0.13556000000000001</v>
      </c>
      <c r="AH756" s="4">
        <v>0</v>
      </c>
      <c r="AI756" s="4">
        <v>0</v>
      </c>
      <c r="AJ756" s="4">
        <v>2.1371000000000002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/>
      <c r="AU756" s="4"/>
      <c r="AV756" s="4"/>
      <c r="AW756" s="4">
        <v>3.1229000000000001E-3</v>
      </c>
      <c r="AX756" s="4">
        <v>-6.6339000000000003E-4</v>
      </c>
      <c r="AY756" s="4"/>
      <c r="AZ756" s="4"/>
      <c r="BA756" s="4"/>
      <c r="BB756" s="4" t="e">
        <f t="shared" si="13"/>
        <v>#NUM!</v>
      </c>
      <c r="BJ756" s="4"/>
      <c r="BK756" s="4"/>
      <c r="BL756" s="4"/>
    </row>
    <row r="757" spans="1:64" x14ac:dyDescent="0.4">
      <c r="A757" s="2"/>
      <c r="B757" s="5"/>
      <c r="C757" s="4"/>
      <c r="D757" s="4"/>
      <c r="E757" s="4"/>
      <c r="F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>
        <v>0.13556000000000001</v>
      </c>
      <c r="AH757" s="4">
        <v>0</v>
      </c>
      <c r="AI757" s="4">
        <v>0</v>
      </c>
      <c r="AJ757" s="4">
        <v>2.1379000000000001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/>
      <c r="AU757" s="4"/>
      <c r="AV757" s="4"/>
      <c r="AW757" s="4">
        <v>3.1229000000000001E-3</v>
      </c>
      <c r="AX757" s="4">
        <v>-6.6602999999999996E-4</v>
      </c>
      <c r="AY757" s="4"/>
      <c r="AZ757" s="4"/>
      <c r="BA757" s="4"/>
      <c r="BB757" s="4" t="e">
        <f t="shared" si="13"/>
        <v>#NUM!</v>
      </c>
      <c r="BJ757" s="4"/>
      <c r="BK757" s="4"/>
      <c r="BL757" s="4"/>
    </row>
    <row r="758" spans="1:64" x14ac:dyDescent="0.4">
      <c r="A758" s="2"/>
      <c r="B758" s="5"/>
      <c r="C758" s="4"/>
      <c r="D758" s="4"/>
      <c r="E758" s="4"/>
      <c r="F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>
        <v>0.13556000000000001</v>
      </c>
      <c r="AH758" s="4">
        <v>0</v>
      </c>
      <c r="AI758" s="4">
        <v>0</v>
      </c>
      <c r="AJ758" s="4">
        <v>2.1387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0</v>
      </c>
      <c r="AQ758" s="4">
        <v>0</v>
      </c>
      <c r="AR758" s="4">
        <v>0</v>
      </c>
      <c r="AS758" s="4">
        <v>0</v>
      </c>
      <c r="AT758" s="4"/>
      <c r="AU758" s="4"/>
      <c r="AV758" s="4"/>
      <c r="AW758" s="4">
        <v>3.1229000000000001E-3</v>
      </c>
      <c r="AX758" s="4">
        <v>-6.6869E-4</v>
      </c>
      <c r="AY758" s="4"/>
      <c r="AZ758" s="4"/>
      <c r="BA758" s="4"/>
      <c r="BB758" s="4" t="e">
        <f t="shared" si="13"/>
        <v>#NUM!</v>
      </c>
      <c r="BJ758" s="4"/>
      <c r="BK758" s="4"/>
      <c r="BL758" s="4"/>
    </row>
    <row r="759" spans="1:64" x14ac:dyDescent="0.4">
      <c r="A759" s="2"/>
      <c r="B759" s="5"/>
      <c r="C759" s="4"/>
      <c r="D759" s="4"/>
      <c r="E759" s="4"/>
      <c r="F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>
        <v>0.13556000000000001</v>
      </c>
      <c r="AH759" s="4">
        <v>0</v>
      </c>
      <c r="AI759" s="4">
        <v>0</v>
      </c>
      <c r="AJ759" s="4">
        <v>2.1395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/>
      <c r="AU759" s="4"/>
      <c r="AV759" s="4"/>
      <c r="AW759" s="4">
        <v>3.1229000000000001E-3</v>
      </c>
      <c r="AX759" s="4">
        <v>-6.7137000000000002E-4</v>
      </c>
      <c r="AY759" s="4"/>
      <c r="AZ759" s="4"/>
      <c r="BA759" s="4"/>
      <c r="BB759" s="4" t="e">
        <f t="shared" si="13"/>
        <v>#NUM!</v>
      </c>
      <c r="BJ759" s="4"/>
      <c r="BK759" s="4"/>
      <c r="BL759" s="4"/>
    </row>
    <row r="760" spans="1:64" x14ac:dyDescent="0.4">
      <c r="A760" s="2"/>
      <c r="B760" s="5"/>
      <c r="C760" s="4"/>
      <c r="D760" s="4"/>
      <c r="E760" s="4"/>
      <c r="F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>
        <v>0.13556000000000001</v>
      </c>
      <c r="AH760" s="4">
        <v>0</v>
      </c>
      <c r="AI760" s="4">
        <v>0</v>
      </c>
      <c r="AJ760" s="4">
        <v>2.1402999999999999</v>
      </c>
      <c r="AK760" s="4">
        <v>0</v>
      </c>
      <c r="AL760" s="4">
        <v>0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  <c r="AR760" s="4">
        <v>0</v>
      </c>
      <c r="AS760" s="4">
        <v>0</v>
      </c>
      <c r="AT760" s="4"/>
      <c r="AU760" s="4"/>
      <c r="AV760" s="4"/>
      <c r="AW760" s="4">
        <v>3.1229999999999999E-3</v>
      </c>
      <c r="AX760" s="4">
        <v>-6.7407000000000003E-4</v>
      </c>
      <c r="AY760" s="4"/>
      <c r="AZ760" s="4"/>
      <c r="BA760" s="4"/>
      <c r="BB760" s="4" t="e">
        <f t="shared" si="13"/>
        <v>#NUM!</v>
      </c>
      <c r="BJ760" s="4"/>
      <c r="BK760" s="4"/>
      <c r="BL760" s="4"/>
    </row>
    <row r="761" spans="1:64" x14ac:dyDescent="0.4">
      <c r="A761" s="2"/>
      <c r="B761" s="5"/>
      <c r="C761" s="4"/>
      <c r="D761" s="4"/>
      <c r="E761" s="4"/>
      <c r="F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>
        <v>0.13555</v>
      </c>
      <c r="AH761" s="4">
        <v>0</v>
      </c>
      <c r="AI761" s="4">
        <v>0</v>
      </c>
      <c r="AJ761" s="4">
        <v>2.141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/>
      <c r="AU761" s="4"/>
      <c r="AV761" s="4"/>
      <c r="AW761" s="4">
        <v>3.1229999999999999E-3</v>
      </c>
      <c r="AX761" s="4">
        <v>-6.7679999999999997E-4</v>
      </c>
      <c r="AY761" s="4"/>
      <c r="AZ761" s="4"/>
      <c r="BA761" s="4"/>
      <c r="BB761" s="4" t="e">
        <f t="shared" si="13"/>
        <v>#NUM!</v>
      </c>
      <c r="BJ761" s="4"/>
      <c r="BK761" s="4"/>
      <c r="BL761" s="4"/>
    </row>
    <row r="762" spans="1:64" x14ac:dyDescent="0.4">
      <c r="A762" s="2"/>
      <c r="B762" s="5"/>
      <c r="C762" s="4"/>
      <c r="D762" s="4"/>
      <c r="E762" s="4"/>
      <c r="F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>
        <v>0.13555</v>
      </c>
      <c r="AH762" s="4">
        <v>0</v>
      </c>
      <c r="AI762" s="4">
        <v>0</v>
      </c>
      <c r="AJ762" s="4">
        <v>2.1417999999999999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/>
      <c r="AU762" s="4"/>
      <c r="AV762" s="4"/>
      <c r="AW762" s="4">
        <v>3.1229999999999999E-3</v>
      </c>
      <c r="AX762" s="4">
        <v>-6.7953999999999996E-4</v>
      </c>
      <c r="AY762" s="4"/>
      <c r="AZ762" s="4"/>
      <c r="BA762" s="4"/>
      <c r="BB762" s="4" t="e">
        <f t="shared" si="13"/>
        <v>#NUM!</v>
      </c>
      <c r="BJ762" s="4"/>
      <c r="BK762" s="4"/>
      <c r="BL762" s="4"/>
    </row>
    <row r="763" spans="1:64" x14ac:dyDescent="0.4">
      <c r="A763" s="2"/>
      <c r="B763" s="5"/>
      <c r="C763" s="4"/>
      <c r="D763" s="4"/>
      <c r="E763" s="4"/>
      <c r="F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>
        <v>0.13555</v>
      </c>
      <c r="AH763" s="4">
        <v>0</v>
      </c>
      <c r="AI763" s="4">
        <v>0</v>
      </c>
      <c r="AJ763" s="4">
        <v>2.1425999999999998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/>
      <c r="AU763" s="4"/>
      <c r="AV763" s="4"/>
      <c r="AW763" s="4">
        <v>3.1229999999999999E-3</v>
      </c>
      <c r="AX763" s="4">
        <v>-6.8230999999999999E-4</v>
      </c>
      <c r="AY763" s="4"/>
      <c r="AZ763" s="4"/>
      <c r="BA763" s="4"/>
      <c r="BB763" s="4" t="e">
        <f t="shared" si="13"/>
        <v>#NUM!</v>
      </c>
      <c r="BJ763" s="4"/>
      <c r="BK763" s="4"/>
      <c r="BL763" s="4"/>
    </row>
    <row r="764" spans="1:64" x14ac:dyDescent="0.4">
      <c r="A764" s="2"/>
      <c r="B764" s="5"/>
      <c r="C764" s="4"/>
      <c r="D764" s="4"/>
      <c r="E764" s="4"/>
      <c r="F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>
        <v>0.13555</v>
      </c>
      <c r="AH764" s="4">
        <v>0</v>
      </c>
      <c r="AI764" s="4">
        <v>0</v>
      </c>
      <c r="AJ764" s="4">
        <v>2.1434000000000002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/>
      <c r="AU764" s="4"/>
      <c r="AV764" s="4"/>
      <c r="AW764" s="4">
        <v>3.1229999999999999E-3</v>
      </c>
      <c r="AX764" s="4">
        <v>-6.8510000000000001E-4</v>
      </c>
      <c r="AY764" s="4"/>
      <c r="AZ764" s="4"/>
      <c r="BA764" s="4"/>
      <c r="BB764" s="4" t="e">
        <f t="shared" si="13"/>
        <v>#NUM!</v>
      </c>
      <c r="BJ764" s="4"/>
      <c r="BK764" s="4"/>
      <c r="BL764" s="4"/>
    </row>
    <row r="765" spans="1:64" x14ac:dyDescent="0.4">
      <c r="A765" s="2"/>
      <c r="B765" s="5"/>
      <c r="C765" s="4"/>
      <c r="D765" s="4"/>
      <c r="E765" s="4"/>
      <c r="F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>
        <v>0.13555</v>
      </c>
      <c r="AH765" s="4">
        <v>0</v>
      </c>
      <c r="AI765" s="4">
        <v>0</v>
      </c>
      <c r="AJ765" s="4">
        <v>2.1442000000000001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0</v>
      </c>
      <c r="AT765" s="4"/>
      <c r="AU765" s="4"/>
      <c r="AV765" s="4"/>
      <c r="AW765" s="4">
        <v>3.1229999999999999E-3</v>
      </c>
      <c r="AX765" s="4">
        <v>-6.8791999999999996E-4</v>
      </c>
      <c r="AY765" s="4"/>
      <c r="AZ765" s="4"/>
      <c r="BA765" s="4"/>
      <c r="BB765" s="4" t="e">
        <f t="shared" si="13"/>
        <v>#NUM!</v>
      </c>
      <c r="BJ765" s="4"/>
      <c r="BK765" s="4"/>
      <c r="BL765" s="4"/>
    </row>
    <row r="766" spans="1:64" x14ac:dyDescent="0.4">
      <c r="A766" s="2"/>
      <c r="B766" s="5"/>
      <c r="C766" s="4"/>
      <c r="D766" s="4"/>
      <c r="E766" s="4"/>
      <c r="F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>
        <v>0.13553999999999999</v>
      </c>
      <c r="AH766" s="4">
        <v>0</v>
      </c>
      <c r="AI766" s="4">
        <v>0</v>
      </c>
      <c r="AJ766" s="4">
        <v>2.1448999999999998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/>
      <c r="AU766" s="4"/>
      <c r="AV766" s="4"/>
      <c r="AW766" s="4">
        <v>3.1229999999999999E-3</v>
      </c>
      <c r="AX766" s="4">
        <v>-6.9076000000000001E-4</v>
      </c>
      <c r="AY766" s="4"/>
      <c r="AZ766" s="4"/>
      <c r="BA766" s="4"/>
      <c r="BB766" s="4" t="e">
        <f t="shared" si="13"/>
        <v>#NUM!</v>
      </c>
      <c r="BJ766" s="4"/>
      <c r="BK766" s="4"/>
      <c r="BL766" s="4"/>
    </row>
    <row r="767" spans="1:64" x14ac:dyDescent="0.4">
      <c r="A767" s="2"/>
      <c r="B767" s="5"/>
      <c r="C767" s="4"/>
      <c r="D767" s="4"/>
      <c r="E767" s="4"/>
      <c r="F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>
        <v>0.13553999999999999</v>
      </c>
      <c r="AH767" s="4">
        <v>0</v>
      </c>
      <c r="AI767" s="4">
        <v>0</v>
      </c>
      <c r="AJ767" s="4">
        <v>2.1457000000000002</v>
      </c>
      <c r="AK767" s="4">
        <v>0</v>
      </c>
      <c r="AL767" s="4">
        <v>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/>
      <c r="AU767" s="4"/>
      <c r="AV767" s="4"/>
      <c r="AW767" s="4">
        <v>3.1229999999999999E-3</v>
      </c>
      <c r="AX767" s="4">
        <v>-6.9362000000000004E-4</v>
      </c>
      <c r="AY767" s="4"/>
      <c r="AZ767" s="4"/>
      <c r="BA767" s="4"/>
      <c r="BB767" s="4" t="e">
        <f t="shared" si="13"/>
        <v>#NUM!</v>
      </c>
      <c r="BJ767" s="4"/>
      <c r="BK767" s="4"/>
      <c r="BL767" s="4"/>
    </row>
    <row r="768" spans="1:64" x14ac:dyDescent="0.4">
      <c r="A768" s="2"/>
      <c r="B768" s="5"/>
      <c r="C768" s="4"/>
      <c r="D768" s="4"/>
      <c r="E768" s="4"/>
      <c r="F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>
        <v>0.13553999999999999</v>
      </c>
      <c r="AH768" s="4">
        <v>0</v>
      </c>
      <c r="AI768" s="4">
        <v>0</v>
      </c>
      <c r="AJ768" s="4">
        <v>2.1465000000000001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/>
      <c r="AU768" s="4"/>
      <c r="AV768" s="4"/>
      <c r="AW768" s="4">
        <v>3.1231000000000002E-3</v>
      </c>
      <c r="AX768" s="4">
        <v>-6.9649999999999996E-4</v>
      </c>
      <c r="AY768" s="4"/>
      <c r="AZ768" s="4"/>
      <c r="BA768" s="4"/>
      <c r="BB768" s="4" t="e">
        <f t="shared" si="13"/>
        <v>#NUM!</v>
      </c>
      <c r="BJ768" s="4"/>
      <c r="BK768" s="4"/>
      <c r="BL768" s="4"/>
    </row>
    <row r="769" spans="1:64" x14ac:dyDescent="0.4">
      <c r="A769" s="2"/>
      <c r="B769" s="5"/>
      <c r="C769" s="4"/>
      <c r="D769" s="4"/>
      <c r="E769" s="4"/>
      <c r="F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>
        <v>0.13553999999999999</v>
      </c>
      <c r="AH769" s="4">
        <v>0</v>
      </c>
      <c r="AI769" s="4">
        <v>0</v>
      </c>
      <c r="AJ769" s="4">
        <v>2.1473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/>
      <c r="AU769" s="4"/>
      <c r="AV769" s="4"/>
      <c r="AW769" s="4">
        <v>3.1231000000000002E-3</v>
      </c>
      <c r="AX769" s="4">
        <v>-6.9941000000000003E-4</v>
      </c>
      <c r="AY769" s="4"/>
      <c r="AZ769" s="4"/>
      <c r="BA769" s="4"/>
      <c r="BB769" s="4" t="e">
        <f t="shared" si="13"/>
        <v>#NUM!</v>
      </c>
      <c r="BJ769" s="4"/>
      <c r="BK769" s="4"/>
      <c r="BL769" s="4"/>
    </row>
    <row r="770" spans="1:64" x14ac:dyDescent="0.4">
      <c r="A770" s="2"/>
      <c r="B770" s="5"/>
      <c r="C770" s="4"/>
      <c r="D770" s="4"/>
      <c r="E770" s="4"/>
      <c r="F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>
        <v>0.13553999999999999</v>
      </c>
      <c r="AH770" s="4">
        <v>0</v>
      </c>
      <c r="AI770" s="4">
        <v>0</v>
      </c>
      <c r="AJ770" s="4">
        <v>2.1480000000000001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/>
      <c r="AU770" s="4"/>
      <c r="AV770" s="4"/>
      <c r="AW770" s="4">
        <v>3.1231000000000002E-3</v>
      </c>
      <c r="AX770" s="4">
        <v>-7.0233999999999997E-4</v>
      </c>
      <c r="AY770" s="4"/>
      <c r="AZ770" s="4"/>
      <c r="BA770" s="4"/>
      <c r="BB770" s="4" t="e">
        <f t="shared" si="13"/>
        <v>#NUM!</v>
      </c>
      <c r="BJ770" s="4"/>
      <c r="BK770" s="4"/>
      <c r="BL770" s="4"/>
    </row>
    <row r="771" spans="1:64" x14ac:dyDescent="0.4">
      <c r="A771" s="2"/>
      <c r="B771" s="5"/>
      <c r="C771" s="4"/>
      <c r="D771" s="4"/>
      <c r="E771" s="4"/>
      <c r="F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>
        <v>0.13553000000000001</v>
      </c>
      <c r="AH771" s="4">
        <v>0</v>
      </c>
      <c r="AI771" s="4">
        <v>0</v>
      </c>
      <c r="AJ771" s="4">
        <v>2.1488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/>
      <c r="AU771" s="4"/>
      <c r="AV771" s="4"/>
      <c r="AW771" s="4">
        <v>3.1231000000000002E-3</v>
      </c>
      <c r="AX771" s="4">
        <v>-7.0529999999999996E-4</v>
      </c>
      <c r="AY771" s="4"/>
      <c r="AZ771" s="4"/>
      <c r="BA771" s="4"/>
      <c r="BB771" s="4" t="e">
        <f t="shared" si="13"/>
        <v>#NUM!</v>
      </c>
      <c r="BJ771" s="4"/>
      <c r="BK771" s="4"/>
      <c r="BL771" s="4"/>
    </row>
    <row r="772" spans="1:64" x14ac:dyDescent="0.4">
      <c r="A772" s="2"/>
      <c r="B772" s="5"/>
      <c r="C772" s="4"/>
      <c r="D772" s="4"/>
      <c r="E772" s="4"/>
      <c r="F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>
        <v>0.13553000000000001</v>
      </c>
      <c r="AH772" s="4">
        <v>0</v>
      </c>
      <c r="AI772" s="4">
        <v>0</v>
      </c>
      <c r="AJ772" s="4">
        <v>2.1496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/>
      <c r="AU772" s="4"/>
      <c r="AV772" s="4"/>
      <c r="AW772" s="4">
        <v>3.1231000000000002E-3</v>
      </c>
      <c r="AX772" s="4">
        <v>-7.0828000000000004E-4</v>
      </c>
      <c r="AY772" s="4"/>
      <c r="AZ772" s="4"/>
      <c r="BA772" s="4"/>
      <c r="BB772" s="4" t="e">
        <f t="shared" si="13"/>
        <v>#NUM!</v>
      </c>
      <c r="BJ772" s="4"/>
      <c r="BK772" s="4"/>
      <c r="BL772" s="4"/>
    </row>
    <row r="773" spans="1:64" x14ac:dyDescent="0.4">
      <c r="A773" s="2"/>
      <c r="B773" s="5"/>
      <c r="C773" s="4"/>
      <c r="D773" s="4"/>
      <c r="E773" s="4"/>
      <c r="F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>
        <v>0.13553000000000001</v>
      </c>
      <c r="AH773" s="4">
        <v>0</v>
      </c>
      <c r="AI773" s="4">
        <v>0</v>
      </c>
      <c r="AJ773" s="4">
        <v>2.1503999999999999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/>
      <c r="AU773" s="4"/>
      <c r="AV773" s="4"/>
      <c r="AW773" s="4">
        <v>3.1231000000000002E-3</v>
      </c>
      <c r="AX773" s="4">
        <v>-7.1128999999999995E-4</v>
      </c>
      <c r="AY773" s="4"/>
      <c r="AZ773" s="4"/>
      <c r="BA773" s="4"/>
      <c r="BB773" s="4" t="e">
        <f t="shared" si="13"/>
        <v>#NUM!</v>
      </c>
      <c r="BJ773" s="4"/>
      <c r="BK773" s="4"/>
      <c r="BL773" s="4"/>
    </row>
    <row r="774" spans="1:64" x14ac:dyDescent="0.4">
      <c r="A774" s="2"/>
      <c r="B774" s="5"/>
      <c r="C774" s="4"/>
      <c r="D774" s="4"/>
      <c r="E774" s="4"/>
      <c r="F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>
        <v>0.13552</v>
      </c>
      <c r="AH774" s="4">
        <v>0</v>
      </c>
      <c r="AI774" s="4">
        <v>0</v>
      </c>
      <c r="AJ774" s="4">
        <v>2.1511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/>
      <c r="AU774" s="4"/>
      <c r="AV774" s="4"/>
      <c r="AW774" s="4">
        <v>3.1231000000000002E-3</v>
      </c>
      <c r="AX774" s="4">
        <v>-7.1433E-4</v>
      </c>
      <c r="AY774" s="4"/>
      <c r="AZ774" s="4"/>
      <c r="BA774" s="4"/>
      <c r="BB774" s="4" t="e">
        <f t="shared" si="13"/>
        <v>#NUM!</v>
      </c>
      <c r="BJ774" s="4"/>
      <c r="BK774" s="4"/>
      <c r="BL774" s="4"/>
    </row>
    <row r="775" spans="1:64" x14ac:dyDescent="0.4">
      <c r="A775" s="2"/>
      <c r="B775" s="5"/>
      <c r="C775" s="4"/>
      <c r="D775" s="4"/>
      <c r="E775" s="4"/>
      <c r="F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>
        <v>0.13552</v>
      </c>
      <c r="AH775" s="4">
        <v>0</v>
      </c>
      <c r="AI775" s="4">
        <v>0</v>
      </c>
      <c r="AJ775" s="4">
        <v>2.1518999999999999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/>
      <c r="AU775" s="4"/>
      <c r="AV775" s="4"/>
      <c r="AW775" s="4">
        <v>3.1232E-3</v>
      </c>
      <c r="AX775" s="4">
        <v>-7.1737999999999999E-4</v>
      </c>
      <c r="AY775" s="4"/>
      <c r="AZ775" s="4"/>
      <c r="BA775" s="4"/>
      <c r="BB775" s="4" t="e">
        <f t="shared" si="13"/>
        <v>#NUM!</v>
      </c>
      <c r="BJ775" s="4"/>
      <c r="BK775" s="4"/>
      <c r="BL775" s="4"/>
    </row>
    <row r="776" spans="1:64" x14ac:dyDescent="0.4">
      <c r="A776" s="2"/>
      <c r="B776" s="5"/>
      <c r="C776" s="4"/>
      <c r="D776" s="4"/>
      <c r="E776" s="4"/>
      <c r="F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>
        <v>0.13552</v>
      </c>
      <c r="AH776" s="4">
        <v>0</v>
      </c>
      <c r="AI776" s="4">
        <v>0</v>
      </c>
      <c r="AJ776" s="4">
        <v>2.1526999999999998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/>
      <c r="AU776" s="4"/>
      <c r="AV776" s="4"/>
      <c r="AW776" s="4">
        <v>3.1232E-3</v>
      </c>
      <c r="AX776" s="4">
        <v>-7.2046999999999996E-4</v>
      </c>
      <c r="AY776" s="4"/>
      <c r="AZ776" s="4"/>
      <c r="BA776" s="4"/>
      <c r="BB776" s="4" t="e">
        <f t="shared" si="13"/>
        <v>#NUM!</v>
      </c>
      <c r="BJ776" s="4"/>
      <c r="BK776" s="4"/>
      <c r="BL776" s="4"/>
    </row>
    <row r="777" spans="1:64" x14ac:dyDescent="0.4">
      <c r="A777" s="2"/>
      <c r="B777" s="5"/>
      <c r="C777" s="4"/>
      <c r="D777" s="4"/>
      <c r="E777" s="4"/>
      <c r="F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>
        <v>0.13552</v>
      </c>
      <c r="AH777" s="4">
        <v>0</v>
      </c>
      <c r="AI777" s="4">
        <v>0</v>
      </c>
      <c r="AJ777" s="4">
        <v>2.1535000000000002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/>
      <c r="AU777" s="4"/>
      <c r="AV777" s="4"/>
      <c r="AW777" s="4">
        <v>3.1232E-3</v>
      </c>
      <c r="AX777" s="4">
        <v>-7.2358000000000003E-4</v>
      </c>
      <c r="AY777" s="4"/>
      <c r="AZ777" s="4"/>
      <c r="BA777" s="4"/>
      <c r="BB777" s="4" t="e">
        <f t="shared" ref="BB777:BB840" si="14">-LOG(W777)</f>
        <v>#NUM!</v>
      </c>
      <c r="BJ777" s="4"/>
      <c r="BK777" s="4"/>
      <c r="BL777" s="4"/>
    </row>
    <row r="778" spans="1:64" x14ac:dyDescent="0.4">
      <c r="A778" s="2"/>
      <c r="B778" s="5"/>
      <c r="C778" s="4"/>
      <c r="D778" s="4"/>
      <c r="E778" s="4"/>
      <c r="F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>
        <v>0.13550999999999999</v>
      </c>
      <c r="AH778" s="4">
        <v>0</v>
      </c>
      <c r="AI778" s="4">
        <v>0</v>
      </c>
      <c r="AJ778" s="4">
        <v>2.1541999999999999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/>
      <c r="AU778" s="4"/>
      <c r="AV778" s="4"/>
      <c r="AW778" s="4">
        <v>3.1232E-3</v>
      </c>
      <c r="AX778" s="4">
        <v>-7.2672000000000004E-4</v>
      </c>
      <c r="AY778" s="4"/>
      <c r="AZ778" s="4"/>
      <c r="BA778" s="4"/>
      <c r="BB778" s="4" t="e">
        <f t="shared" si="14"/>
        <v>#NUM!</v>
      </c>
      <c r="BJ778" s="4"/>
      <c r="BK778" s="4"/>
      <c r="BL778" s="4"/>
    </row>
    <row r="779" spans="1:64" x14ac:dyDescent="0.4">
      <c r="A779" s="2"/>
      <c r="B779" s="5"/>
      <c r="C779" s="4"/>
      <c r="D779" s="4"/>
      <c r="E779" s="4"/>
      <c r="F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>
        <v>0.13550999999999999</v>
      </c>
      <c r="AH779" s="4">
        <v>0</v>
      </c>
      <c r="AI779" s="4">
        <v>0</v>
      </c>
      <c r="AJ779" s="4">
        <v>2.1549999999999998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/>
      <c r="AU779" s="4"/>
      <c r="AV779" s="4"/>
      <c r="AW779" s="4">
        <v>3.1232E-3</v>
      </c>
      <c r="AX779" s="4">
        <v>-7.2988999999999997E-4</v>
      </c>
      <c r="AY779" s="4"/>
      <c r="AZ779" s="4"/>
      <c r="BA779" s="4"/>
      <c r="BB779" s="4" t="e">
        <f t="shared" si="14"/>
        <v>#NUM!</v>
      </c>
      <c r="BJ779" s="4"/>
      <c r="BK779" s="4"/>
      <c r="BL779" s="4"/>
    </row>
    <row r="780" spans="1:64" x14ac:dyDescent="0.4">
      <c r="A780" s="2"/>
      <c r="B780" s="5"/>
      <c r="C780" s="4"/>
      <c r="D780" s="4"/>
      <c r="E780" s="4"/>
      <c r="F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>
        <v>0.13550999999999999</v>
      </c>
      <c r="AH780" s="4">
        <v>0</v>
      </c>
      <c r="AI780" s="4">
        <v>0</v>
      </c>
      <c r="AJ780" s="4">
        <v>2.1558000000000002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/>
      <c r="AU780" s="4"/>
      <c r="AV780" s="4"/>
      <c r="AW780" s="4">
        <v>3.1232E-3</v>
      </c>
      <c r="AX780" s="4">
        <v>-7.3309000000000004E-4</v>
      </c>
      <c r="AY780" s="4"/>
      <c r="AZ780" s="4"/>
      <c r="BA780" s="4"/>
      <c r="BB780" s="4" t="e">
        <f t="shared" si="14"/>
        <v>#NUM!</v>
      </c>
      <c r="BJ780" s="4"/>
      <c r="BK780" s="4"/>
      <c r="BL780" s="4"/>
    </row>
    <row r="781" spans="1:64" x14ac:dyDescent="0.4">
      <c r="A781" s="2"/>
      <c r="B781" s="5"/>
      <c r="C781" s="4"/>
      <c r="D781" s="4"/>
      <c r="E781" s="4"/>
      <c r="F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>
        <v>0.13550000000000001</v>
      </c>
      <c r="AH781" s="4">
        <v>0</v>
      </c>
      <c r="AI781" s="4">
        <v>0</v>
      </c>
      <c r="AJ781" s="4">
        <v>2.1566000000000001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/>
      <c r="AU781" s="4"/>
      <c r="AV781" s="4"/>
      <c r="AW781" s="4">
        <v>3.1232E-3</v>
      </c>
      <c r="AX781" s="4">
        <v>-7.3631E-4</v>
      </c>
      <c r="AY781" s="4"/>
      <c r="AZ781" s="4"/>
      <c r="BA781" s="4"/>
      <c r="BB781" s="4" t="e">
        <f t="shared" si="14"/>
        <v>#NUM!</v>
      </c>
      <c r="BJ781" s="4"/>
      <c r="BK781" s="4"/>
      <c r="BL781" s="4"/>
    </row>
    <row r="782" spans="1:64" x14ac:dyDescent="0.4">
      <c r="A782" s="2"/>
      <c r="B782" s="5"/>
      <c r="C782" s="4"/>
      <c r="D782" s="4"/>
      <c r="E782" s="4"/>
      <c r="F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>
        <v>0.13550000000000001</v>
      </c>
      <c r="AH782" s="4">
        <v>0</v>
      </c>
      <c r="AI782" s="4">
        <v>0</v>
      </c>
      <c r="AJ782" s="4">
        <v>2.1573000000000002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/>
      <c r="AU782" s="4"/>
      <c r="AV782" s="4"/>
      <c r="AW782" s="4">
        <v>3.1232E-3</v>
      </c>
      <c r="AX782" s="4">
        <v>-7.3956E-4</v>
      </c>
      <c r="AY782" s="4"/>
      <c r="AZ782" s="4"/>
      <c r="BA782" s="4"/>
      <c r="BB782" s="4" t="e">
        <f t="shared" si="14"/>
        <v>#NUM!</v>
      </c>
      <c r="BJ782" s="4"/>
      <c r="BK782" s="4"/>
      <c r="BL782" s="4"/>
    </row>
    <row r="783" spans="1:64" x14ac:dyDescent="0.4">
      <c r="A783" s="2"/>
      <c r="B783" s="5"/>
      <c r="C783" s="4"/>
      <c r="D783" s="4"/>
      <c r="E783" s="4"/>
      <c r="F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>
        <v>0.13550000000000001</v>
      </c>
      <c r="AH783" s="4">
        <v>0</v>
      </c>
      <c r="AI783" s="4">
        <v>0</v>
      </c>
      <c r="AJ783" s="4">
        <v>2.1581000000000001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/>
      <c r="AU783" s="4"/>
      <c r="AV783" s="4"/>
      <c r="AW783" s="4">
        <v>3.1232999999999999E-3</v>
      </c>
      <c r="AX783" s="4">
        <v>-7.4284000000000004E-4</v>
      </c>
      <c r="AY783" s="4"/>
      <c r="AZ783" s="4"/>
      <c r="BA783" s="4"/>
      <c r="BB783" s="4" t="e">
        <f t="shared" si="14"/>
        <v>#NUM!</v>
      </c>
      <c r="BJ783" s="4"/>
      <c r="BK783" s="4"/>
      <c r="BL783" s="4"/>
    </row>
    <row r="784" spans="1:64" x14ac:dyDescent="0.4">
      <c r="A784" s="2"/>
      <c r="B784" s="5"/>
      <c r="C784" s="4"/>
      <c r="D784" s="4"/>
      <c r="E784" s="4"/>
      <c r="F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>
        <v>0.13549</v>
      </c>
      <c r="AH784" s="4">
        <v>0</v>
      </c>
      <c r="AI784" s="4">
        <v>0</v>
      </c>
      <c r="AJ784" s="4">
        <v>2.1589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/>
      <c r="AU784" s="4"/>
      <c r="AV784" s="4"/>
      <c r="AW784" s="4">
        <v>3.1232999999999999E-3</v>
      </c>
      <c r="AX784" s="4">
        <v>-7.4615E-4</v>
      </c>
      <c r="AY784" s="4"/>
      <c r="AZ784" s="4"/>
      <c r="BA784" s="4"/>
      <c r="BB784" s="4" t="e">
        <f t="shared" si="14"/>
        <v>#NUM!</v>
      </c>
      <c r="BJ784" s="4"/>
      <c r="BK784" s="4"/>
      <c r="BL784" s="4"/>
    </row>
    <row r="785" spans="1:64" x14ac:dyDescent="0.4">
      <c r="A785" s="2"/>
      <c r="B785" s="5"/>
      <c r="C785" s="4"/>
      <c r="D785" s="4"/>
      <c r="E785" s="4"/>
      <c r="F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>
        <v>0.13549</v>
      </c>
      <c r="AH785" s="4">
        <v>0</v>
      </c>
      <c r="AI785" s="4">
        <v>0</v>
      </c>
      <c r="AJ785" s="4">
        <v>2.1597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/>
      <c r="AU785" s="4"/>
      <c r="AV785" s="4"/>
      <c r="AW785" s="4">
        <v>3.1232999999999999E-3</v>
      </c>
      <c r="AX785" s="4">
        <v>-7.4949000000000001E-4</v>
      </c>
      <c r="AY785" s="4"/>
      <c r="AZ785" s="4"/>
      <c r="BA785" s="4"/>
      <c r="BB785" s="4" t="e">
        <f t="shared" si="14"/>
        <v>#NUM!</v>
      </c>
      <c r="BJ785" s="4"/>
      <c r="BK785" s="4"/>
      <c r="BL785" s="4"/>
    </row>
    <row r="786" spans="1:64" x14ac:dyDescent="0.4">
      <c r="A786" s="2"/>
      <c r="B786" s="5"/>
      <c r="C786" s="4"/>
      <c r="D786" s="4"/>
      <c r="E786" s="4"/>
      <c r="F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>
        <v>0.13547999999999999</v>
      </c>
      <c r="AH786" s="4">
        <v>0</v>
      </c>
      <c r="AI786" s="4">
        <v>0</v>
      </c>
      <c r="AJ786" s="4">
        <v>2.1604000000000001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/>
      <c r="AU786" s="4"/>
      <c r="AV786" s="4"/>
      <c r="AW786" s="4">
        <v>3.1232999999999999E-3</v>
      </c>
      <c r="AX786" s="4">
        <v>-7.5286000000000005E-4</v>
      </c>
      <c r="AY786" s="4"/>
      <c r="AZ786" s="4"/>
      <c r="BA786" s="4"/>
      <c r="BB786" s="4" t="e">
        <f t="shared" si="14"/>
        <v>#NUM!</v>
      </c>
      <c r="BJ786" s="4"/>
      <c r="BK786" s="4"/>
      <c r="BL786" s="4"/>
    </row>
    <row r="787" spans="1:64" x14ac:dyDescent="0.4">
      <c r="A787" s="2"/>
      <c r="B787" s="5"/>
      <c r="C787" s="4"/>
      <c r="D787" s="4"/>
      <c r="E787" s="4"/>
      <c r="F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>
        <v>0.13547999999999999</v>
      </c>
      <c r="AH787" s="4">
        <v>0</v>
      </c>
      <c r="AI787" s="4">
        <v>0</v>
      </c>
      <c r="AJ787" s="4">
        <v>2.1612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/>
      <c r="AU787" s="4"/>
      <c r="AV787" s="4"/>
      <c r="AW787" s="4">
        <v>3.1232999999999999E-3</v>
      </c>
      <c r="AX787" s="4">
        <v>-7.5626000000000003E-4</v>
      </c>
      <c r="AY787" s="4"/>
      <c r="AZ787" s="4"/>
      <c r="BA787" s="4"/>
      <c r="BB787" s="4" t="e">
        <f t="shared" si="14"/>
        <v>#NUM!</v>
      </c>
      <c r="BJ787" s="4"/>
      <c r="BK787" s="4"/>
      <c r="BL787" s="4"/>
    </row>
    <row r="788" spans="1:64" x14ac:dyDescent="0.4">
      <c r="A788" s="2"/>
      <c r="B788" s="5"/>
      <c r="C788" s="4"/>
      <c r="D788" s="4"/>
      <c r="E788" s="4"/>
      <c r="F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>
        <v>0.13547999999999999</v>
      </c>
      <c r="AH788" s="4">
        <v>0</v>
      </c>
      <c r="AI788" s="4">
        <v>0</v>
      </c>
      <c r="AJ788" s="4">
        <v>2.1619999999999999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/>
      <c r="AU788" s="4"/>
      <c r="AV788" s="4"/>
      <c r="AW788" s="4">
        <v>3.1232999999999999E-3</v>
      </c>
      <c r="AX788" s="4">
        <v>-7.5969000000000004E-4</v>
      </c>
      <c r="AY788" s="4"/>
      <c r="AZ788" s="4"/>
      <c r="BA788" s="4"/>
      <c r="BB788" s="4" t="e">
        <f t="shared" si="14"/>
        <v>#NUM!</v>
      </c>
      <c r="BJ788" s="4"/>
      <c r="BK788" s="4"/>
      <c r="BL788" s="4"/>
    </row>
    <row r="789" spans="1:64" x14ac:dyDescent="0.4">
      <c r="A789" s="2"/>
      <c r="B789" s="5"/>
      <c r="C789" s="4"/>
      <c r="D789" s="4"/>
      <c r="E789" s="4"/>
      <c r="F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>
        <v>0.13547000000000001</v>
      </c>
      <c r="AH789" s="4">
        <v>0</v>
      </c>
      <c r="AI789" s="4">
        <v>0</v>
      </c>
      <c r="AJ789" s="4">
        <v>2.1627000000000001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/>
      <c r="AU789" s="4"/>
      <c r="AV789" s="4"/>
      <c r="AW789" s="4">
        <v>3.1232999999999999E-3</v>
      </c>
      <c r="AX789" s="4">
        <v>-7.6314999999999998E-4</v>
      </c>
      <c r="AY789" s="4"/>
      <c r="AZ789" s="4"/>
      <c r="BA789" s="4"/>
      <c r="BB789" s="4" t="e">
        <f t="shared" si="14"/>
        <v>#NUM!</v>
      </c>
      <c r="BJ789" s="4"/>
      <c r="BK789" s="4"/>
      <c r="BL789" s="4"/>
    </row>
    <row r="790" spans="1:64" x14ac:dyDescent="0.4">
      <c r="A790" s="2"/>
      <c r="B790" s="5"/>
      <c r="C790" s="4"/>
      <c r="D790" s="4"/>
      <c r="E790" s="4"/>
      <c r="F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>
        <v>0.13547000000000001</v>
      </c>
      <c r="AH790" s="4">
        <v>0</v>
      </c>
      <c r="AI790" s="4">
        <v>0</v>
      </c>
      <c r="AJ790" s="4">
        <v>2.1635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/>
      <c r="AU790" s="4"/>
      <c r="AV790" s="4"/>
      <c r="AW790" s="4">
        <v>3.1234000000000001E-3</v>
      </c>
      <c r="AX790" s="4">
        <v>-7.6663999999999996E-4</v>
      </c>
      <c r="AY790" s="4"/>
      <c r="AZ790" s="4"/>
      <c r="BA790" s="4"/>
      <c r="BB790" s="4" t="e">
        <f t="shared" si="14"/>
        <v>#NUM!</v>
      </c>
      <c r="BJ790" s="4"/>
      <c r="BK790" s="4"/>
      <c r="BL790" s="4"/>
    </row>
    <row r="791" spans="1:64" x14ac:dyDescent="0.4">
      <c r="A791" s="2"/>
      <c r="B791" s="5"/>
      <c r="C791" s="4"/>
      <c r="D791" s="4"/>
      <c r="E791" s="4"/>
      <c r="F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>
        <v>0.13546</v>
      </c>
      <c r="AH791" s="4">
        <v>0</v>
      </c>
      <c r="AI791" s="4">
        <v>0</v>
      </c>
      <c r="AJ791" s="4">
        <v>2.1642999999999999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/>
      <c r="AU791" s="4"/>
      <c r="AV791" s="4"/>
      <c r="AW791" s="4">
        <v>3.1234000000000001E-3</v>
      </c>
      <c r="AX791" s="4">
        <v>-7.7017000000000003E-4</v>
      </c>
      <c r="AY791" s="4"/>
      <c r="AZ791" s="4"/>
      <c r="BA791" s="4"/>
      <c r="BB791" s="4" t="e">
        <f t="shared" si="14"/>
        <v>#NUM!</v>
      </c>
      <c r="BJ791" s="4"/>
      <c r="BK791" s="4"/>
      <c r="BL791" s="4"/>
    </row>
    <row r="792" spans="1:64" x14ac:dyDescent="0.4">
      <c r="A792" s="2"/>
      <c r="B792" s="5"/>
      <c r="C792" s="4"/>
      <c r="D792" s="4"/>
      <c r="E792" s="4"/>
      <c r="F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>
        <v>0.13546</v>
      </c>
      <c r="AH792" s="4">
        <v>0</v>
      </c>
      <c r="AI792" s="4">
        <v>0</v>
      </c>
      <c r="AJ792" s="4">
        <v>2.165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/>
      <c r="AU792" s="4"/>
      <c r="AV792" s="4"/>
      <c r="AW792" s="4">
        <v>3.1234000000000001E-3</v>
      </c>
      <c r="AX792" s="4">
        <v>-7.7373000000000003E-4</v>
      </c>
      <c r="AY792" s="4"/>
      <c r="AZ792" s="4"/>
      <c r="BA792" s="4"/>
      <c r="BB792" s="4" t="e">
        <f t="shared" si="14"/>
        <v>#NUM!</v>
      </c>
      <c r="BJ792" s="4"/>
      <c r="BK792" s="4"/>
      <c r="BL792" s="4"/>
    </row>
    <row r="793" spans="1:64" x14ac:dyDescent="0.4">
      <c r="A793" s="2"/>
      <c r="B793" s="5"/>
      <c r="C793" s="4"/>
      <c r="D793" s="4"/>
      <c r="E793" s="4"/>
      <c r="F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>
        <v>0.13544999999999999</v>
      </c>
      <c r="AH793" s="4">
        <v>0</v>
      </c>
      <c r="AI793" s="4">
        <v>0</v>
      </c>
      <c r="AJ793" s="4">
        <v>2.1657999999999999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/>
      <c r="AU793" s="4"/>
      <c r="AV793" s="4"/>
      <c r="AW793" s="4">
        <v>3.1234000000000001E-3</v>
      </c>
      <c r="AX793" s="4">
        <v>-7.7731999999999996E-4</v>
      </c>
      <c r="AY793" s="4"/>
      <c r="AZ793" s="4"/>
      <c r="BA793" s="4"/>
      <c r="BB793" s="4" t="e">
        <f t="shared" si="14"/>
        <v>#NUM!</v>
      </c>
      <c r="BJ793" s="4"/>
      <c r="BK793" s="4"/>
      <c r="BL793" s="4"/>
    </row>
    <row r="794" spans="1:64" x14ac:dyDescent="0.4">
      <c r="A794" s="2"/>
      <c r="B794" s="5"/>
      <c r="C794" s="4"/>
      <c r="D794" s="4"/>
      <c r="E794" s="4"/>
      <c r="F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>
        <v>0.13544999999999999</v>
      </c>
      <c r="AH794" s="4">
        <v>0</v>
      </c>
      <c r="AI794" s="4">
        <v>0</v>
      </c>
      <c r="AJ794" s="4">
        <v>2.1665999999999999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/>
      <c r="AU794" s="4"/>
      <c r="AV794" s="4"/>
      <c r="AW794" s="4">
        <v>3.1234000000000001E-3</v>
      </c>
      <c r="AX794" s="4">
        <v>-7.8094000000000004E-4</v>
      </c>
      <c r="AY794" s="4"/>
      <c r="AZ794" s="4"/>
      <c r="BA794" s="4"/>
      <c r="BB794" s="4" t="e">
        <f t="shared" si="14"/>
        <v>#NUM!</v>
      </c>
      <c r="BJ794" s="4"/>
      <c r="BK794" s="4"/>
      <c r="BL794" s="4"/>
    </row>
    <row r="795" spans="1:64" x14ac:dyDescent="0.4">
      <c r="A795" s="2"/>
      <c r="B795" s="5"/>
      <c r="C795" s="4"/>
      <c r="D795" s="4"/>
      <c r="E795" s="4"/>
      <c r="F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>
        <v>0.13544</v>
      </c>
      <c r="AH795" s="4">
        <v>0</v>
      </c>
      <c r="AI795" s="4">
        <v>0</v>
      </c>
      <c r="AJ795" s="4">
        <v>2.1673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/>
      <c r="AU795" s="4"/>
      <c r="AV795" s="4"/>
      <c r="AW795" s="4">
        <v>3.1234000000000001E-3</v>
      </c>
      <c r="AX795" s="4">
        <v>-7.8459999999999999E-4</v>
      </c>
      <c r="AY795" s="4"/>
      <c r="AZ795" s="4"/>
      <c r="BA795" s="4"/>
      <c r="BB795" s="4" t="e">
        <f t="shared" si="14"/>
        <v>#NUM!</v>
      </c>
      <c r="BJ795" s="4"/>
      <c r="BK795" s="4"/>
      <c r="BL795" s="4"/>
    </row>
    <row r="796" spans="1:64" x14ac:dyDescent="0.4">
      <c r="A796" s="2"/>
      <c r="B796" s="5"/>
      <c r="C796" s="4"/>
      <c r="D796" s="4"/>
      <c r="E796" s="4"/>
      <c r="F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>
        <v>0.13544</v>
      </c>
      <c r="AH796" s="4">
        <v>0</v>
      </c>
      <c r="AI796" s="4">
        <v>0</v>
      </c>
      <c r="AJ796" s="4">
        <v>2.1680999999999999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/>
      <c r="AU796" s="4"/>
      <c r="AV796" s="4"/>
      <c r="AW796" s="4">
        <v>3.1234000000000001E-3</v>
      </c>
      <c r="AX796" s="4">
        <v>-7.8828999999999998E-4</v>
      </c>
      <c r="AY796" s="4"/>
      <c r="AZ796" s="4"/>
      <c r="BA796" s="4"/>
      <c r="BB796" s="4" t="e">
        <f t="shared" si="14"/>
        <v>#NUM!</v>
      </c>
      <c r="BJ796" s="4"/>
      <c r="BK796" s="4"/>
      <c r="BL796" s="4"/>
    </row>
    <row r="797" spans="1:64" x14ac:dyDescent="0.4">
      <c r="A797" s="2"/>
      <c r="B797" s="5"/>
      <c r="C797" s="4"/>
      <c r="D797" s="4"/>
      <c r="E797" s="4"/>
      <c r="F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>
        <v>0.13542999999999999</v>
      </c>
      <c r="AH797" s="4">
        <v>0</v>
      </c>
      <c r="AI797" s="4">
        <v>0</v>
      </c>
      <c r="AJ797" s="4">
        <v>2.1688999999999998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/>
      <c r="AU797" s="4"/>
      <c r="AV797" s="4"/>
      <c r="AW797" s="4">
        <v>3.1235E-3</v>
      </c>
      <c r="AX797" s="4">
        <v>-7.9202000000000005E-4</v>
      </c>
      <c r="AY797" s="4"/>
      <c r="AZ797" s="4"/>
      <c r="BA797" s="4"/>
      <c r="BB797" s="4" t="e">
        <f t="shared" si="14"/>
        <v>#NUM!</v>
      </c>
      <c r="BJ797" s="4"/>
      <c r="BK797" s="4"/>
      <c r="BL797" s="4"/>
    </row>
    <row r="798" spans="1:64" x14ac:dyDescent="0.4">
      <c r="A798" s="2"/>
      <c r="B798" s="5"/>
      <c r="C798" s="4"/>
      <c r="D798" s="4"/>
      <c r="E798" s="4"/>
      <c r="F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>
        <v>0.13542999999999999</v>
      </c>
      <c r="AH798" s="4">
        <v>0</v>
      </c>
      <c r="AI798" s="4">
        <v>0</v>
      </c>
      <c r="AJ798" s="4">
        <v>2.1696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/>
      <c r="AU798" s="4"/>
      <c r="AV798" s="4"/>
      <c r="AW798" s="4">
        <v>3.1235E-3</v>
      </c>
      <c r="AX798" s="4">
        <v>-7.9577999999999995E-4</v>
      </c>
      <c r="AY798" s="4"/>
      <c r="AZ798" s="4"/>
      <c r="BA798" s="4"/>
      <c r="BB798" s="4" t="e">
        <f t="shared" si="14"/>
        <v>#NUM!</v>
      </c>
      <c r="BJ798" s="4"/>
      <c r="BK798" s="4"/>
      <c r="BL798" s="4"/>
    </row>
    <row r="799" spans="1:64" x14ac:dyDescent="0.4">
      <c r="A799" s="2"/>
      <c r="B799" s="5"/>
      <c r="C799" s="4"/>
      <c r="D799" s="4"/>
      <c r="E799" s="4"/>
      <c r="F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>
        <v>0.13542000000000001</v>
      </c>
      <c r="AH799" s="4">
        <v>0</v>
      </c>
      <c r="AI799" s="4">
        <v>0</v>
      </c>
      <c r="AJ799" s="4">
        <v>2.1703999999999999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/>
      <c r="AU799" s="4"/>
      <c r="AV799" s="4"/>
      <c r="AW799" s="4">
        <v>3.1235E-3</v>
      </c>
      <c r="AX799" s="4">
        <v>-7.9958000000000004E-4</v>
      </c>
      <c r="AY799" s="4"/>
      <c r="AZ799" s="4"/>
      <c r="BA799" s="4"/>
      <c r="BB799" s="4" t="e">
        <f t="shared" si="14"/>
        <v>#NUM!</v>
      </c>
      <c r="BJ799" s="4"/>
      <c r="BK799" s="4"/>
      <c r="BL799" s="4"/>
    </row>
    <row r="800" spans="1:64" x14ac:dyDescent="0.4">
      <c r="A800" s="2"/>
      <c r="B800" s="5"/>
      <c r="C800" s="4"/>
      <c r="D800" s="4"/>
      <c r="E800" s="4"/>
      <c r="F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>
        <v>0.13541</v>
      </c>
      <c r="AH800" s="4">
        <v>0</v>
      </c>
      <c r="AI800" s="4">
        <v>0</v>
      </c>
      <c r="AJ800" s="4">
        <v>2.1711999999999998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/>
      <c r="AU800" s="4"/>
      <c r="AV800" s="4"/>
      <c r="AW800" s="4">
        <v>3.1235E-3</v>
      </c>
      <c r="AX800" s="4">
        <v>-8.0342E-4</v>
      </c>
      <c r="AY800" s="4"/>
      <c r="AZ800" s="4"/>
      <c r="BA800" s="4"/>
      <c r="BB800" s="4" t="e">
        <f t="shared" si="14"/>
        <v>#NUM!</v>
      </c>
      <c r="BJ800" s="4"/>
      <c r="BK800" s="4"/>
      <c r="BL800" s="4"/>
    </row>
    <row r="801" spans="1:64" x14ac:dyDescent="0.4">
      <c r="A801" s="2"/>
      <c r="B801" s="5"/>
      <c r="C801" s="4"/>
      <c r="D801" s="4"/>
      <c r="E801" s="4"/>
      <c r="F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>
        <v>0.13541</v>
      </c>
      <c r="AH801" s="4">
        <v>0</v>
      </c>
      <c r="AI801" s="4">
        <v>0</v>
      </c>
      <c r="AJ801" s="4">
        <v>2.1718999999999999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/>
      <c r="AU801" s="4"/>
      <c r="AV801" s="4"/>
      <c r="AW801" s="4">
        <v>3.1235E-3</v>
      </c>
      <c r="AX801" s="4">
        <v>-8.0729E-4</v>
      </c>
      <c r="AY801" s="4"/>
      <c r="AZ801" s="4"/>
      <c r="BA801" s="4"/>
      <c r="BB801" s="4" t="e">
        <f t="shared" si="14"/>
        <v>#NUM!</v>
      </c>
      <c r="BJ801" s="4"/>
      <c r="BK801" s="4"/>
      <c r="BL801" s="4"/>
    </row>
    <row r="802" spans="1:64" x14ac:dyDescent="0.4">
      <c r="A802" s="2"/>
      <c r="B802" s="5"/>
      <c r="C802" s="4"/>
      <c r="D802" s="4"/>
      <c r="E802" s="4"/>
      <c r="F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>
        <v>0.13539999999999999</v>
      </c>
      <c r="AH802" s="4">
        <v>0</v>
      </c>
      <c r="AI802" s="4">
        <v>0</v>
      </c>
      <c r="AJ802" s="4">
        <v>2.1726999999999999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/>
      <c r="AU802" s="4"/>
      <c r="AV802" s="4"/>
      <c r="AW802" s="4">
        <v>3.1235E-3</v>
      </c>
      <c r="AX802" s="4">
        <v>-8.1119999999999999E-4</v>
      </c>
      <c r="AY802" s="4"/>
      <c r="AZ802" s="4"/>
      <c r="BA802" s="4"/>
      <c r="BB802" s="4" t="e">
        <f t="shared" si="14"/>
        <v>#NUM!</v>
      </c>
      <c r="BJ802" s="4"/>
      <c r="BK802" s="4"/>
      <c r="BL802" s="4"/>
    </row>
    <row r="803" spans="1:64" x14ac:dyDescent="0.4">
      <c r="A803" s="2"/>
      <c r="B803" s="5"/>
      <c r="C803" s="4"/>
      <c r="D803" s="4"/>
      <c r="E803" s="4"/>
      <c r="F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>
        <v>0.13539999999999999</v>
      </c>
      <c r="AH803" s="4">
        <v>0</v>
      </c>
      <c r="AI803" s="4">
        <v>0</v>
      </c>
      <c r="AJ803" s="4">
        <v>2.1735000000000002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/>
      <c r="AU803" s="4"/>
      <c r="AV803" s="4"/>
      <c r="AW803" s="4">
        <v>3.1235E-3</v>
      </c>
      <c r="AX803" s="4">
        <v>-8.1514999999999995E-4</v>
      </c>
      <c r="AY803" s="4"/>
      <c r="AZ803" s="4"/>
      <c r="BA803" s="4"/>
      <c r="BB803" s="4" t="e">
        <f t="shared" si="14"/>
        <v>#NUM!</v>
      </c>
      <c r="BJ803" s="4"/>
      <c r="BK803" s="4"/>
      <c r="BL803" s="4"/>
    </row>
    <row r="804" spans="1:64" x14ac:dyDescent="0.4">
      <c r="A804" s="2"/>
      <c r="B804" s="5"/>
      <c r="C804" s="4"/>
      <c r="D804" s="4"/>
      <c r="E804" s="4"/>
      <c r="F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>
        <v>0.13539000000000001</v>
      </c>
      <c r="AH804" s="4">
        <v>0</v>
      </c>
      <c r="AI804" s="4">
        <v>0</v>
      </c>
      <c r="AJ804" s="4">
        <v>2.1741999999999999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/>
      <c r="AU804" s="4"/>
      <c r="AV804" s="4"/>
      <c r="AW804" s="4">
        <v>3.1235999999999998E-3</v>
      </c>
      <c r="AX804" s="4">
        <v>-8.1913999999999999E-4</v>
      </c>
      <c r="AY804" s="4"/>
      <c r="AZ804" s="4"/>
      <c r="BA804" s="4"/>
      <c r="BB804" s="4" t="e">
        <f t="shared" si="14"/>
        <v>#NUM!</v>
      </c>
      <c r="BJ804" s="4"/>
      <c r="BK804" s="4"/>
      <c r="BL804" s="4"/>
    </row>
    <row r="805" spans="1:64" x14ac:dyDescent="0.4">
      <c r="A805" s="2"/>
      <c r="B805" s="5"/>
      <c r="C805" s="4"/>
      <c r="D805" s="4"/>
      <c r="E805" s="4"/>
      <c r="F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>
        <v>0.13538</v>
      </c>
      <c r="AH805" s="4">
        <v>0</v>
      </c>
      <c r="AI805" s="4">
        <v>0</v>
      </c>
      <c r="AJ805" s="4">
        <v>2.1749999999999998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/>
      <c r="AU805" s="4"/>
      <c r="AV805" s="4"/>
      <c r="AW805" s="4">
        <v>3.1235999999999998E-3</v>
      </c>
      <c r="AX805" s="4">
        <v>-8.2315999999999997E-4</v>
      </c>
      <c r="AY805" s="4"/>
      <c r="AZ805" s="4"/>
      <c r="BA805" s="4"/>
      <c r="BB805" s="4" t="e">
        <f t="shared" si="14"/>
        <v>#NUM!</v>
      </c>
      <c r="BJ805" s="4"/>
      <c r="BK805" s="4"/>
      <c r="BL805" s="4"/>
    </row>
    <row r="806" spans="1:64" x14ac:dyDescent="0.4">
      <c r="A806" s="2"/>
      <c r="B806" s="5"/>
      <c r="C806" s="4"/>
      <c r="D806" s="4"/>
      <c r="E806" s="4"/>
      <c r="F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>
        <v>0.13538</v>
      </c>
      <c r="AH806" s="4">
        <v>0</v>
      </c>
      <c r="AI806" s="4">
        <v>0</v>
      </c>
      <c r="AJ806" s="4">
        <v>2.1757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/>
      <c r="AU806" s="4"/>
      <c r="AV806" s="4"/>
      <c r="AW806" s="4">
        <v>3.1235999999999998E-3</v>
      </c>
      <c r="AX806" s="4">
        <v>-8.2722999999999998E-4</v>
      </c>
      <c r="AY806" s="4"/>
      <c r="AZ806" s="4"/>
      <c r="BA806" s="4"/>
      <c r="BB806" s="4" t="e">
        <f t="shared" si="14"/>
        <v>#NUM!</v>
      </c>
      <c r="BJ806" s="4"/>
      <c r="BK806" s="4"/>
      <c r="BL806" s="4"/>
    </row>
    <row r="807" spans="1:64" x14ac:dyDescent="0.4">
      <c r="A807" s="2"/>
      <c r="B807" s="5"/>
      <c r="C807" s="4"/>
      <c r="D807" s="4"/>
      <c r="E807" s="4"/>
      <c r="F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>
        <v>0.13536999999999999</v>
      </c>
      <c r="AH807" s="4">
        <v>0</v>
      </c>
      <c r="AI807" s="4">
        <v>0</v>
      </c>
      <c r="AJ807" s="4">
        <v>2.1764999999999999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/>
      <c r="AU807" s="4"/>
      <c r="AV807" s="4"/>
      <c r="AW807" s="4">
        <v>3.1235999999999998E-3</v>
      </c>
      <c r="AX807" s="4">
        <v>-8.3133000000000002E-4</v>
      </c>
      <c r="AY807" s="4"/>
      <c r="AZ807" s="4"/>
      <c r="BA807" s="4"/>
      <c r="BB807" s="4" t="e">
        <f t="shared" si="14"/>
        <v>#NUM!</v>
      </c>
      <c r="BJ807" s="4"/>
      <c r="BK807" s="4"/>
      <c r="BL807" s="4"/>
    </row>
    <row r="808" spans="1:64" x14ac:dyDescent="0.4">
      <c r="A808" s="2"/>
      <c r="B808" s="5"/>
      <c r="C808" s="4"/>
      <c r="D808" s="4"/>
      <c r="E808" s="4"/>
      <c r="F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>
        <v>0.13536000000000001</v>
      </c>
      <c r="AH808" s="4">
        <v>0</v>
      </c>
      <c r="AI808" s="4">
        <v>0</v>
      </c>
      <c r="AJ808" s="4">
        <v>2.1772999999999998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/>
      <c r="AU808" s="4"/>
      <c r="AV808" s="4"/>
      <c r="AW808" s="4">
        <v>3.1235999999999998E-3</v>
      </c>
      <c r="AX808" s="4">
        <v>-8.3547999999999999E-4</v>
      </c>
      <c r="AY808" s="4"/>
      <c r="AZ808" s="4"/>
      <c r="BA808" s="4"/>
      <c r="BB808" s="4" t="e">
        <f t="shared" si="14"/>
        <v>#NUM!</v>
      </c>
      <c r="BJ808" s="4"/>
      <c r="BK808" s="4"/>
      <c r="BL808" s="4"/>
    </row>
    <row r="809" spans="1:64" x14ac:dyDescent="0.4">
      <c r="A809" s="2"/>
      <c r="B809" s="5"/>
      <c r="C809" s="4"/>
      <c r="D809" s="4"/>
      <c r="E809" s="4"/>
      <c r="F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>
        <v>0.13536000000000001</v>
      </c>
      <c r="AH809" s="4">
        <v>0</v>
      </c>
      <c r="AI809" s="4">
        <v>0</v>
      </c>
      <c r="AJ809" s="4">
        <v>2.1779999999999999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/>
      <c r="AU809" s="4"/>
      <c r="AV809" s="4"/>
      <c r="AW809" s="4">
        <v>3.1235999999999998E-3</v>
      </c>
      <c r="AX809" s="4">
        <v>-8.3967000000000004E-4</v>
      </c>
      <c r="AY809" s="4"/>
      <c r="AZ809" s="4"/>
      <c r="BA809" s="4"/>
      <c r="BB809" s="4" t="e">
        <f t="shared" si="14"/>
        <v>#NUM!</v>
      </c>
      <c r="BJ809" s="4"/>
      <c r="BK809" s="4"/>
      <c r="BL809" s="4"/>
    </row>
    <row r="810" spans="1:64" x14ac:dyDescent="0.4">
      <c r="A810" s="2"/>
      <c r="B810" s="5"/>
      <c r="C810" s="4"/>
      <c r="D810" s="4"/>
      <c r="E810" s="4"/>
      <c r="F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>
        <v>0.13535</v>
      </c>
      <c r="AH810" s="4">
        <v>0</v>
      </c>
      <c r="AI810" s="4">
        <v>0</v>
      </c>
      <c r="AJ810" s="4">
        <v>2.1787999999999998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0</v>
      </c>
      <c r="AT810" s="4"/>
      <c r="AU810" s="4"/>
      <c r="AV810" s="4"/>
      <c r="AW810" s="4">
        <v>3.1237000000000001E-3</v>
      </c>
      <c r="AX810" s="4">
        <v>-8.4389999999999997E-4</v>
      </c>
      <c r="AY810" s="4"/>
      <c r="AZ810" s="4"/>
      <c r="BA810" s="4"/>
      <c r="BB810" s="4" t="e">
        <f t="shared" si="14"/>
        <v>#NUM!</v>
      </c>
      <c r="BJ810" s="4"/>
      <c r="BK810" s="4"/>
      <c r="BL810" s="4"/>
    </row>
    <row r="811" spans="1:64" x14ac:dyDescent="0.4">
      <c r="A811" s="2"/>
      <c r="B811" s="5"/>
      <c r="C811" s="4"/>
      <c r="D811" s="4"/>
      <c r="E811" s="4"/>
      <c r="F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>
        <v>0.13533999999999999</v>
      </c>
      <c r="AH811" s="4">
        <v>0</v>
      </c>
      <c r="AI811" s="4">
        <v>0</v>
      </c>
      <c r="AJ811" s="4">
        <v>2.1796000000000002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/>
      <c r="AU811" s="4"/>
      <c r="AV811" s="4"/>
      <c r="AW811" s="4">
        <v>3.1237000000000001E-3</v>
      </c>
      <c r="AX811" s="4">
        <v>-8.4818000000000003E-4</v>
      </c>
      <c r="AY811" s="4"/>
      <c r="AZ811" s="4"/>
      <c r="BA811" s="4"/>
      <c r="BB811" s="4" t="e">
        <f t="shared" si="14"/>
        <v>#NUM!</v>
      </c>
      <c r="BJ811" s="4"/>
      <c r="BK811" s="4"/>
      <c r="BL811" s="4"/>
    </row>
    <row r="812" spans="1:64" x14ac:dyDescent="0.4">
      <c r="A812" s="2"/>
      <c r="B812" s="5"/>
      <c r="C812" s="4"/>
      <c r="D812" s="4"/>
      <c r="E812" s="4"/>
      <c r="F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>
        <v>0.13533999999999999</v>
      </c>
      <c r="AH812" s="4">
        <v>0</v>
      </c>
      <c r="AI812" s="4">
        <v>0</v>
      </c>
      <c r="AJ812" s="4">
        <v>2.1798000000000002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/>
      <c r="AU812" s="4"/>
      <c r="AV812" s="4"/>
      <c r="AW812" s="4">
        <v>3.1237000000000001E-3</v>
      </c>
      <c r="AX812" s="4">
        <v>-8.4946999999999996E-4</v>
      </c>
      <c r="AY812" s="4"/>
      <c r="AZ812" s="4"/>
      <c r="BA812" s="4"/>
      <c r="BB812" s="4" t="e">
        <f t="shared" si="14"/>
        <v>#NUM!</v>
      </c>
      <c r="BJ812" s="4"/>
      <c r="BK812" s="4"/>
      <c r="BL812" s="4"/>
    </row>
    <row r="813" spans="1:64" x14ac:dyDescent="0.4">
      <c r="A813" s="2"/>
      <c r="B813" s="5"/>
      <c r="C813" s="4"/>
      <c r="D813" s="4"/>
      <c r="E813" s="4"/>
      <c r="F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>
        <v>0.13533000000000001</v>
      </c>
      <c r="AH813" s="4">
        <v>0</v>
      </c>
      <c r="AI813" s="4">
        <v>0</v>
      </c>
      <c r="AJ813" s="4">
        <v>2.1802999999999999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/>
      <c r="AU813" s="4"/>
      <c r="AV813" s="4"/>
      <c r="AW813" s="4">
        <v>3.1237000000000001E-3</v>
      </c>
      <c r="AX813" s="4">
        <v>-8.5249000000000002E-4</v>
      </c>
      <c r="AY813" s="4"/>
      <c r="AZ813" s="4"/>
      <c r="BA813" s="4"/>
      <c r="BB813" s="4" t="e">
        <f t="shared" si="14"/>
        <v>#NUM!</v>
      </c>
      <c r="BJ813" s="4"/>
      <c r="BK813" s="4"/>
      <c r="BL813" s="4"/>
    </row>
    <row r="814" spans="1:64" x14ac:dyDescent="0.4">
      <c r="A814" s="2"/>
      <c r="B814" s="5"/>
      <c r="C814" s="4"/>
      <c r="D814" s="4"/>
      <c r="E814" s="4"/>
      <c r="F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>
        <v>0.13533000000000001</v>
      </c>
      <c r="AH814" s="4">
        <v>0</v>
      </c>
      <c r="AI814" s="4">
        <v>0</v>
      </c>
      <c r="AJ814" s="4">
        <v>2.1810999999999998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1.5542000000000001E-6</v>
      </c>
      <c r="AQ814" s="4">
        <v>0</v>
      </c>
      <c r="AR814" s="4">
        <v>0</v>
      </c>
      <c r="AS814" s="4">
        <v>0</v>
      </c>
      <c r="AT814" s="4"/>
      <c r="AU814" s="4"/>
      <c r="AV814" s="4"/>
      <c r="AW814" s="4">
        <v>3.1237000000000001E-3</v>
      </c>
      <c r="AX814" s="4">
        <v>-8.5685000000000004E-4</v>
      </c>
      <c r="AY814" s="4"/>
      <c r="AZ814" s="4"/>
      <c r="BA814" s="4"/>
      <c r="BB814" s="4" t="e">
        <f t="shared" si="14"/>
        <v>#NUM!</v>
      </c>
      <c r="BJ814" s="4"/>
      <c r="BK814" s="4"/>
      <c r="BL814" s="4"/>
    </row>
    <row r="815" spans="1:64" x14ac:dyDescent="0.4">
      <c r="A815" s="2"/>
      <c r="B815" s="5"/>
      <c r="C815" s="4"/>
      <c r="D815" s="4"/>
      <c r="E815" s="4"/>
      <c r="F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>
        <v>0.13531000000000001</v>
      </c>
      <c r="AH815" s="4">
        <v>0</v>
      </c>
      <c r="AI815" s="4">
        <v>0</v>
      </c>
      <c r="AJ815" s="4">
        <v>2.1812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1.7215000000000001E-4</v>
      </c>
      <c r="AQ815" s="4">
        <v>0</v>
      </c>
      <c r="AR815" s="4">
        <v>0</v>
      </c>
      <c r="AS815" s="4">
        <v>0</v>
      </c>
      <c r="AT815" s="4"/>
      <c r="AU815" s="4"/>
      <c r="AV815" s="4"/>
      <c r="AW815" s="4">
        <v>3.1237000000000001E-3</v>
      </c>
      <c r="AX815" s="4">
        <v>-8.6125999999999998E-4</v>
      </c>
      <c r="AY815" s="4"/>
      <c r="AZ815" s="4"/>
      <c r="BA815" s="4"/>
      <c r="BB815" s="4" t="e">
        <f t="shared" si="14"/>
        <v>#NUM!</v>
      </c>
      <c r="BJ815" s="4"/>
      <c r="BK815" s="4"/>
      <c r="BL815" s="4"/>
    </row>
    <row r="816" spans="1:64" x14ac:dyDescent="0.4">
      <c r="A816" s="2"/>
      <c r="B816" s="5"/>
      <c r="C816" s="4"/>
      <c r="D816" s="4"/>
      <c r="E816" s="4"/>
      <c r="F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>
        <v>0.1353</v>
      </c>
      <c r="AH816" s="4">
        <v>0</v>
      </c>
      <c r="AI816" s="4">
        <v>0</v>
      </c>
      <c r="AJ816" s="4">
        <v>2.1812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3.4274000000000002E-4</v>
      </c>
      <c r="AQ816" s="4">
        <v>0</v>
      </c>
      <c r="AR816" s="4">
        <v>0</v>
      </c>
      <c r="AS816" s="4">
        <v>0</v>
      </c>
      <c r="AT816" s="4"/>
      <c r="AU816" s="4"/>
      <c r="AV816" s="4"/>
      <c r="AW816" s="4">
        <v>3.1237000000000001E-3</v>
      </c>
      <c r="AX816" s="4">
        <v>-8.6571E-4</v>
      </c>
      <c r="AY816" s="4"/>
      <c r="AZ816" s="4"/>
      <c r="BA816" s="4"/>
      <c r="BB816" s="4" t="e">
        <f t="shared" si="14"/>
        <v>#NUM!</v>
      </c>
      <c r="BJ816" s="4"/>
      <c r="BK816" s="4"/>
      <c r="BL816" s="4"/>
    </row>
    <row r="817" spans="1:64" x14ac:dyDescent="0.4">
      <c r="A817" s="2"/>
      <c r="B817" s="5"/>
      <c r="C817" s="4"/>
      <c r="D817" s="4"/>
      <c r="E817" s="4"/>
      <c r="F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>
        <v>0.13528999999999999</v>
      </c>
      <c r="AH817" s="4">
        <v>0</v>
      </c>
      <c r="AI817" s="4">
        <v>0</v>
      </c>
      <c r="AJ817" s="4">
        <v>2.1812999999999998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5.1332000000000005E-4</v>
      </c>
      <c r="AQ817" s="4">
        <v>0</v>
      </c>
      <c r="AR817" s="4">
        <v>0</v>
      </c>
      <c r="AS817" s="4">
        <v>0</v>
      </c>
      <c r="AT817" s="4"/>
      <c r="AU817" s="4"/>
      <c r="AV817" s="4"/>
      <c r="AW817" s="4">
        <v>3.1237000000000001E-3</v>
      </c>
      <c r="AX817" s="4">
        <v>-8.7020999999999995E-4</v>
      </c>
      <c r="AY817" s="4"/>
      <c r="AZ817" s="4"/>
      <c r="BA817" s="4"/>
      <c r="BB817" s="4" t="e">
        <f t="shared" si="14"/>
        <v>#NUM!</v>
      </c>
      <c r="BJ817" s="4"/>
      <c r="BK817" s="4"/>
      <c r="BL817" s="4"/>
    </row>
    <row r="818" spans="1:64" x14ac:dyDescent="0.4">
      <c r="A818" s="2"/>
      <c r="B818" s="5"/>
      <c r="C818" s="4"/>
      <c r="D818" s="4"/>
      <c r="E818" s="4"/>
      <c r="F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>
        <v>0.13528000000000001</v>
      </c>
      <c r="AH818" s="4">
        <v>0</v>
      </c>
      <c r="AI818" s="4">
        <v>0</v>
      </c>
      <c r="AJ818" s="4">
        <v>2.1814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6.8389000000000004E-4</v>
      </c>
      <c r="AQ818" s="4">
        <v>0</v>
      </c>
      <c r="AR818" s="4">
        <v>0</v>
      </c>
      <c r="AS818" s="4">
        <v>0</v>
      </c>
      <c r="AT818" s="4"/>
      <c r="AU818" s="4"/>
      <c r="AV818" s="4"/>
      <c r="AW818" s="4">
        <v>3.1237999999999999E-3</v>
      </c>
      <c r="AX818" s="4">
        <v>-8.7476000000000003E-4</v>
      </c>
      <c r="AY818" s="4"/>
      <c r="AZ818" s="4"/>
      <c r="BA818" s="4"/>
      <c r="BB818" s="4" t="e">
        <f t="shared" si="14"/>
        <v>#NUM!</v>
      </c>
      <c r="BJ818" s="4"/>
      <c r="BK818" s="4"/>
      <c r="BL818" s="4"/>
    </row>
    <row r="819" spans="1:64" x14ac:dyDescent="0.4">
      <c r="A819" s="2"/>
      <c r="B819" s="5"/>
      <c r="C819" s="4"/>
      <c r="D819" s="4"/>
      <c r="E819" s="4"/>
      <c r="F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>
        <v>0.13525999999999999</v>
      </c>
      <c r="AH819" s="4">
        <v>0</v>
      </c>
      <c r="AI819" s="4">
        <v>0</v>
      </c>
      <c r="AJ819" s="4">
        <v>2.1815000000000002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8.5444999999999998E-4</v>
      </c>
      <c r="AQ819" s="4">
        <v>0</v>
      </c>
      <c r="AR819" s="4">
        <v>0</v>
      </c>
      <c r="AS819" s="4">
        <v>0</v>
      </c>
      <c r="AT819" s="4"/>
      <c r="AU819" s="4"/>
      <c r="AV819" s="4"/>
      <c r="AW819" s="4">
        <v>3.1237999999999999E-3</v>
      </c>
      <c r="AX819" s="4">
        <v>-8.7934999999999999E-4</v>
      </c>
      <c r="AY819" s="4"/>
      <c r="AZ819" s="4"/>
      <c r="BA819" s="4"/>
      <c r="BB819" s="4" t="e">
        <f t="shared" si="14"/>
        <v>#NUM!</v>
      </c>
      <c r="BJ819" s="4"/>
      <c r="BK819" s="4"/>
      <c r="BL819" s="4"/>
    </row>
    <row r="820" spans="1:64" x14ac:dyDescent="0.4">
      <c r="A820" s="2"/>
      <c r="B820" s="5"/>
      <c r="C820" s="4"/>
      <c r="D820" s="4"/>
      <c r="E820" s="4"/>
      <c r="F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>
        <v>0.13525000000000001</v>
      </c>
      <c r="AH820" s="4">
        <v>0</v>
      </c>
      <c r="AI820" s="4">
        <v>0</v>
      </c>
      <c r="AJ820" s="4">
        <v>2.1816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1.0250000000000001E-3</v>
      </c>
      <c r="AQ820" s="4">
        <v>0</v>
      </c>
      <c r="AR820" s="4">
        <v>0</v>
      </c>
      <c r="AS820" s="4">
        <v>0</v>
      </c>
      <c r="AT820" s="4"/>
      <c r="AU820" s="4"/>
      <c r="AV820" s="4"/>
      <c r="AW820" s="4">
        <v>3.1237999999999999E-3</v>
      </c>
      <c r="AX820" s="4">
        <v>-8.8398999999999997E-4</v>
      </c>
      <c r="AY820" s="4"/>
      <c r="AZ820" s="4"/>
      <c r="BA820" s="4"/>
      <c r="BB820" s="4" t="e">
        <f t="shared" si="14"/>
        <v>#NUM!</v>
      </c>
      <c r="BJ820" s="4"/>
      <c r="BK820" s="4"/>
      <c r="BL820" s="4"/>
    </row>
    <row r="821" spans="1:64" x14ac:dyDescent="0.4">
      <c r="A821" s="2"/>
      <c r="B821" s="5"/>
      <c r="C821" s="4"/>
      <c r="D821" s="4"/>
      <c r="E821" s="4"/>
      <c r="F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>
        <v>0.13522999999999999</v>
      </c>
      <c r="AH821" s="4">
        <v>0</v>
      </c>
      <c r="AI821" s="4">
        <v>0</v>
      </c>
      <c r="AJ821" s="4">
        <v>2.1817000000000002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1.1954999999999999E-3</v>
      </c>
      <c r="AQ821" s="4">
        <v>0</v>
      </c>
      <c r="AR821" s="4">
        <v>0</v>
      </c>
      <c r="AS821" s="4">
        <v>0</v>
      </c>
      <c r="AT821" s="4"/>
      <c r="AU821" s="4"/>
      <c r="AV821" s="4"/>
      <c r="AW821" s="4">
        <v>3.1237999999999999E-3</v>
      </c>
      <c r="AX821" s="4">
        <v>-8.8867999999999998E-4</v>
      </c>
      <c r="AY821" s="4"/>
      <c r="AZ821" s="4"/>
      <c r="BA821" s="4"/>
      <c r="BB821" s="4" t="e">
        <f t="shared" si="14"/>
        <v>#NUM!</v>
      </c>
      <c r="BJ821" s="4"/>
      <c r="BK821" s="4"/>
      <c r="BL821" s="4"/>
    </row>
    <row r="822" spans="1:64" x14ac:dyDescent="0.4">
      <c r="A822" s="2"/>
      <c r="B822" s="5"/>
      <c r="C822" s="4"/>
      <c r="D822" s="4"/>
      <c r="E822" s="4"/>
      <c r="F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>
        <v>0.13522000000000001</v>
      </c>
      <c r="AH822" s="4">
        <v>0</v>
      </c>
      <c r="AI822" s="4">
        <v>0</v>
      </c>
      <c r="AJ822" s="4">
        <v>2.1818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1.3661000000000001E-3</v>
      </c>
      <c r="AQ822" s="4">
        <v>0</v>
      </c>
      <c r="AR822" s="4">
        <v>0</v>
      </c>
      <c r="AS822" s="4">
        <v>0</v>
      </c>
      <c r="AT822" s="4"/>
      <c r="AU822" s="4"/>
      <c r="AV822" s="4"/>
      <c r="AW822" s="4">
        <v>3.1237999999999999E-3</v>
      </c>
      <c r="AX822" s="4">
        <v>-8.9342000000000002E-4</v>
      </c>
      <c r="AY822" s="4"/>
      <c r="AZ822" s="4"/>
      <c r="BA822" s="4"/>
      <c r="BB822" s="4" t="e">
        <f t="shared" si="14"/>
        <v>#NUM!</v>
      </c>
      <c r="BJ822" s="4"/>
      <c r="BK822" s="4"/>
      <c r="BL822" s="4"/>
    </row>
    <row r="823" spans="1:64" x14ac:dyDescent="0.4">
      <c r="A823" s="2"/>
      <c r="B823" s="5"/>
      <c r="C823" s="4"/>
      <c r="D823" s="4"/>
      <c r="E823" s="4"/>
      <c r="F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>
        <v>0.13521</v>
      </c>
      <c r="AH823" s="4">
        <v>0</v>
      </c>
      <c r="AI823" s="4">
        <v>0</v>
      </c>
      <c r="AJ823" s="4">
        <v>2.1819000000000002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1.5365999999999999E-3</v>
      </c>
      <c r="AQ823" s="4">
        <v>0</v>
      </c>
      <c r="AR823" s="4">
        <v>0</v>
      </c>
      <c r="AS823" s="4">
        <v>0</v>
      </c>
      <c r="AT823" s="4"/>
      <c r="AU823" s="4"/>
      <c r="AV823" s="4"/>
      <c r="AW823" s="4">
        <v>3.1237999999999999E-3</v>
      </c>
      <c r="AX823" s="4">
        <v>-8.9820999999999998E-4</v>
      </c>
      <c r="AY823" s="4"/>
      <c r="AZ823" s="4"/>
      <c r="BA823" s="4"/>
      <c r="BB823" s="4" t="e">
        <f t="shared" si="14"/>
        <v>#NUM!</v>
      </c>
      <c r="BJ823" s="4"/>
      <c r="BK823" s="4"/>
      <c r="BL823" s="4"/>
    </row>
    <row r="824" spans="1:64" x14ac:dyDescent="0.4">
      <c r="A824" s="2"/>
      <c r="B824" s="5"/>
      <c r="C824" s="4"/>
      <c r="D824" s="4"/>
      <c r="E824" s="4"/>
      <c r="F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>
        <v>0.13519</v>
      </c>
      <c r="AH824" s="4">
        <v>0</v>
      </c>
      <c r="AI824" s="4">
        <v>0</v>
      </c>
      <c r="AJ824" s="4">
        <v>2.1819000000000002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1.7071E-3</v>
      </c>
      <c r="AQ824" s="4">
        <v>0</v>
      </c>
      <c r="AR824" s="4">
        <v>0</v>
      </c>
      <c r="AS824" s="4">
        <v>0</v>
      </c>
      <c r="AT824" s="4"/>
      <c r="AU824" s="4"/>
      <c r="AV824" s="4"/>
      <c r="AW824" s="4">
        <v>3.1239000000000002E-3</v>
      </c>
      <c r="AX824" s="4">
        <v>-9.0306000000000002E-4</v>
      </c>
      <c r="AY824" s="4"/>
      <c r="AZ824" s="4"/>
      <c r="BA824" s="4"/>
      <c r="BB824" s="4" t="e">
        <f t="shared" si="14"/>
        <v>#NUM!</v>
      </c>
      <c r="BJ824" s="4"/>
      <c r="BK824" s="4"/>
      <c r="BL824" s="4"/>
    </row>
    <row r="825" spans="1:64" x14ac:dyDescent="0.4">
      <c r="A825" s="2"/>
      <c r="B825" s="5"/>
      <c r="C825" s="4"/>
      <c r="D825" s="4"/>
      <c r="E825" s="4"/>
      <c r="F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>
        <v>0.13517999999999999</v>
      </c>
      <c r="AH825" s="4">
        <v>0</v>
      </c>
      <c r="AI825" s="4">
        <v>0</v>
      </c>
      <c r="AJ825" s="4">
        <v>2.1819999999999999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1.8776000000000001E-3</v>
      </c>
      <c r="AQ825" s="4">
        <v>0</v>
      </c>
      <c r="AR825" s="4">
        <v>0</v>
      </c>
      <c r="AS825" s="4">
        <v>0</v>
      </c>
      <c r="AT825" s="4"/>
      <c r="AU825" s="4"/>
      <c r="AV825" s="4"/>
      <c r="AW825" s="4">
        <v>3.1239000000000002E-3</v>
      </c>
      <c r="AX825" s="4">
        <v>-9.0795000000000003E-4</v>
      </c>
      <c r="AY825" s="4"/>
      <c r="AZ825" s="4"/>
      <c r="BA825" s="4"/>
      <c r="BB825" s="4" t="e">
        <f t="shared" si="14"/>
        <v>#NUM!</v>
      </c>
      <c r="BJ825" s="4"/>
      <c r="BK825" s="4"/>
      <c r="BL825" s="4"/>
    </row>
    <row r="826" spans="1:64" x14ac:dyDescent="0.4">
      <c r="A826" s="2"/>
      <c r="B826" s="5"/>
      <c r="C826" s="4"/>
      <c r="D826" s="4"/>
      <c r="E826" s="4"/>
      <c r="F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>
        <v>0.13516</v>
      </c>
      <c r="AH826" s="4">
        <v>0</v>
      </c>
      <c r="AI826" s="4">
        <v>0</v>
      </c>
      <c r="AJ826" s="4">
        <v>2.1821000000000002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2.0479999999999999E-3</v>
      </c>
      <c r="AQ826" s="4">
        <v>0</v>
      </c>
      <c r="AR826" s="4">
        <v>0</v>
      </c>
      <c r="AS826" s="4">
        <v>0</v>
      </c>
      <c r="AT826" s="4"/>
      <c r="AU826" s="4"/>
      <c r="AV826" s="4"/>
      <c r="AW826" s="4">
        <v>3.1239000000000002E-3</v>
      </c>
      <c r="AX826" s="4">
        <v>-9.1290000000000002E-4</v>
      </c>
      <c r="AY826" s="4"/>
      <c r="AZ826" s="4"/>
      <c r="BA826" s="4"/>
      <c r="BB826" s="4" t="e">
        <f t="shared" si="14"/>
        <v>#NUM!</v>
      </c>
      <c r="BJ826" s="4"/>
      <c r="BK826" s="4"/>
      <c r="BL826" s="4"/>
    </row>
    <row r="827" spans="1:64" x14ac:dyDescent="0.4">
      <c r="A827" s="2"/>
      <c r="B827" s="5"/>
      <c r="C827" s="4"/>
      <c r="D827" s="4"/>
      <c r="E827" s="4"/>
      <c r="F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>
        <v>0.13514999999999999</v>
      </c>
      <c r="AH827" s="4">
        <v>0</v>
      </c>
      <c r="AI827" s="4">
        <v>0</v>
      </c>
      <c r="AJ827" s="4">
        <v>2.1821999999999999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2.2185E-3</v>
      </c>
      <c r="AQ827" s="4">
        <v>0</v>
      </c>
      <c r="AR827" s="4">
        <v>0</v>
      </c>
      <c r="AS827" s="4">
        <v>0</v>
      </c>
      <c r="AT827" s="4"/>
      <c r="AU827" s="4"/>
      <c r="AV827" s="4"/>
      <c r="AW827" s="4">
        <v>3.1239000000000002E-3</v>
      </c>
      <c r="AX827" s="4">
        <v>-9.1790000000000003E-4</v>
      </c>
      <c r="AY827" s="4"/>
      <c r="AZ827" s="4"/>
      <c r="BA827" s="4"/>
      <c r="BB827" s="4" t="e">
        <f t="shared" si="14"/>
        <v>#NUM!</v>
      </c>
      <c r="BJ827" s="4"/>
      <c r="BK827" s="4"/>
      <c r="BL827" s="4"/>
    </row>
    <row r="828" spans="1:64" x14ac:dyDescent="0.4">
      <c r="A828" s="2"/>
      <c r="B828" s="5"/>
      <c r="C828" s="4"/>
      <c r="D828" s="4"/>
      <c r="E828" s="4"/>
      <c r="F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>
        <v>0.13513</v>
      </c>
      <c r="AH828" s="4">
        <v>0</v>
      </c>
      <c r="AI828" s="4">
        <v>0</v>
      </c>
      <c r="AJ828" s="4">
        <v>2.1823000000000001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2.3890000000000001E-3</v>
      </c>
      <c r="AQ828" s="4">
        <v>0</v>
      </c>
      <c r="AR828" s="4">
        <v>0</v>
      </c>
      <c r="AS828" s="4">
        <v>0</v>
      </c>
      <c r="AT828" s="4"/>
      <c r="AU828" s="4"/>
      <c r="AV828" s="4"/>
      <c r="AW828" s="4">
        <v>3.1239000000000002E-3</v>
      </c>
      <c r="AX828" s="4">
        <v>-9.2296000000000001E-4</v>
      </c>
      <c r="AY828" s="4"/>
      <c r="AZ828" s="4"/>
      <c r="BA828" s="4"/>
      <c r="BB828" s="4" t="e">
        <f t="shared" si="14"/>
        <v>#NUM!</v>
      </c>
      <c r="BJ828" s="4"/>
      <c r="BK828" s="4"/>
      <c r="BL828" s="4"/>
    </row>
    <row r="829" spans="1:64" x14ac:dyDescent="0.4">
      <c r="A829" s="2"/>
      <c r="B829" s="5"/>
      <c r="C829" s="4"/>
      <c r="D829" s="4"/>
      <c r="E829" s="4"/>
      <c r="F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>
        <v>0.13511999999999999</v>
      </c>
      <c r="AH829" s="4">
        <v>0</v>
      </c>
      <c r="AI829" s="4">
        <v>0</v>
      </c>
      <c r="AJ829" s="4">
        <v>2.1823999999999999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2.5593999999999999E-3</v>
      </c>
      <c r="AQ829" s="4">
        <v>0</v>
      </c>
      <c r="AR829" s="4">
        <v>0</v>
      </c>
      <c r="AS829" s="4">
        <v>0</v>
      </c>
      <c r="AT829" s="4"/>
      <c r="AU829" s="4"/>
      <c r="AV829" s="4"/>
      <c r="AW829" s="4">
        <v>3.1239000000000002E-3</v>
      </c>
      <c r="AX829" s="4">
        <v>-9.2807999999999996E-4</v>
      </c>
      <c r="AY829" s="4"/>
      <c r="AZ829" s="4"/>
      <c r="BA829" s="4"/>
      <c r="BB829" s="4" t="e">
        <f t="shared" si="14"/>
        <v>#NUM!</v>
      </c>
      <c r="BJ829" s="4"/>
      <c r="BK829" s="4"/>
      <c r="BL829" s="4"/>
    </row>
    <row r="830" spans="1:64" x14ac:dyDescent="0.4">
      <c r="A830" s="2"/>
      <c r="B830" s="5"/>
      <c r="C830" s="4"/>
      <c r="D830" s="4"/>
      <c r="E830" s="4"/>
      <c r="F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>
        <v>0.1351</v>
      </c>
      <c r="AH830" s="4">
        <v>0</v>
      </c>
      <c r="AI830" s="4">
        <v>0</v>
      </c>
      <c r="AJ830" s="4">
        <v>2.1823999999999999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2.7298000000000001E-3</v>
      </c>
      <c r="AQ830" s="4">
        <v>0</v>
      </c>
      <c r="AR830" s="4">
        <v>0</v>
      </c>
      <c r="AS830" s="4">
        <v>0</v>
      </c>
      <c r="AT830" s="4"/>
      <c r="AU830" s="4"/>
      <c r="AV830" s="4"/>
      <c r="AW830" s="4">
        <v>3.124E-3</v>
      </c>
      <c r="AX830" s="4">
        <v>-9.3325000000000005E-4</v>
      </c>
      <c r="AY830" s="4"/>
      <c r="AZ830" s="4"/>
      <c r="BA830" s="4"/>
      <c r="BB830" s="4" t="e">
        <f t="shared" si="14"/>
        <v>#NUM!</v>
      </c>
      <c r="BJ830" s="4"/>
      <c r="BK830" s="4"/>
      <c r="BL830" s="4"/>
    </row>
    <row r="831" spans="1:64" x14ac:dyDescent="0.4">
      <c r="A831" s="2"/>
      <c r="B831" s="5"/>
      <c r="C831" s="4"/>
      <c r="D831" s="4"/>
      <c r="E831" s="4"/>
      <c r="F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>
        <v>0.13508999999999999</v>
      </c>
      <c r="AH831" s="4">
        <v>0</v>
      </c>
      <c r="AI831" s="4">
        <v>0</v>
      </c>
      <c r="AJ831" s="4">
        <v>2.1825000000000001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2.9001999999999999E-3</v>
      </c>
      <c r="AQ831" s="4">
        <v>0</v>
      </c>
      <c r="AR831" s="4">
        <v>0</v>
      </c>
      <c r="AS831" s="4">
        <v>0</v>
      </c>
      <c r="AT831" s="4"/>
      <c r="AU831" s="4"/>
      <c r="AV831" s="4"/>
      <c r="AW831" s="4">
        <v>3.124E-3</v>
      </c>
      <c r="AX831" s="4">
        <v>-9.3848E-4</v>
      </c>
      <c r="AY831" s="4"/>
      <c r="AZ831" s="4"/>
      <c r="BA831" s="4"/>
      <c r="BB831" s="4" t="e">
        <f t="shared" si="14"/>
        <v>#NUM!</v>
      </c>
      <c r="BJ831" s="4"/>
      <c r="BK831" s="4"/>
      <c r="BL831" s="4"/>
    </row>
    <row r="832" spans="1:64" x14ac:dyDescent="0.4">
      <c r="A832" s="2"/>
      <c r="B832" s="5"/>
      <c r="C832" s="4"/>
      <c r="D832" s="4"/>
      <c r="E832" s="4"/>
      <c r="F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>
        <v>0.13507</v>
      </c>
      <c r="AH832" s="4">
        <v>0</v>
      </c>
      <c r="AI832" s="4">
        <v>0</v>
      </c>
      <c r="AJ832" s="4">
        <v>2.1825999999999999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3.0706000000000002E-3</v>
      </c>
      <c r="AQ832" s="4">
        <v>0</v>
      </c>
      <c r="AR832" s="4">
        <v>0</v>
      </c>
      <c r="AS832" s="4">
        <v>0</v>
      </c>
      <c r="AT832" s="4"/>
      <c r="AU832" s="4"/>
      <c r="AV832" s="4"/>
      <c r="AW832" s="4">
        <v>3.124E-3</v>
      </c>
      <c r="AX832" s="4">
        <v>-9.4377000000000003E-4</v>
      </c>
      <c r="AY832" s="4"/>
      <c r="AZ832" s="4"/>
      <c r="BA832" s="4"/>
      <c r="BB832" s="4" t="e">
        <f t="shared" si="14"/>
        <v>#NUM!</v>
      </c>
      <c r="BJ832" s="4"/>
      <c r="BK832" s="4"/>
      <c r="BL832" s="4"/>
    </row>
    <row r="833" spans="1:64" x14ac:dyDescent="0.4">
      <c r="A833" s="2"/>
      <c r="B833" s="5"/>
      <c r="C833" s="4"/>
      <c r="D833" s="4"/>
      <c r="E833" s="4"/>
      <c r="F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>
        <v>0.13505</v>
      </c>
      <c r="AH833" s="4">
        <v>0</v>
      </c>
      <c r="AI833" s="4">
        <v>0</v>
      </c>
      <c r="AJ833" s="4">
        <v>2.1827000000000001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3.241E-3</v>
      </c>
      <c r="AQ833" s="4">
        <v>0</v>
      </c>
      <c r="AR833" s="4">
        <v>0</v>
      </c>
      <c r="AS833" s="4">
        <v>0</v>
      </c>
      <c r="AT833" s="4"/>
      <c r="AU833" s="4"/>
      <c r="AV833" s="4"/>
      <c r="AW833" s="4">
        <v>3.124E-3</v>
      </c>
      <c r="AX833" s="4">
        <v>-9.4910999999999997E-4</v>
      </c>
      <c r="AY833" s="4"/>
      <c r="AZ833" s="4"/>
      <c r="BA833" s="4"/>
      <c r="BB833" s="4" t="e">
        <f t="shared" si="14"/>
        <v>#NUM!</v>
      </c>
      <c r="BJ833" s="4"/>
      <c r="BK833" s="4"/>
      <c r="BL833" s="4"/>
    </row>
    <row r="834" spans="1:64" x14ac:dyDescent="0.4">
      <c r="A834" s="2"/>
      <c r="B834" s="5"/>
      <c r="C834" s="4"/>
      <c r="D834" s="4"/>
      <c r="E834" s="4"/>
      <c r="F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>
        <v>0.13503999999999999</v>
      </c>
      <c r="AH834" s="4">
        <v>0</v>
      </c>
      <c r="AI834" s="4">
        <v>0</v>
      </c>
      <c r="AJ834" s="4">
        <v>2.1827999999999999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3.4112999999999999E-3</v>
      </c>
      <c r="AQ834" s="4">
        <v>0</v>
      </c>
      <c r="AR834" s="4">
        <v>0</v>
      </c>
      <c r="AS834" s="4">
        <v>0</v>
      </c>
      <c r="AT834" s="4"/>
      <c r="AU834" s="4"/>
      <c r="AV834" s="4"/>
      <c r="AW834" s="4">
        <v>3.124E-3</v>
      </c>
      <c r="AX834" s="4">
        <v>-9.5452000000000004E-4</v>
      </c>
      <c r="AY834" s="4"/>
      <c r="AZ834" s="4"/>
      <c r="BA834" s="4"/>
      <c r="BB834" s="4" t="e">
        <f t="shared" si="14"/>
        <v>#NUM!</v>
      </c>
      <c r="BJ834" s="4"/>
      <c r="BK834" s="4"/>
      <c r="BL834" s="4"/>
    </row>
    <row r="835" spans="1:64" x14ac:dyDescent="0.4">
      <c r="A835" s="2"/>
      <c r="B835" s="5"/>
      <c r="C835" s="4"/>
      <c r="D835" s="4"/>
      <c r="E835" s="4"/>
      <c r="F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>
        <v>0.13502</v>
      </c>
      <c r="AH835" s="4">
        <v>0</v>
      </c>
      <c r="AI835" s="4">
        <v>0</v>
      </c>
      <c r="AJ835" s="4">
        <v>2.1827999999999999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3.5817000000000002E-3</v>
      </c>
      <c r="AQ835" s="4">
        <v>0</v>
      </c>
      <c r="AR835" s="4">
        <v>0</v>
      </c>
      <c r="AS835" s="4">
        <v>0</v>
      </c>
      <c r="AT835" s="4"/>
      <c r="AU835" s="4"/>
      <c r="AV835" s="4"/>
      <c r="AW835" s="4">
        <v>3.1240999999999999E-3</v>
      </c>
      <c r="AX835" s="4">
        <v>-9.6000000000000002E-4</v>
      </c>
      <c r="AY835" s="4"/>
      <c r="AZ835" s="4"/>
      <c r="BA835" s="4"/>
      <c r="BB835" s="4" t="e">
        <f t="shared" si="14"/>
        <v>#NUM!</v>
      </c>
      <c r="BJ835" s="4"/>
      <c r="BK835" s="4"/>
      <c r="BL835" s="4"/>
    </row>
    <row r="836" spans="1:64" x14ac:dyDescent="0.4">
      <c r="A836" s="2"/>
      <c r="B836" s="5"/>
      <c r="C836" s="4"/>
      <c r="D836" s="4"/>
      <c r="E836" s="4"/>
      <c r="F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>
        <v>0.13500000000000001</v>
      </c>
      <c r="AH836" s="4">
        <v>0</v>
      </c>
      <c r="AI836" s="4">
        <v>0</v>
      </c>
      <c r="AJ836" s="4">
        <v>2.1829000000000001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3.7520000000000001E-3</v>
      </c>
      <c r="AQ836" s="4">
        <v>0</v>
      </c>
      <c r="AR836" s="4">
        <v>0</v>
      </c>
      <c r="AS836" s="4">
        <v>0</v>
      </c>
      <c r="AT836" s="4"/>
      <c r="AU836" s="4"/>
      <c r="AV836" s="4"/>
      <c r="AW836" s="4">
        <v>3.1240999999999999E-3</v>
      </c>
      <c r="AX836" s="4">
        <v>-9.6553000000000003E-4</v>
      </c>
      <c r="AY836" s="4"/>
      <c r="AZ836" s="4"/>
      <c r="BA836" s="4"/>
      <c r="BB836" s="4" t="e">
        <f t="shared" si="14"/>
        <v>#NUM!</v>
      </c>
      <c r="BJ836" s="4"/>
      <c r="BK836" s="4"/>
      <c r="BL836" s="4"/>
    </row>
    <row r="837" spans="1:64" x14ac:dyDescent="0.4">
      <c r="A837" s="2"/>
      <c r="B837" s="5"/>
      <c r="C837" s="4"/>
      <c r="D837" s="4"/>
      <c r="E837" s="4"/>
      <c r="F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>
        <v>0.13499</v>
      </c>
      <c r="AH837" s="4">
        <v>0</v>
      </c>
      <c r="AI837" s="4">
        <v>0</v>
      </c>
      <c r="AJ837" s="4">
        <v>2.1829999999999998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3.9223000000000001E-3</v>
      </c>
      <c r="AQ837" s="4">
        <v>0</v>
      </c>
      <c r="AR837" s="4">
        <v>0</v>
      </c>
      <c r="AS837" s="4">
        <v>0</v>
      </c>
      <c r="AT837" s="4"/>
      <c r="AU837" s="4"/>
      <c r="AV837" s="4"/>
      <c r="AW837" s="4">
        <v>3.1240999999999999E-3</v>
      </c>
      <c r="AX837" s="4">
        <v>-9.7112999999999995E-4</v>
      </c>
      <c r="AY837" s="4"/>
      <c r="AZ837" s="4"/>
      <c r="BA837" s="4"/>
      <c r="BB837" s="4" t="e">
        <f t="shared" si="14"/>
        <v>#NUM!</v>
      </c>
      <c r="BJ837" s="4"/>
      <c r="BK837" s="4"/>
      <c r="BL837" s="4"/>
    </row>
    <row r="838" spans="1:64" x14ac:dyDescent="0.4">
      <c r="A838" s="2"/>
      <c r="B838" s="5"/>
      <c r="C838" s="4"/>
      <c r="D838" s="4"/>
      <c r="E838" s="4"/>
      <c r="F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>
        <v>0.13497000000000001</v>
      </c>
      <c r="AH838" s="4">
        <v>0</v>
      </c>
      <c r="AI838" s="4">
        <v>0</v>
      </c>
      <c r="AJ838" s="4">
        <v>2.1831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4.0926000000000001E-3</v>
      </c>
      <c r="AQ838" s="4">
        <v>0</v>
      </c>
      <c r="AR838" s="4">
        <v>0</v>
      </c>
      <c r="AS838" s="4">
        <v>0</v>
      </c>
      <c r="AT838" s="4"/>
      <c r="AU838" s="4"/>
      <c r="AV838" s="4"/>
      <c r="AW838" s="4">
        <v>3.1240999999999999E-3</v>
      </c>
      <c r="AX838" s="4">
        <v>-9.7678999999999995E-4</v>
      </c>
      <c r="AY838" s="4"/>
      <c r="AZ838" s="4"/>
      <c r="BA838" s="4"/>
      <c r="BB838" s="4" t="e">
        <f t="shared" si="14"/>
        <v>#NUM!</v>
      </c>
      <c r="BJ838" s="4"/>
      <c r="BK838" s="4"/>
      <c r="BL838" s="4"/>
    </row>
    <row r="839" spans="1:64" x14ac:dyDescent="0.4">
      <c r="A839" s="2"/>
      <c r="B839" s="5"/>
      <c r="C839" s="4"/>
      <c r="D839" s="4"/>
      <c r="E839" s="4"/>
      <c r="F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>
        <v>0.13494999999999999</v>
      </c>
      <c r="AH839" s="4">
        <v>0</v>
      </c>
      <c r="AI839" s="4">
        <v>0</v>
      </c>
      <c r="AJ839" s="4">
        <v>2.1831999999999998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4.2627999999999997E-3</v>
      </c>
      <c r="AQ839" s="4">
        <v>0</v>
      </c>
      <c r="AR839" s="4">
        <v>0</v>
      </c>
      <c r="AS839" s="4">
        <v>0</v>
      </c>
      <c r="AT839" s="4"/>
      <c r="AU839" s="4"/>
      <c r="AV839" s="4"/>
      <c r="AW839" s="4">
        <v>3.1240999999999999E-3</v>
      </c>
      <c r="AX839" s="4">
        <v>-9.8251999999999996E-4</v>
      </c>
      <c r="AY839" s="4"/>
      <c r="AZ839" s="4"/>
      <c r="BA839" s="4"/>
      <c r="BB839" s="4" t="e">
        <f t="shared" si="14"/>
        <v>#NUM!</v>
      </c>
      <c r="BJ839" s="4"/>
      <c r="BK839" s="4"/>
      <c r="BL839" s="4"/>
    </row>
    <row r="840" spans="1:64" x14ac:dyDescent="0.4">
      <c r="A840" s="2"/>
      <c r="B840" s="5"/>
      <c r="C840" s="4"/>
      <c r="D840" s="4"/>
      <c r="E840" s="4"/>
      <c r="F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>
        <v>0.13492999999999999</v>
      </c>
      <c r="AH840" s="4">
        <v>0</v>
      </c>
      <c r="AI840" s="4">
        <v>0</v>
      </c>
      <c r="AJ840" s="4">
        <v>2.1831999999999998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4.4330999999999997E-3</v>
      </c>
      <c r="AQ840" s="4">
        <v>0</v>
      </c>
      <c r="AR840" s="4">
        <v>0</v>
      </c>
      <c r="AS840" s="4">
        <v>0</v>
      </c>
      <c r="AT840" s="4"/>
      <c r="AU840" s="4"/>
      <c r="AV840" s="4"/>
      <c r="AW840" s="4">
        <v>3.1240999999999999E-3</v>
      </c>
      <c r="AX840" s="4">
        <v>-9.8832E-4</v>
      </c>
      <c r="AY840" s="4"/>
      <c r="AZ840" s="4"/>
      <c r="BA840" s="4"/>
      <c r="BB840" s="4" t="e">
        <f t="shared" si="14"/>
        <v>#NUM!</v>
      </c>
      <c r="BJ840" s="4"/>
      <c r="BK840" s="4"/>
      <c r="BL840" s="4"/>
    </row>
    <row r="841" spans="1:64" x14ac:dyDescent="0.4">
      <c r="A841" s="2"/>
      <c r="B841" s="5"/>
      <c r="C841" s="4"/>
      <c r="D841" s="4"/>
      <c r="E841" s="4"/>
      <c r="F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>
        <v>0.13491</v>
      </c>
      <c r="AH841" s="4">
        <v>0</v>
      </c>
      <c r="AI841" s="4">
        <v>0</v>
      </c>
      <c r="AJ841" s="4">
        <v>2.1833</v>
      </c>
      <c r="AK841" s="4">
        <v>0</v>
      </c>
      <c r="AL841" s="4">
        <v>0</v>
      </c>
      <c r="AM841" s="4">
        <v>0</v>
      </c>
      <c r="AN841" s="4">
        <v>0</v>
      </c>
      <c r="AO841" s="4">
        <v>0</v>
      </c>
      <c r="AP841" s="4">
        <v>4.6033000000000003E-3</v>
      </c>
      <c r="AQ841" s="4">
        <v>0</v>
      </c>
      <c r="AR841" s="4">
        <v>0</v>
      </c>
      <c r="AS841" s="4">
        <v>0</v>
      </c>
      <c r="AT841" s="4"/>
      <c r="AU841" s="4"/>
      <c r="AV841" s="4"/>
      <c r="AW841" s="4">
        <v>3.1242000000000002E-3</v>
      </c>
      <c r="AX841" s="4">
        <v>-9.9419000000000005E-4</v>
      </c>
      <c r="AY841" s="4"/>
      <c r="AZ841" s="4"/>
      <c r="BA841" s="4"/>
      <c r="BB841" s="4" t="e">
        <f t="shared" ref="BB841:BB904" si="15">-LOG(W841)</f>
        <v>#NUM!</v>
      </c>
      <c r="BJ841" s="4"/>
      <c r="BK841" s="4"/>
      <c r="BL841" s="4"/>
    </row>
    <row r="842" spans="1:64" x14ac:dyDescent="0.4">
      <c r="A842" s="2"/>
      <c r="B842" s="5"/>
      <c r="C842" s="4"/>
      <c r="D842" s="4"/>
      <c r="E842" s="4"/>
      <c r="F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>
        <v>0.13489999999999999</v>
      </c>
      <c r="AH842" s="4">
        <v>0</v>
      </c>
      <c r="AI842" s="4">
        <v>0</v>
      </c>
      <c r="AJ842" s="4">
        <v>2.1833999999999998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4.7735E-3</v>
      </c>
      <c r="AQ842" s="4">
        <v>0</v>
      </c>
      <c r="AR842" s="4">
        <v>0</v>
      </c>
      <c r="AS842" s="4">
        <v>0</v>
      </c>
      <c r="AT842" s="4"/>
      <c r="AU842" s="4"/>
      <c r="AV842" s="4"/>
      <c r="AW842" s="4">
        <v>3.1242000000000002E-3</v>
      </c>
      <c r="AX842" s="4">
        <v>-1.0001000000000001E-3</v>
      </c>
      <c r="AY842" s="4"/>
      <c r="AZ842" s="4"/>
      <c r="BA842" s="4"/>
      <c r="BB842" s="4" t="e">
        <f t="shared" si="15"/>
        <v>#NUM!</v>
      </c>
      <c r="BJ842" s="4"/>
      <c r="BK842" s="4"/>
      <c r="BL842" s="4"/>
    </row>
    <row r="843" spans="1:64" x14ac:dyDescent="0.4">
      <c r="A843" s="2"/>
      <c r="B843" s="5"/>
      <c r="C843" s="4"/>
      <c r="D843" s="4"/>
      <c r="E843" s="4"/>
      <c r="F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>
        <v>0.13488</v>
      </c>
      <c r="AH843" s="4">
        <v>0</v>
      </c>
      <c r="AI843" s="4">
        <v>0</v>
      </c>
      <c r="AJ843" s="4">
        <v>2.1835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4.9436000000000003E-3</v>
      </c>
      <c r="AQ843" s="4">
        <v>0</v>
      </c>
      <c r="AR843" s="4">
        <v>0</v>
      </c>
      <c r="AS843" s="4">
        <v>0</v>
      </c>
      <c r="AT843" s="4"/>
      <c r="AU843" s="4"/>
      <c r="AV843" s="4"/>
      <c r="AW843" s="4">
        <v>3.1242000000000002E-3</v>
      </c>
      <c r="AX843" s="4">
        <v>-1.0061E-3</v>
      </c>
      <c r="AY843" s="4"/>
      <c r="AZ843" s="4"/>
      <c r="BA843" s="4"/>
      <c r="BB843" s="4" t="e">
        <f t="shared" si="15"/>
        <v>#NUM!</v>
      </c>
      <c r="BJ843" s="4"/>
      <c r="BK843" s="4"/>
      <c r="BL843" s="4"/>
    </row>
    <row r="844" spans="1:64" x14ac:dyDescent="0.4">
      <c r="A844" s="2"/>
      <c r="B844" s="5"/>
      <c r="C844" s="4"/>
      <c r="D844" s="4"/>
      <c r="E844" s="4"/>
      <c r="F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>
        <v>0.13486000000000001</v>
      </c>
      <c r="AH844" s="4">
        <v>0</v>
      </c>
      <c r="AI844" s="4">
        <v>0</v>
      </c>
      <c r="AJ844" s="4">
        <v>2.1835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5.1137999999999999E-3</v>
      </c>
      <c r="AQ844" s="4">
        <v>0</v>
      </c>
      <c r="AR844" s="4">
        <v>0</v>
      </c>
      <c r="AS844" s="4">
        <v>0</v>
      </c>
      <c r="AT844" s="4"/>
      <c r="AU844" s="4"/>
      <c r="AV844" s="4"/>
      <c r="AW844" s="4">
        <v>3.1242000000000002E-3</v>
      </c>
      <c r="AX844" s="4">
        <v>-1.0122E-3</v>
      </c>
      <c r="AY844" s="4"/>
      <c r="AZ844" s="4"/>
      <c r="BA844" s="4"/>
      <c r="BB844" s="4" t="e">
        <f t="shared" si="15"/>
        <v>#NUM!</v>
      </c>
      <c r="BJ844" s="4"/>
      <c r="BK844" s="4"/>
      <c r="BL844" s="4"/>
    </row>
    <row r="845" spans="1:64" x14ac:dyDescent="0.4">
      <c r="A845" s="2"/>
      <c r="B845" s="5"/>
      <c r="C845" s="4"/>
      <c r="D845" s="4"/>
      <c r="E845" s="4"/>
      <c r="F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>
        <v>0.13483999999999999</v>
      </c>
      <c r="AH845" s="4">
        <v>0</v>
      </c>
      <c r="AI845" s="4">
        <v>0</v>
      </c>
      <c r="AJ845" s="4">
        <v>2.1836000000000002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5.2839000000000002E-3</v>
      </c>
      <c r="AQ845" s="4">
        <v>0</v>
      </c>
      <c r="AR845" s="4">
        <v>0</v>
      </c>
      <c r="AS845" s="4">
        <v>0</v>
      </c>
      <c r="AT845" s="4"/>
      <c r="AU845" s="4"/>
      <c r="AV845" s="4"/>
      <c r="AW845" s="4">
        <v>3.1242000000000002E-3</v>
      </c>
      <c r="AX845" s="4">
        <v>-1.0184E-3</v>
      </c>
      <c r="AY845" s="4"/>
      <c r="AZ845" s="4"/>
      <c r="BA845" s="4"/>
      <c r="BB845" s="4" t="e">
        <f t="shared" si="15"/>
        <v>#NUM!</v>
      </c>
      <c r="BJ845" s="4"/>
      <c r="BK845" s="4"/>
      <c r="BL845" s="4"/>
    </row>
    <row r="846" spans="1:64" x14ac:dyDescent="0.4">
      <c r="A846" s="2"/>
      <c r="B846" s="5"/>
      <c r="C846" s="4"/>
      <c r="D846" s="4"/>
      <c r="E846" s="4"/>
      <c r="F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>
        <v>0.13482</v>
      </c>
      <c r="AH846" s="4">
        <v>0</v>
      </c>
      <c r="AI846" s="4">
        <v>0</v>
      </c>
      <c r="AJ846" s="4">
        <v>2.1837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5.4539999999999996E-3</v>
      </c>
      <c r="AQ846" s="4">
        <v>0</v>
      </c>
      <c r="AR846" s="4">
        <v>0</v>
      </c>
      <c r="AS846" s="4">
        <v>0</v>
      </c>
      <c r="AT846" s="4"/>
      <c r="AU846" s="4"/>
      <c r="AV846" s="4"/>
      <c r="AW846" s="4">
        <v>3.1243E-3</v>
      </c>
      <c r="AX846" s="4">
        <v>-1.0246000000000001E-3</v>
      </c>
      <c r="AY846" s="4"/>
      <c r="AZ846" s="4"/>
      <c r="BA846" s="4"/>
      <c r="BB846" s="4" t="e">
        <f t="shared" si="15"/>
        <v>#NUM!</v>
      </c>
      <c r="BJ846" s="4"/>
      <c r="BK846" s="4"/>
      <c r="BL846" s="4"/>
    </row>
    <row r="847" spans="1:64" x14ac:dyDescent="0.4">
      <c r="A847" s="2"/>
      <c r="B847" s="5"/>
      <c r="C847" s="4"/>
      <c r="D847" s="4"/>
      <c r="E847" s="4"/>
      <c r="F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>
        <v>0.1348</v>
      </c>
      <c r="AH847" s="4">
        <v>0</v>
      </c>
      <c r="AI847" s="4">
        <v>0</v>
      </c>
      <c r="AJ847" s="4">
        <v>2.1838000000000002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5.6240999999999999E-3</v>
      </c>
      <c r="AQ847" s="4">
        <v>0</v>
      </c>
      <c r="AR847" s="4">
        <v>0</v>
      </c>
      <c r="AS847" s="4">
        <v>0</v>
      </c>
      <c r="AT847" s="4"/>
      <c r="AU847" s="4"/>
      <c r="AV847" s="4"/>
      <c r="AW847" s="4">
        <v>3.1243E-3</v>
      </c>
      <c r="AX847" s="4">
        <v>-1.0309E-3</v>
      </c>
      <c r="AY847" s="4"/>
      <c r="AZ847" s="4"/>
      <c r="BA847" s="4"/>
      <c r="BB847" s="4" t="e">
        <f t="shared" si="15"/>
        <v>#NUM!</v>
      </c>
      <c r="BJ847" s="4"/>
      <c r="BK847" s="4"/>
      <c r="BL847" s="4"/>
    </row>
    <row r="848" spans="1:64" x14ac:dyDescent="0.4">
      <c r="A848" s="2"/>
      <c r="B848" s="5"/>
      <c r="C848" s="4"/>
      <c r="D848" s="4"/>
      <c r="E848" s="4"/>
      <c r="F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>
        <v>0.13478000000000001</v>
      </c>
      <c r="AH848" s="4">
        <v>0</v>
      </c>
      <c r="AI848" s="4">
        <v>0</v>
      </c>
      <c r="AJ848" s="4">
        <v>2.1838000000000002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5.7940999999999999E-3</v>
      </c>
      <c r="AQ848" s="4">
        <v>0</v>
      </c>
      <c r="AR848" s="4">
        <v>0</v>
      </c>
      <c r="AS848" s="4">
        <v>0</v>
      </c>
      <c r="AT848" s="4"/>
      <c r="AU848" s="4"/>
      <c r="AV848" s="4"/>
      <c r="AW848" s="4">
        <v>3.1243E-3</v>
      </c>
      <c r="AX848" s="4">
        <v>-1.0372999999999999E-3</v>
      </c>
      <c r="AY848" s="4"/>
      <c r="AZ848" s="4"/>
      <c r="BA848" s="4"/>
      <c r="BB848" s="4" t="e">
        <f t="shared" si="15"/>
        <v>#NUM!</v>
      </c>
      <c r="BJ848" s="4"/>
      <c r="BK848" s="4"/>
      <c r="BL848" s="4"/>
    </row>
    <row r="849" spans="1:64" x14ac:dyDescent="0.4">
      <c r="A849" s="2"/>
      <c r="B849" s="5"/>
      <c r="C849" s="4"/>
      <c r="D849" s="4"/>
      <c r="E849" s="4"/>
      <c r="F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>
        <v>0.13475999999999999</v>
      </c>
      <c r="AH849" s="4">
        <v>0</v>
      </c>
      <c r="AI849" s="4">
        <v>0</v>
      </c>
      <c r="AJ849" s="4">
        <v>2.1839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5.9641E-3</v>
      </c>
      <c r="AQ849" s="4">
        <v>0</v>
      </c>
      <c r="AR849" s="4">
        <v>0</v>
      </c>
      <c r="AS849" s="4">
        <v>0</v>
      </c>
      <c r="AT849" s="4"/>
      <c r="AU849" s="4"/>
      <c r="AV849" s="4"/>
      <c r="AW849" s="4">
        <v>3.1243E-3</v>
      </c>
      <c r="AX849" s="4">
        <v>-1.0437999999999999E-3</v>
      </c>
      <c r="AY849" s="4"/>
      <c r="AZ849" s="4"/>
      <c r="BA849" s="4"/>
      <c r="BB849" s="4" t="e">
        <f t="shared" si="15"/>
        <v>#NUM!</v>
      </c>
      <c r="BJ849" s="4"/>
      <c r="BK849" s="4"/>
      <c r="BL849" s="4"/>
    </row>
    <row r="850" spans="1:64" x14ac:dyDescent="0.4">
      <c r="A850" s="2"/>
      <c r="B850" s="5"/>
      <c r="C850" s="4"/>
      <c r="D850" s="4"/>
      <c r="E850" s="4"/>
      <c r="F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>
        <v>0.13474</v>
      </c>
      <c r="AH850" s="4">
        <v>0</v>
      </c>
      <c r="AI850" s="4">
        <v>0</v>
      </c>
      <c r="AJ850" s="4">
        <v>2.1840000000000002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6.1341E-3</v>
      </c>
      <c r="AQ850" s="4">
        <v>0</v>
      </c>
      <c r="AR850" s="4">
        <v>0</v>
      </c>
      <c r="AS850" s="4">
        <v>0</v>
      </c>
      <c r="AT850" s="4"/>
      <c r="AU850" s="4"/>
      <c r="AV850" s="4"/>
      <c r="AW850" s="4">
        <v>3.1243E-3</v>
      </c>
      <c r="AX850" s="4">
        <v>-1.0503000000000001E-3</v>
      </c>
      <c r="AY850" s="4"/>
      <c r="AZ850" s="4"/>
      <c r="BA850" s="4"/>
      <c r="BB850" s="4" t="e">
        <f t="shared" si="15"/>
        <v>#NUM!</v>
      </c>
      <c r="BJ850" s="4"/>
      <c r="BK850" s="4"/>
      <c r="BL850" s="4"/>
    </row>
    <row r="851" spans="1:64" x14ac:dyDescent="0.4">
      <c r="A851" s="2"/>
      <c r="B851" s="5"/>
      <c r="C851" s="4"/>
      <c r="D851" s="4"/>
      <c r="E851" s="4"/>
      <c r="F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>
        <v>0.13472000000000001</v>
      </c>
      <c r="AH851" s="4">
        <v>0</v>
      </c>
      <c r="AI851" s="4">
        <v>0</v>
      </c>
      <c r="AJ851" s="4">
        <v>2.1840999999999999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6.3041E-3</v>
      </c>
      <c r="AQ851" s="4">
        <v>0</v>
      </c>
      <c r="AR851" s="4">
        <v>0</v>
      </c>
      <c r="AS851" s="4">
        <v>0</v>
      </c>
      <c r="AT851" s="4"/>
      <c r="AU851" s="4"/>
      <c r="AV851" s="4"/>
      <c r="AW851" s="4">
        <v>3.1243E-3</v>
      </c>
      <c r="AX851" s="4">
        <v>-1.0568999999999999E-3</v>
      </c>
      <c r="AY851" s="4"/>
      <c r="AZ851" s="4"/>
      <c r="BA851" s="4"/>
      <c r="BB851" s="4" t="e">
        <f t="shared" si="15"/>
        <v>#NUM!</v>
      </c>
      <c r="BJ851" s="4"/>
      <c r="BK851" s="4"/>
      <c r="BL851" s="4"/>
    </row>
    <row r="852" spans="1:64" x14ac:dyDescent="0.4">
      <c r="A852" s="2"/>
      <c r="B852" s="5"/>
      <c r="C852" s="4"/>
      <c r="D852" s="4"/>
      <c r="E852" s="4"/>
      <c r="F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>
        <v>0.13469999999999999</v>
      </c>
      <c r="AH852" s="4">
        <v>0</v>
      </c>
      <c r="AI852" s="4">
        <v>0</v>
      </c>
      <c r="AJ852" s="4">
        <v>2.1840999999999999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6.4739999999999997E-3</v>
      </c>
      <c r="AQ852" s="4">
        <v>0</v>
      </c>
      <c r="AR852" s="4">
        <v>0</v>
      </c>
      <c r="AS852" s="4">
        <v>0</v>
      </c>
      <c r="AT852" s="4"/>
      <c r="AU852" s="4"/>
      <c r="AV852" s="4"/>
      <c r="AW852" s="4">
        <v>3.1243999999999998E-3</v>
      </c>
      <c r="AX852" s="4">
        <v>-1.0636E-3</v>
      </c>
      <c r="AY852" s="4"/>
      <c r="AZ852" s="4"/>
      <c r="BA852" s="4"/>
      <c r="BB852" s="4" t="e">
        <f t="shared" si="15"/>
        <v>#NUM!</v>
      </c>
      <c r="BJ852" s="4"/>
      <c r="BK852" s="4"/>
      <c r="BL852" s="4"/>
    </row>
    <row r="853" spans="1:64" x14ac:dyDescent="0.4">
      <c r="A853" s="2"/>
      <c r="B853" s="5"/>
      <c r="C853" s="4"/>
      <c r="D853" s="4"/>
      <c r="E853" s="4"/>
      <c r="F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>
        <v>0.13467000000000001</v>
      </c>
      <c r="AH853" s="4">
        <v>0</v>
      </c>
      <c r="AI853" s="4">
        <v>0</v>
      </c>
      <c r="AJ853" s="4">
        <v>2.1842000000000001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6.6439000000000003E-3</v>
      </c>
      <c r="AQ853" s="4">
        <v>0</v>
      </c>
      <c r="AR853" s="4">
        <v>0</v>
      </c>
      <c r="AS853" s="4">
        <v>0</v>
      </c>
      <c r="AT853" s="4"/>
      <c r="AU853" s="4"/>
      <c r="AV853" s="4"/>
      <c r="AW853" s="4">
        <v>3.1243999999999998E-3</v>
      </c>
      <c r="AX853" s="4">
        <v>-1.0704E-3</v>
      </c>
      <c r="AY853" s="4"/>
      <c r="AZ853" s="4"/>
      <c r="BA853" s="4"/>
      <c r="BB853" s="4" t="e">
        <f t="shared" si="15"/>
        <v>#NUM!</v>
      </c>
      <c r="BJ853" s="4"/>
      <c r="BK853" s="4"/>
      <c r="BL853" s="4"/>
    </row>
    <row r="854" spans="1:64" x14ac:dyDescent="0.4">
      <c r="A854" s="2"/>
      <c r="B854" s="5"/>
      <c r="C854" s="4"/>
      <c r="D854" s="4"/>
      <c r="E854" s="4"/>
      <c r="F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>
        <v>0.13464999999999999</v>
      </c>
      <c r="AH854" s="4">
        <v>0</v>
      </c>
      <c r="AI854" s="4">
        <v>0</v>
      </c>
      <c r="AJ854" s="4">
        <v>2.1842999999999999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6.8138000000000001E-3</v>
      </c>
      <c r="AQ854" s="4">
        <v>0</v>
      </c>
      <c r="AR854" s="4">
        <v>0</v>
      </c>
      <c r="AS854" s="4">
        <v>0</v>
      </c>
      <c r="AT854" s="4"/>
      <c r="AU854" s="4"/>
      <c r="AV854" s="4"/>
      <c r="AW854" s="4">
        <v>3.1243999999999998E-3</v>
      </c>
      <c r="AX854" s="4">
        <v>-1.0773E-3</v>
      </c>
      <c r="AY854" s="4"/>
      <c r="AZ854" s="4"/>
      <c r="BA854" s="4"/>
      <c r="BB854" s="4" t="e">
        <f t="shared" si="15"/>
        <v>#NUM!</v>
      </c>
      <c r="BJ854" s="4"/>
      <c r="BK854" s="4"/>
      <c r="BL854" s="4"/>
    </row>
    <row r="855" spans="1:64" x14ac:dyDescent="0.4">
      <c r="A855" s="2"/>
      <c r="B855" s="5"/>
      <c r="C855" s="4"/>
      <c r="D855" s="4"/>
      <c r="E855" s="4"/>
      <c r="F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>
        <v>0.13463</v>
      </c>
      <c r="AH855" s="4">
        <v>0</v>
      </c>
      <c r="AI855" s="4">
        <v>0</v>
      </c>
      <c r="AJ855" s="4">
        <v>2.1844000000000001</v>
      </c>
      <c r="AK855" s="4">
        <v>0</v>
      </c>
      <c r="AL855" s="4">
        <v>0</v>
      </c>
      <c r="AM855" s="4">
        <v>0</v>
      </c>
      <c r="AN855" s="4">
        <v>0</v>
      </c>
      <c r="AO855" s="4">
        <v>0</v>
      </c>
      <c r="AP855" s="4">
        <v>6.9836000000000004E-3</v>
      </c>
      <c r="AQ855" s="4">
        <v>0</v>
      </c>
      <c r="AR855" s="4">
        <v>0</v>
      </c>
      <c r="AS855" s="4">
        <v>0</v>
      </c>
      <c r="AT855" s="4"/>
      <c r="AU855" s="4"/>
      <c r="AV855" s="4"/>
      <c r="AW855" s="4">
        <v>3.1243999999999998E-3</v>
      </c>
      <c r="AX855" s="4">
        <v>-1.0843000000000001E-3</v>
      </c>
      <c r="AY855" s="4"/>
      <c r="AZ855" s="4"/>
      <c r="BA855" s="4"/>
      <c r="BB855" s="4" t="e">
        <f t="shared" si="15"/>
        <v>#NUM!</v>
      </c>
      <c r="BJ855" s="4"/>
      <c r="BK855" s="4"/>
      <c r="BL855" s="4"/>
    </row>
    <row r="856" spans="1:64" x14ac:dyDescent="0.4">
      <c r="A856" s="2"/>
      <c r="B856" s="5"/>
      <c r="C856" s="4"/>
      <c r="D856" s="4"/>
      <c r="E856" s="4"/>
      <c r="F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>
        <v>0.13461000000000001</v>
      </c>
      <c r="AH856" s="4">
        <v>0</v>
      </c>
      <c r="AI856" s="4">
        <v>0</v>
      </c>
      <c r="AJ856" s="4">
        <v>2.1844000000000001</v>
      </c>
      <c r="AK856" s="4">
        <v>0</v>
      </c>
      <c r="AL856" s="4">
        <v>0</v>
      </c>
      <c r="AM856" s="4">
        <v>0</v>
      </c>
      <c r="AN856" s="4">
        <v>0</v>
      </c>
      <c r="AO856" s="4">
        <v>0</v>
      </c>
      <c r="AP856" s="4">
        <v>7.1533999999999999E-3</v>
      </c>
      <c r="AQ856" s="4">
        <v>0</v>
      </c>
      <c r="AR856" s="4">
        <v>0</v>
      </c>
      <c r="AS856" s="4">
        <v>0</v>
      </c>
      <c r="AT856" s="4"/>
      <c r="AU856" s="4"/>
      <c r="AV856" s="4"/>
      <c r="AW856" s="4">
        <v>3.1243999999999998E-3</v>
      </c>
      <c r="AX856" s="4">
        <v>-1.0914E-3</v>
      </c>
      <c r="AY856" s="4"/>
      <c r="AZ856" s="4"/>
      <c r="BA856" s="4"/>
      <c r="BB856" s="4" t="e">
        <f t="shared" si="15"/>
        <v>#NUM!</v>
      </c>
      <c r="BJ856" s="4"/>
      <c r="BK856" s="4"/>
      <c r="BL856" s="4"/>
    </row>
    <row r="857" spans="1:64" x14ac:dyDescent="0.4">
      <c r="A857" s="2"/>
      <c r="B857" s="5"/>
      <c r="C857" s="4"/>
      <c r="D857" s="4"/>
      <c r="E857" s="4"/>
      <c r="F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>
        <v>0.13458000000000001</v>
      </c>
      <c r="AH857" s="4">
        <v>0</v>
      </c>
      <c r="AI857" s="4">
        <v>0</v>
      </c>
      <c r="AJ857" s="4">
        <v>2.1844999999999999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7.3230999999999999E-3</v>
      </c>
      <c r="AQ857" s="4">
        <v>0</v>
      </c>
      <c r="AR857" s="4">
        <v>0</v>
      </c>
      <c r="AS857" s="4">
        <v>0</v>
      </c>
      <c r="AT857" s="4"/>
      <c r="AU857" s="4"/>
      <c r="AV857" s="4"/>
      <c r="AW857" s="4">
        <v>3.1245000000000001E-3</v>
      </c>
      <c r="AX857" s="4">
        <v>-1.0985000000000001E-3</v>
      </c>
      <c r="AY857" s="4"/>
      <c r="AZ857" s="4"/>
      <c r="BA857" s="4"/>
      <c r="BB857" s="4" t="e">
        <f t="shared" si="15"/>
        <v>#NUM!</v>
      </c>
      <c r="BJ857" s="4"/>
      <c r="BK857" s="4"/>
      <c r="BL857" s="4"/>
    </row>
    <row r="858" spans="1:64" x14ac:dyDescent="0.4">
      <c r="A858" s="2"/>
      <c r="B858" s="5"/>
      <c r="C858" s="4"/>
      <c r="D858" s="4"/>
      <c r="E858" s="4"/>
      <c r="F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>
        <v>0.13456000000000001</v>
      </c>
      <c r="AH858" s="4">
        <v>0</v>
      </c>
      <c r="AI858" s="4">
        <v>0</v>
      </c>
      <c r="AJ858" s="4">
        <v>2.1846000000000001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7.4929000000000003E-3</v>
      </c>
      <c r="AQ858" s="4">
        <v>0</v>
      </c>
      <c r="AR858" s="4">
        <v>0</v>
      </c>
      <c r="AS858" s="4">
        <v>0</v>
      </c>
      <c r="AT858" s="4"/>
      <c r="AU858" s="4"/>
      <c r="AV858" s="4"/>
      <c r="AW858" s="4">
        <v>3.1245000000000001E-3</v>
      </c>
      <c r="AX858" s="4">
        <v>-1.1058000000000001E-3</v>
      </c>
      <c r="AY858" s="4"/>
      <c r="AZ858" s="4"/>
      <c r="BA858" s="4"/>
      <c r="BB858" s="4" t="e">
        <f t="shared" si="15"/>
        <v>#NUM!</v>
      </c>
      <c r="BJ858" s="4"/>
      <c r="BK858" s="4"/>
      <c r="BL858" s="4"/>
    </row>
    <row r="859" spans="1:64" x14ac:dyDescent="0.4">
      <c r="A859" s="2"/>
      <c r="B859" s="5"/>
      <c r="C859" s="4"/>
      <c r="D859" s="4"/>
      <c r="E859" s="4"/>
      <c r="F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>
        <v>0.13453999999999999</v>
      </c>
      <c r="AH859" s="4">
        <v>0</v>
      </c>
      <c r="AI859" s="4">
        <v>0</v>
      </c>
      <c r="AJ859" s="4">
        <v>2.1846000000000001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7.6626000000000003E-3</v>
      </c>
      <c r="AQ859" s="4">
        <v>0</v>
      </c>
      <c r="AR859" s="4">
        <v>0</v>
      </c>
      <c r="AS859" s="4">
        <v>0</v>
      </c>
      <c r="AT859" s="4"/>
      <c r="AU859" s="4"/>
      <c r="AV859" s="4"/>
      <c r="AW859" s="4">
        <v>3.1245000000000001E-3</v>
      </c>
      <c r="AX859" s="4">
        <v>-1.1130999999999999E-3</v>
      </c>
      <c r="AY859" s="4"/>
      <c r="AZ859" s="4"/>
      <c r="BA859" s="4"/>
      <c r="BB859" s="4" t="e">
        <f t="shared" si="15"/>
        <v>#NUM!</v>
      </c>
      <c r="BJ859" s="4"/>
      <c r="BK859" s="4"/>
      <c r="BL859" s="4"/>
    </row>
    <row r="860" spans="1:64" x14ac:dyDescent="0.4">
      <c r="A860" s="2"/>
      <c r="B860" s="5"/>
      <c r="C860" s="4"/>
      <c r="D860" s="4"/>
      <c r="E860" s="4"/>
      <c r="F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>
        <v>0.13450999999999999</v>
      </c>
      <c r="AH860" s="4">
        <v>0</v>
      </c>
      <c r="AI860" s="4">
        <v>0</v>
      </c>
      <c r="AJ860" s="4">
        <v>2.1846999999999999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7.8321999999999992E-3</v>
      </c>
      <c r="AQ860" s="4">
        <v>0</v>
      </c>
      <c r="AR860" s="4">
        <v>0</v>
      </c>
      <c r="AS860" s="4">
        <v>0</v>
      </c>
      <c r="AT860" s="4"/>
      <c r="AU860" s="4"/>
      <c r="AV860" s="4"/>
      <c r="AW860" s="4">
        <v>3.1245000000000001E-3</v>
      </c>
      <c r="AX860" s="4">
        <v>-1.1206E-3</v>
      </c>
      <c r="AY860" s="4"/>
      <c r="AZ860" s="4"/>
      <c r="BA860" s="4"/>
      <c r="BB860" s="4" t="e">
        <f t="shared" si="15"/>
        <v>#NUM!</v>
      </c>
      <c r="BJ860" s="4"/>
      <c r="BK860" s="4"/>
      <c r="BL860" s="4"/>
    </row>
    <row r="861" spans="1:64" x14ac:dyDescent="0.4">
      <c r="A861" s="2"/>
      <c r="B861" s="5"/>
      <c r="C861" s="4"/>
      <c r="D861" s="4"/>
      <c r="E861" s="4"/>
      <c r="F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>
        <v>0.13449</v>
      </c>
      <c r="AH861" s="4">
        <v>0</v>
      </c>
      <c r="AI861" s="4">
        <v>0</v>
      </c>
      <c r="AJ861" s="4">
        <v>2.1848000000000001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8.0017999999999999E-3</v>
      </c>
      <c r="AQ861" s="4">
        <v>0</v>
      </c>
      <c r="AR861" s="4">
        <v>0</v>
      </c>
      <c r="AS861" s="4">
        <v>0</v>
      </c>
      <c r="AT861" s="4"/>
      <c r="AU861" s="4"/>
      <c r="AV861" s="4"/>
      <c r="AW861" s="4">
        <v>3.1245000000000001E-3</v>
      </c>
      <c r="AX861" s="4">
        <v>-1.1280999999999999E-3</v>
      </c>
      <c r="AY861" s="4"/>
      <c r="AZ861" s="4"/>
      <c r="BA861" s="4"/>
      <c r="BB861" s="4" t="e">
        <f t="shared" si="15"/>
        <v>#NUM!</v>
      </c>
      <c r="BJ861" s="4"/>
      <c r="BK861" s="4"/>
      <c r="BL861" s="4"/>
    </row>
    <row r="862" spans="1:64" x14ac:dyDescent="0.4">
      <c r="A862" s="2"/>
      <c r="B862" s="5"/>
      <c r="C862" s="4"/>
      <c r="D862" s="4"/>
      <c r="E862" s="4"/>
      <c r="F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>
        <v>0.13446</v>
      </c>
      <c r="AH862" s="4">
        <v>0</v>
      </c>
      <c r="AI862" s="4">
        <v>0</v>
      </c>
      <c r="AJ862" s="4">
        <v>2.1848000000000001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8.1714000000000005E-3</v>
      </c>
      <c r="AQ862" s="4">
        <v>0</v>
      </c>
      <c r="AR862" s="4">
        <v>0</v>
      </c>
      <c r="AS862" s="4">
        <v>0</v>
      </c>
      <c r="AT862" s="4"/>
      <c r="AU862" s="4"/>
      <c r="AV862" s="4"/>
      <c r="AW862" s="4">
        <v>3.1245999999999999E-3</v>
      </c>
      <c r="AX862" s="4">
        <v>-1.1358E-3</v>
      </c>
      <c r="AY862" s="4"/>
      <c r="AZ862" s="4"/>
      <c r="BA862" s="4"/>
      <c r="BB862" s="4" t="e">
        <f t="shared" si="15"/>
        <v>#NUM!</v>
      </c>
      <c r="BJ862" s="4"/>
      <c r="BK862" s="4"/>
      <c r="BL862" s="4"/>
    </row>
    <row r="863" spans="1:64" x14ac:dyDescent="0.4">
      <c r="A863" s="2"/>
      <c r="B863" s="5"/>
      <c r="C863" s="4"/>
      <c r="D863" s="4"/>
      <c r="E863" s="4"/>
      <c r="F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>
        <v>0.13444</v>
      </c>
      <c r="AH863" s="4">
        <v>0</v>
      </c>
      <c r="AI863" s="4">
        <v>0</v>
      </c>
      <c r="AJ863" s="4">
        <v>2.1848999999999998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8.3409000000000001E-3</v>
      </c>
      <c r="AQ863" s="4">
        <v>0</v>
      </c>
      <c r="AR863" s="4">
        <v>0</v>
      </c>
      <c r="AS863" s="4">
        <v>0</v>
      </c>
      <c r="AT863" s="4"/>
      <c r="AU863" s="4"/>
      <c r="AV863" s="4"/>
      <c r="AW863" s="4">
        <v>3.1245999999999999E-3</v>
      </c>
      <c r="AX863" s="4">
        <v>-1.1435E-3</v>
      </c>
      <c r="AY863" s="4"/>
      <c r="AZ863" s="4"/>
      <c r="BA863" s="4"/>
      <c r="BB863" s="4" t="e">
        <f t="shared" si="15"/>
        <v>#NUM!</v>
      </c>
      <c r="BJ863" s="4"/>
      <c r="BK863" s="4"/>
      <c r="BL863" s="4"/>
    </row>
    <row r="864" spans="1:64" x14ac:dyDescent="0.4">
      <c r="A864" s="2"/>
      <c r="B864" s="5"/>
      <c r="C864" s="4"/>
      <c r="D864" s="4"/>
      <c r="E864" s="4"/>
      <c r="F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>
        <v>0.13441</v>
      </c>
      <c r="AH864" s="4">
        <v>0</v>
      </c>
      <c r="AI864" s="4">
        <v>0</v>
      </c>
      <c r="AJ864" s="4">
        <v>2.1850000000000001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8.5103999999999996E-3</v>
      </c>
      <c r="AQ864" s="4">
        <v>0</v>
      </c>
      <c r="AR864" s="4">
        <v>0</v>
      </c>
      <c r="AS864" s="4">
        <v>0</v>
      </c>
      <c r="AT864" s="4"/>
      <c r="AU864" s="4"/>
      <c r="AV864" s="4"/>
      <c r="AW864" s="4">
        <v>3.1245999999999999E-3</v>
      </c>
      <c r="AX864" s="4">
        <v>-1.1513999999999999E-3</v>
      </c>
      <c r="AY864" s="4"/>
      <c r="AZ864" s="4"/>
      <c r="BA864" s="4"/>
      <c r="BB864" s="4" t="e">
        <f t="shared" si="15"/>
        <v>#NUM!</v>
      </c>
      <c r="BJ864" s="4"/>
      <c r="BK864" s="4"/>
      <c r="BL864" s="4"/>
    </row>
    <row r="865" spans="1:64" x14ac:dyDescent="0.4">
      <c r="A865" s="2"/>
      <c r="B865" s="5"/>
      <c r="C865" s="4"/>
      <c r="D865" s="4"/>
      <c r="E865" s="4"/>
      <c r="F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>
        <v>0.13438</v>
      </c>
      <c r="AH865" s="4">
        <v>0</v>
      </c>
      <c r="AI865" s="4">
        <v>0</v>
      </c>
      <c r="AJ865" s="4">
        <v>2.1850000000000001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8.6799000000000008E-3</v>
      </c>
      <c r="AQ865" s="4">
        <v>0</v>
      </c>
      <c r="AR865" s="4">
        <v>0</v>
      </c>
      <c r="AS865" s="4">
        <v>0</v>
      </c>
      <c r="AT865" s="4"/>
      <c r="AU865" s="4"/>
      <c r="AV865" s="4"/>
      <c r="AW865" s="4">
        <v>3.1245999999999999E-3</v>
      </c>
      <c r="AX865" s="4">
        <v>-1.1594000000000001E-3</v>
      </c>
      <c r="AY865" s="4"/>
      <c r="AZ865" s="4"/>
      <c r="BA865" s="4"/>
      <c r="BB865" s="4" t="e">
        <f t="shared" si="15"/>
        <v>#NUM!</v>
      </c>
      <c r="BJ865" s="4"/>
      <c r="BK865" s="4"/>
      <c r="BL865" s="4"/>
    </row>
    <row r="866" spans="1:64" x14ac:dyDescent="0.4">
      <c r="A866" s="2"/>
      <c r="B866" s="5"/>
      <c r="C866" s="4"/>
      <c r="D866" s="4"/>
      <c r="E866" s="4"/>
      <c r="F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>
        <v>0.13436000000000001</v>
      </c>
      <c r="AH866" s="4">
        <v>0</v>
      </c>
      <c r="AI866" s="4">
        <v>0</v>
      </c>
      <c r="AJ866" s="4">
        <v>2.1850999999999998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8.8492999999999992E-3</v>
      </c>
      <c r="AQ866" s="4">
        <v>0</v>
      </c>
      <c r="AR866" s="4">
        <v>0</v>
      </c>
      <c r="AS866" s="4">
        <v>0</v>
      </c>
      <c r="AT866" s="4"/>
      <c r="AU866" s="4"/>
      <c r="AV866" s="4"/>
      <c r="AW866" s="4">
        <v>3.1246999999999998E-3</v>
      </c>
      <c r="AX866" s="4">
        <v>-1.1674000000000001E-3</v>
      </c>
      <c r="AY866" s="4"/>
      <c r="AZ866" s="4"/>
      <c r="BA866" s="4"/>
      <c r="BB866" s="4" t="e">
        <f t="shared" si="15"/>
        <v>#NUM!</v>
      </c>
      <c r="BJ866" s="4"/>
      <c r="BK866" s="4"/>
      <c r="BL866" s="4"/>
    </row>
    <row r="867" spans="1:64" x14ac:dyDescent="0.4">
      <c r="A867" s="2"/>
      <c r="B867" s="5"/>
      <c r="C867" s="4"/>
      <c r="D867" s="4"/>
      <c r="E867" s="4"/>
      <c r="F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>
        <v>0.13433</v>
      </c>
      <c r="AH867" s="4">
        <v>0</v>
      </c>
      <c r="AI867" s="4">
        <v>0</v>
      </c>
      <c r="AJ867" s="4">
        <v>2.1852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9.0185999999999999E-3</v>
      </c>
      <c r="AQ867" s="4">
        <v>0</v>
      </c>
      <c r="AR867" s="4">
        <v>0</v>
      </c>
      <c r="AS867" s="4">
        <v>0</v>
      </c>
      <c r="AT867" s="4"/>
      <c r="AU867" s="4"/>
      <c r="AV867" s="4"/>
      <c r="AW867" s="4">
        <v>3.1246999999999998E-3</v>
      </c>
      <c r="AX867" s="4">
        <v>-1.1756E-3</v>
      </c>
      <c r="AY867" s="4"/>
      <c r="AZ867" s="4"/>
      <c r="BA867" s="4"/>
      <c r="BB867" s="4" t="e">
        <f t="shared" si="15"/>
        <v>#NUM!</v>
      </c>
      <c r="BJ867" s="4"/>
      <c r="BK867" s="4"/>
      <c r="BL867" s="4"/>
    </row>
    <row r="868" spans="1:64" x14ac:dyDescent="0.4">
      <c r="A868" s="2"/>
      <c r="B868" s="5"/>
      <c r="C868" s="4"/>
      <c r="D868" s="4"/>
      <c r="E868" s="4"/>
      <c r="F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>
        <v>0.1343</v>
      </c>
      <c r="AH868" s="4">
        <v>0</v>
      </c>
      <c r="AI868" s="4">
        <v>0</v>
      </c>
      <c r="AJ868" s="4">
        <v>2.1852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9.1879000000000006E-3</v>
      </c>
      <c r="AQ868" s="4">
        <v>0</v>
      </c>
      <c r="AR868" s="4">
        <v>0</v>
      </c>
      <c r="AS868" s="4">
        <v>0</v>
      </c>
      <c r="AT868" s="4"/>
      <c r="AU868" s="4"/>
      <c r="AV868" s="4"/>
      <c r="AW868" s="4">
        <v>3.1246999999999998E-3</v>
      </c>
      <c r="AX868" s="4">
        <v>-1.1839000000000001E-3</v>
      </c>
      <c r="AY868" s="4"/>
      <c r="AZ868" s="4"/>
      <c r="BA868" s="4"/>
      <c r="BB868" s="4" t="e">
        <f t="shared" si="15"/>
        <v>#NUM!</v>
      </c>
      <c r="BJ868" s="4"/>
      <c r="BK868" s="4"/>
      <c r="BL868" s="4"/>
    </row>
    <row r="869" spans="1:64" x14ac:dyDescent="0.4">
      <c r="A869" s="2"/>
      <c r="B869" s="5"/>
      <c r="C869" s="4"/>
      <c r="D869" s="4"/>
      <c r="E869" s="4"/>
      <c r="F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>
        <v>0.13427</v>
      </c>
      <c r="AH869" s="4">
        <v>0</v>
      </c>
      <c r="AI869" s="4">
        <v>0</v>
      </c>
      <c r="AJ869" s="4">
        <v>2.1852999999999998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9.3571999999999995E-3</v>
      </c>
      <c r="AQ869" s="4">
        <v>0</v>
      </c>
      <c r="AR869" s="4">
        <v>0</v>
      </c>
      <c r="AS869" s="4">
        <v>0</v>
      </c>
      <c r="AT869" s="4"/>
      <c r="AU869" s="4"/>
      <c r="AV869" s="4"/>
      <c r="AW869" s="4">
        <v>3.1246999999999998E-3</v>
      </c>
      <c r="AX869" s="4">
        <v>-1.1923999999999999E-3</v>
      </c>
      <c r="AY869" s="4"/>
      <c r="AZ869" s="4"/>
      <c r="BA869" s="4"/>
      <c r="BB869" s="4" t="e">
        <f t="shared" si="15"/>
        <v>#NUM!</v>
      </c>
      <c r="BJ869" s="4"/>
      <c r="BK869" s="4"/>
      <c r="BL869" s="4"/>
    </row>
    <row r="870" spans="1:64" x14ac:dyDescent="0.4">
      <c r="A870" s="2"/>
      <c r="B870" s="5"/>
      <c r="C870" s="4"/>
      <c r="D870" s="4"/>
      <c r="E870" s="4"/>
      <c r="F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>
        <v>0.13425000000000001</v>
      </c>
      <c r="AH870" s="4">
        <v>0</v>
      </c>
      <c r="AI870" s="4">
        <v>0</v>
      </c>
      <c r="AJ870" s="4">
        <v>2.1854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9.5264000000000008E-3</v>
      </c>
      <c r="AQ870" s="4">
        <v>0</v>
      </c>
      <c r="AR870" s="4">
        <v>0</v>
      </c>
      <c r="AS870" s="4">
        <v>0</v>
      </c>
      <c r="AT870" s="4"/>
      <c r="AU870" s="4"/>
      <c r="AV870" s="4"/>
      <c r="AW870" s="4">
        <v>3.1246999999999998E-3</v>
      </c>
      <c r="AX870" s="4">
        <v>-1.2009E-3</v>
      </c>
      <c r="AY870" s="4"/>
      <c r="AZ870" s="4"/>
      <c r="BA870" s="4"/>
      <c r="BB870" s="4" t="e">
        <f t="shared" si="15"/>
        <v>#NUM!</v>
      </c>
      <c r="BJ870" s="4"/>
      <c r="BK870" s="4"/>
      <c r="BL870" s="4"/>
    </row>
    <row r="871" spans="1:64" x14ac:dyDescent="0.4">
      <c r="A871" s="2"/>
      <c r="B871" s="5"/>
      <c r="C871" s="4"/>
      <c r="D871" s="4"/>
      <c r="E871" s="4"/>
      <c r="F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>
        <v>0.13422000000000001</v>
      </c>
      <c r="AH871" s="4">
        <v>0</v>
      </c>
      <c r="AI871" s="4">
        <v>0</v>
      </c>
      <c r="AJ871" s="4">
        <v>2.1854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9.6956000000000004E-3</v>
      </c>
      <c r="AQ871" s="4">
        <v>0</v>
      </c>
      <c r="AR871" s="4">
        <v>0</v>
      </c>
      <c r="AS871" s="4">
        <v>0</v>
      </c>
      <c r="AT871" s="4"/>
      <c r="AU871" s="4"/>
      <c r="AV871" s="4"/>
      <c r="AW871" s="4">
        <v>3.1248000000000001E-3</v>
      </c>
      <c r="AX871" s="4">
        <v>-1.2095999999999999E-3</v>
      </c>
      <c r="AY871" s="4"/>
      <c r="AZ871" s="4"/>
      <c r="BA871" s="4"/>
      <c r="BB871" s="4" t="e">
        <f t="shared" si="15"/>
        <v>#NUM!</v>
      </c>
      <c r="BJ871" s="4"/>
      <c r="BK871" s="4"/>
      <c r="BL871" s="4"/>
    </row>
    <row r="872" spans="1:64" x14ac:dyDescent="0.4">
      <c r="A872" s="2"/>
      <c r="B872" s="5"/>
      <c r="C872" s="4"/>
      <c r="D872" s="4"/>
      <c r="E872" s="4"/>
      <c r="F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>
        <v>0.13419</v>
      </c>
      <c r="AH872" s="4">
        <v>0</v>
      </c>
      <c r="AI872" s="4">
        <v>0</v>
      </c>
      <c r="AJ872" s="4">
        <v>2.1855000000000002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9.8647000000000006E-3</v>
      </c>
      <c r="AQ872" s="4">
        <v>0</v>
      </c>
      <c r="AR872" s="4">
        <v>0</v>
      </c>
      <c r="AS872" s="4">
        <v>0</v>
      </c>
      <c r="AT872" s="4"/>
      <c r="AU872" s="4"/>
      <c r="AV872" s="4"/>
      <c r="AW872" s="4">
        <v>3.1248000000000001E-3</v>
      </c>
      <c r="AX872" s="4">
        <v>-1.2183999999999999E-3</v>
      </c>
      <c r="AY872" s="4"/>
      <c r="AZ872" s="4"/>
      <c r="BA872" s="4"/>
      <c r="BB872" s="4" t="e">
        <f t="shared" si="15"/>
        <v>#NUM!</v>
      </c>
      <c r="BJ872" s="4"/>
      <c r="BK872" s="4"/>
      <c r="BL872" s="4"/>
    </row>
    <row r="873" spans="1:64" x14ac:dyDescent="0.4">
      <c r="A873" s="2"/>
      <c r="B873" s="5"/>
      <c r="C873" s="4"/>
      <c r="D873" s="4"/>
      <c r="E873" s="4"/>
      <c r="F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>
        <v>0.13416</v>
      </c>
      <c r="AH873" s="4">
        <v>0</v>
      </c>
      <c r="AI873" s="4">
        <v>0</v>
      </c>
      <c r="AJ873" s="4">
        <v>2.1856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1.0034E-2</v>
      </c>
      <c r="AQ873" s="4">
        <v>0</v>
      </c>
      <c r="AR873" s="4">
        <v>0</v>
      </c>
      <c r="AS873" s="4">
        <v>0</v>
      </c>
      <c r="AT873" s="4"/>
      <c r="AU873" s="4"/>
      <c r="AV873" s="4"/>
      <c r="AW873" s="4">
        <v>3.1248000000000001E-3</v>
      </c>
      <c r="AX873" s="4">
        <v>-1.2273E-3</v>
      </c>
      <c r="AY873" s="4"/>
      <c r="AZ873" s="4"/>
      <c r="BA873" s="4"/>
      <c r="BB873" s="4" t="e">
        <f t="shared" si="15"/>
        <v>#NUM!</v>
      </c>
      <c r="BJ873" s="4"/>
      <c r="BK873" s="4"/>
      <c r="BL873" s="4"/>
    </row>
    <row r="874" spans="1:64" x14ac:dyDescent="0.4">
      <c r="A874" s="2"/>
      <c r="B874" s="5"/>
      <c r="C874" s="4"/>
      <c r="D874" s="4"/>
      <c r="E874" s="4"/>
      <c r="F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>
        <v>0.13413</v>
      </c>
      <c r="AH874" s="4">
        <v>0</v>
      </c>
      <c r="AI874" s="4">
        <v>0</v>
      </c>
      <c r="AJ874" s="4">
        <v>2.1856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1.0203E-2</v>
      </c>
      <c r="AQ874" s="4">
        <v>0</v>
      </c>
      <c r="AR874" s="4">
        <v>0</v>
      </c>
      <c r="AS874" s="4">
        <v>0</v>
      </c>
      <c r="AT874" s="4"/>
      <c r="AU874" s="4"/>
      <c r="AV874" s="4"/>
      <c r="AW874" s="4">
        <v>3.1248000000000001E-3</v>
      </c>
      <c r="AX874" s="4">
        <v>-1.2363999999999999E-3</v>
      </c>
      <c r="AY874" s="4"/>
      <c r="AZ874" s="4"/>
      <c r="BA874" s="4"/>
      <c r="BB874" s="4" t="e">
        <f t="shared" si="15"/>
        <v>#NUM!</v>
      </c>
      <c r="BJ874" s="4"/>
      <c r="BK874" s="4"/>
      <c r="BL874" s="4"/>
    </row>
    <row r="875" spans="1:64" x14ac:dyDescent="0.4">
      <c r="A875" s="2"/>
      <c r="B875" s="5"/>
      <c r="C875" s="4"/>
      <c r="D875" s="4"/>
      <c r="E875" s="4"/>
      <c r="F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>
        <v>0.1341</v>
      </c>
      <c r="AH875" s="4">
        <v>0</v>
      </c>
      <c r="AI875" s="4">
        <v>0</v>
      </c>
      <c r="AJ875" s="4">
        <v>2.1857000000000002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1.0371999999999999E-2</v>
      </c>
      <c r="AQ875" s="4">
        <v>0</v>
      </c>
      <c r="AR875" s="4">
        <v>0</v>
      </c>
      <c r="AS875" s="4">
        <v>0</v>
      </c>
      <c r="AT875" s="4"/>
      <c r="AU875" s="4"/>
      <c r="AV875" s="4"/>
      <c r="AW875" s="4">
        <v>3.1248999999999999E-3</v>
      </c>
      <c r="AX875" s="4">
        <v>-1.2455999999999999E-3</v>
      </c>
      <c r="AY875" s="4"/>
      <c r="AZ875" s="4"/>
      <c r="BA875" s="4"/>
      <c r="BB875" s="4" t="e">
        <f t="shared" si="15"/>
        <v>#NUM!</v>
      </c>
      <c r="BJ875" s="4"/>
      <c r="BK875" s="4"/>
      <c r="BL875" s="4"/>
    </row>
    <row r="876" spans="1:64" x14ac:dyDescent="0.4">
      <c r="A876" s="2"/>
      <c r="B876" s="5"/>
      <c r="C876" s="4"/>
      <c r="D876" s="4"/>
      <c r="E876" s="4"/>
      <c r="F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>
        <v>0.13406999999999999</v>
      </c>
      <c r="AH876" s="4">
        <v>0</v>
      </c>
      <c r="AI876" s="4">
        <v>0</v>
      </c>
      <c r="AJ876" s="4">
        <v>2.1858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1.0541E-2</v>
      </c>
      <c r="AQ876" s="4">
        <v>0</v>
      </c>
      <c r="AR876" s="4">
        <v>0</v>
      </c>
      <c r="AS876" s="4">
        <v>0</v>
      </c>
      <c r="AT876" s="4"/>
      <c r="AU876" s="4"/>
      <c r="AV876" s="4"/>
      <c r="AW876" s="4">
        <v>3.1248999999999999E-3</v>
      </c>
      <c r="AX876" s="4">
        <v>-1.2549E-3</v>
      </c>
      <c r="AY876" s="4"/>
      <c r="AZ876" s="4"/>
      <c r="BA876" s="4"/>
      <c r="BB876" s="4" t="e">
        <f t="shared" si="15"/>
        <v>#NUM!</v>
      </c>
      <c r="BJ876" s="4"/>
      <c r="BK876" s="4"/>
      <c r="BL876" s="4"/>
    </row>
    <row r="877" spans="1:64" x14ac:dyDescent="0.4">
      <c r="A877" s="2"/>
      <c r="B877" s="5"/>
      <c r="C877" s="4"/>
      <c r="D877" s="4"/>
      <c r="E877" s="4"/>
      <c r="F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>
        <v>0.13403000000000001</v>
      </c>
      <c r="AH877" s="4">
        <v>0</v>
      </c>
      <c r="AI877" s="4">
        <v>0</v>
      </c>
      <c r="AJ877" s="4">
        <v>2.1858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1.0709E-2</v>
      </c>
      <c r="AQ877" s="4">
        <v>0</v>
      </c>
      <c r="AR877" s="4">
        <v>0</v>
      </c>
      <c r="AS877" s="4">
        <v>0</v>
      </c>
      <c r="AT877" s="4"/>
      <c r="AU877" s="4"/>
      <c r="AV877" s="4"/>
      <c r="AW877" s="4">
        <v>3.1248999999999999E-3</v>
      </c>
      <c r="AX877" s="4">
        <v>-1.2643999999999999E-3</v>
      </c>
      <c r="AY877" s="4"/>
      <c r="AZ877" s="4"/>
      <c r="BA877" s="4"/>
      <c r="BB877" s="4" t="e">
        <f t="shared" si="15"/>
        <v>#NUM!</v>
      </c>
      <c r="BJ877" s="4"/>
      <c r="BK877" s="4"/>
      <c r="BL877" s="4"/>
    </row>
    <row r="878" spans="1:64" x14ac:dyDescent="0.4">
      <c r="A878" s="2"/>
      <c r="B878" s="5"/>
      <c r="C878" s="4"/>
      <c r="D878" s="4"/>
      <c r="E878" s="4"/>
      <c r="F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>
        <v>0.13400000000000001</v>
      </c>
      <c r="AH878" s="4">
        <v>0</v>
      </c>
      <c r="AI878" s="4">
        <v>0</v>
      </c>
      <c r="AJ878" s="4">
        <v>2.1859000000000002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1.0878000000000001E-2</v>
      </c>
      <c r="AQ878" s="4">
        <v>0</v>
      </c>
      <c r="AR878" s="4">
        <v>0</v>
      </c>
      <c r="AS878" s="4">
        <v>0</v>
      </c>
      <c r="AT878" s="4"/>
      <c r="AU878" s="4"/>
      <c r="AV878" s="4"/>
      <c r="AW878" s="4">
        <v>3.1248999999999999E-3</v>
      </c>
      <c r="AX878" s="4">
        <v>-1.274E-3</v>
      </c>
      <c r="AY878" s="4"/>
      <c r="AZ878" s="4"/>
      <c r="BA878" s="4"/>
      <c r="BB878" s="4" t="e">
        <f t="shared" si="15"/>
        <v>#NUM!</v>
      </c>
      <c r="BJ878" s="4"/>
      <c r="BK878" s="4"/>
      <c r="BL878" s="4"/>
    </row>
    <row r="879" spans="1:64" x14ac:dyDescent="0.4">
      <c r="A879" s="2"/>
      <c r="B879" s="5"/>
      <c r="C879" s="4"/>
      <c r="D879" s="4"/>
      <c r="E879" s="4"/>
      <c r="F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>
        <v>0.13397000000000001</v>
      </c>
      <c r="AH879" s="4">
        <v>0</v>
      </c>
      <c r="AI879" s="4">
        <v>0</v>
      </c>
      <c r="AJ879" s="4">
        <v>2.1859000000000002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1.1047E-2</v>
      </c>
      <c r="AQ879" s="4">
        <v>0</v>
      </c>
      <c r="AR879" s="4">
        <v>0</v>
      </c>
      <c r="AS879" s="4">
        <v>0</v>
      </c>
      <c r="AT879" s="4"/>
      <c r="AU879" s="4"/>
      <c r="AV879" s="4"/>
      <c r="AW879" s="4">
        <v>3.1248999999999999E-3</v>
      </c>
      <c r="AX879" s="4">
        <v>-1.2838000000000001E-3</v>
      </c>
      <c r="AY879" s="4"/>
      <c r="AZ879" s="4"/>
      <c r="BA879" s="4"/>
      <c r="BB879" s="4" t="e">
        <f t="shared" si="15"/>
        <v>#NUM!</v>
      </c>
      <c r="BJ879" s="4"/>
      <c r="BK879" s="4"/>
      <c r="BL879" s="4"/>
    </row>
    <row r="880" spans="1:64" x14ac:dyDescent="0.4">
      <c r="A880" s="2"/>
      <c r="B880" s="5"/>
      <c r="C880" s="4"/>
      <c r="D880" s="4"/>
      <c r="E880" s="4"/>
      <c r="F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>
        <v>0.13392999999999999</v>
      </c>
      <c r="AH880" s="4">
        <v>0</v>
      </c>
      <c r="AI880" s="4">
        <v>0</v>
      </c>
      <c r="AJ880" s="4">
        <v>2.1859999999999999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1.1214999999999999E-2</v>
      </c>
      <c r="AQ880" s="4">
        <v>0</v>
      </c>
      <c r="AR880" s="4">
        <v>0</v>
      </c>
      <c r="AS880" s="4">
        <v>0</v>
      </c>
      <c r="AT880" s="4"/>
      <c r="AU880" s="4"/>
      <c r="AV880" s="4"/>
      <c r="AW880" s="4">
        <v>3.1250000000000002E-3</v>
      </c>
      <c r="AX880" s="4">
        <v>-1.2937000000000001E-3</v>
      </c>
      <c r="AY880" s="4"/>
      <c r="AZ880" s="4"/>
      <c r="BA880" s="4"/>
      <c r="BB880" s="4" t="e">
        <f t="shared" si="15"/>
        <v>#NUM!</v>
      </c>
      <c r="BJ880" s="4"/>
      <c r="BK880" s="4"/>
      <c r="BL880" s="4"/>
    </row>
    <row r="881" spans="1:64" x14ac:dyDescent="0.4">
      <c r="A881" s="2"/>
      <c r="B881" s="5"/>
      <c r="C881" s="4"/>
      <c r="D881" s="4"/>
      <c r="E881" s="4"/>
      <c r="F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>
        <v>0.13389999999999999</v>
      </c>
      <c r="AH881" s="4">
        <v>0</v>
      </c>
      <c r="AI881" s="4">
        <v>0</v>
      </c>
      <c r="AJ881" s="4">
        <v>2.1861000000000002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1.1384E-2</v>
      </c>
      <c r="AQ881" s="4">
        <v>0</v>
      </c>
      <c r="AR881" s="4">
        <v>0</v>
      </c>
      <c r="AS881" s="4">
        <v>0</v>
      </c>
      <c r="AT881" s="4"/>
      <c r="AU881" s="4"/>
      <c r="AV881" s="4"/>
      <c r="AW881" s="4">
        <v>3.1250000000000002E-3</v>
      </c>
      <c r="AX881" s="4">
        <v>-1.3037999999999999E-3</v>
      </c>
      <c r="AY881" s="4"/>
      <c r="AZ881" s="4"/>
      <c r="BA881" s="4"/>
      <c r="BB881" s="4" t="e">
        <f t="shared" si="15"/>
        <v>#NUM!</v>
      </c>
      <c r="BJ881" s="4"/>
      <c r="BK881" s="4"/>
      <c r="BL881" s="4"/>
    </row>
    <row r="882" spans="1:64" x14ac:dyDescent="0.4">
      <c r="A882" s="2"/>
      <c r="B882" s="5"/>
      <c r="C882" s="4"/>
      <c r="D882" s="4"/>
      <c r="E882" s="4"/>
      <c r="F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>
        <v>0.13386000000000001</v>
      </c>
      <c r="AH882" s="4">
        <v>0</v>
      </c>
      <c r="AI882" s="4">
        <v>0</v>
      </c>
      <c r="AJ882" s="4">
        <v>2.1861000000000002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1.1552E-2</v>
      </c>
      <c r="AQ882" s="4">
        <v>0</v>
      </c>
      <c r="AR882" s="4">
        <v>0</v>
      </c>
      <c r="AS882" s="4">
        <v>0</v>
      </c>
      <c r="AT882" s="4"/>
      <c r="AU882" s="4"/>
      <c r="AV882" s="4"/>
      <c r="AW882" s="4">
        <v>3.1250000000000002E-3</v>
      </c>
      <c r="AX882" s="4">
        <v>-1.3140000000000001E-3</v>
      </c>
      <c r="AY882" s="4"/>
      <c r="AZ882" s="4"/>
      <c r="BA882" s="4"/>
      <c r="BB882" s="4" t="e">
        <f t="shared" si="15"/>
        <v>#NUM!</v>
      </c>
      <c r="BJ882" s="4"/>
      <c r="BK882" s="4"/>
      <c r="BL882" s="4"/>
    </row>
    <row r="883" spans="1:64" x14ac:dyDescent="0.4">
      <c r="A883" s="2"/>
      <c r="B883" s="5"/>
      <c r="C883" s="4"/>
      <c r="D883" s="4"/>
      <c r="E883" s="4"/>
      <c r="F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>
        <v>0.13383</v>
      </c>
      <c r="AH883" s="4">
        <v>0</v>
      </c>
      <c r="AI883" s="4">
        <v>0</v>
      </c>
      <c r="AJ883" s="4">
        <v>2.1861999999999999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1.1721000000000001E-2</v>
      </c>
      <c r="AQ883" s="4">
        <v>0</v>
      </c>
      <c r="AR883" s="4">
        <v>0</v>
      </c>
      <c r="AS883" s="4">
        <v>0</v>
      </c>
      <c r="AT883" s="4"/>
      <c r="AU883" s="4"/>
      <c r="AV883" s="4"/>
      <c r="AW883" s="4">
        <v>3.1250000000000002E-3</v>
      </c>
      <c r="AX883" s="4">
        <v>-1.3244000000000001E-3</v>
      </c>
      <c r="AY883" s="4"/>
      <c r="AZ883" s="4"/>
      <c r="BA883" s="4"/>
      <c r="BB883" s="4" t="e">
        <f t="shared" si="15"/>
        <v>#NUM!</v>
      </c>
      <c r="BJ883" s="4"/>
      <c r="BK883" s="4"/>
      <c r="BL883" s="4"/>
    </row>
    <row r="884" spans="1:64" x14ac:dyDescent="0.4">
      <c r="A884" s="2"/>
      <c r="B884" s="5"/>
      <c r="C884" s="4"/>
      <c r="D884" s="4"/>
      <c r="E884" s="4"/>
      <c r="F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>
        <v>0.13378999999999999</v>
      </c>
      <c r="AH884" s="4">
        <v>0</v>
      </c>
      <c r="AI884" s="4">
        <v>0</v>
      </c>
      <c r="AJ884" s="4">
        <v>2.1861999999999999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1.1889E-2</v>
      </c>
      <c r="AQ884" s="4">
        <v>0</v>
      </c>
      <c r="AR884" s="4">
        <v>0</v>
      </c>
      <c r="AS884" s="4">
        <v>0</v>
      </c>
      <c r="AT884" s="4"/>
      <c r="AU884" s="4"/>
      <c r="AV884" s="4"/>
      <c r="AW884" s="4">
        <v>3.1251E-3</v>
      </c>
      <c r="AX884" s="4">
        <v>-1.3349E-3</v>
      </c>
      <c r="AY884" s="4"/>
      <c r="AZ884" s="4"/>
      <c r="BA884" s="4"/>
      <c r="BB884" s="4" t="e">
        <f t="shared" si="15"/>
        <v>#NUM!</v>
      </c>
      <c r="BJ884" s="4"/>
      <c r="BK884" s="4"/>
      <c r="BL884" s="4"/>
    </row>
    <row r="885" spans="1:64" x14ac:dyDescent="0.4">
      <c r="A885" s="2"/>
      <c r="B885" s="5"/>
      <c r="C885" s="4"/>
      <c r="D885" s="4"/>
      <c r="E885" s="4"/>
      <c r="F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>
        <v>0.13375999999999999</v>
      </c>
      <c r="AH885" s="4">
        <v>0</v>
      </c>
      <c r="AI885" s="4">
        <v>0</v>
      </c>
      <c r="AJ885" s="4">
        <v>2.1863000000000001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1.2057E-2</v>
      </c>
      <c r="AQ885" s="4">
        <v>0</v>
      </c>
      <c r="AR885" s="4">
        <v>0</v>
      </c>
      <c r="AS885" s="4">
        <v>0</v>
      </c>
      <c r="AT885" s="4"/>
      <c r="AU885" s="4"/>
      <c r="AV885" s="4"/>
      <c r="AW885" s="4">
        <v>3.1251E-3</v>
      </c>
      <c r="AX885" s="4">
        <v>-1.3457E-3</v>
      </c>
      <c r="AY885" s="4"/>
      <c r="AZ885" s="4"/>
      <c r="BA885" s="4"/>
      <c r="BB885" s="4" t="e">
        <f t="shared" si="15"/>
        <v>#NUM!</v>
      </c>
      <c r="BJ885" s="4"/>
      <c r="BK885" s="4"/>
      <c r="BL885" s="4"/>
    </row>
    <row r="886" spans="1:64" x14ac:dyDescent="0.4">
      <c r="A886" s="2"/>
      <c r="B886" s="5"/>
      <c r="C886" s="4"/>
      <c r="D886" s="4"/>
      <c r="E886" s="4"/>
      <c r="F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>
        <v>0.13372000000000001</v>
      </c>
      <c r="AH886" s="4">
        <v>0</v>
      </c>
      <c r="AI886" s="4">
        <v>0</v>
      </c>
      <c r="AJ886" s="4">
        <v>2.1863999999999999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1.2226000000000001E-2</v>
      </c>
      <c r="AQ886" s="4">
        <v>0</v>
      </c>
      <c r="AR886" s="4">
        <v>0</v>
      </c>
      <c r="AS886" s="4">
        <v>0</v>
      </c>
      <c r="AT886" s="4"/>
      <c r="AU886" s="4"/>
      <c r="AV886" s="4"/>
      <c r="AW886" s="4">
        <v>3.1251E-3</v>
      </c>
      <c r="AX886" s="4">
        <v>-1.3565999999999999E-3</v>
      </c>
      <c r="AY886" s="4"/>
      <c r="AZ886" s="4"/>
      <c r="BA886" s="4"/>
      <c r="BB886" s="4" t="e">
        <f t="shared" si="15"/>
        <v>#NUM!</v>
      </c>
      <c r="BJ886" s="4"/>
      <c r="BK886" s="4"/>
      <c r="BL886" s="4"/>
    </row>
    <row r="887" spans="1:64" x14ac:dyDescent="0.4">
      <c r="A887" s="2"/>
      <c r="B887" s="5"/>
      <c r="C887" s="4"/>
      <c r="D887" s="4"/>
      <c r="E887" s="4"/>
      <c r="F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>
        <v>0.13367999999999999</v>
      </c>
      <c r="AH887" s="4">
        <v>0</v>
      </c>
      <c r="AI887" s="4">
        <v>0</v>
      </c>
      <c r="AJ887" s="4">
        <v>2.1863999999999999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1.2394000000000001E-2</v>
      </c>
      <c r="AQ887" s="4">
        <v>0</v>
      </c>
      <c r="AR887" s="4">
        <v>0</v>
      </c>
      <c r="AS887" s="4">
        <v>0</v>
      </c>
      <c r="AT887" s="4"/>
      <c r="AU887" s="4"/>
      <c r="AV887" s="4"/>
      <c r="AW887" s="4">
        <v>3.1251E-3</v>
      </c>
      <c r="AX887" s="4">
        <v>-1.3676000000000001E-3</v>
      </c>
      <c r="AY887" s="4"/>
      <c r="AZ887" s="4"/>
      <c r="BA887" s="4"/>
      <c r="BB887" s="4" t="e">
        <f t="shared" si="15"/>
        <v>#NUM!</v>
      </c>
      <c r="BJ887" s="4"/>
      <c r="BK887" s="4"/>
      <c r="BL887" s="4"/>
    </row>
    <row r="888" spans="1:64" x14ac:dyDescent="0.4">
      <c r="A888" s="2"/>
      <c r="B888" s="5"/>
      <c r="C888" s="4"/>
      <c r="D888" s="4"/>
      <c r="E888" s="4"/>
      <c r="F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>
        <v>0.13364000000000001</v>
      </c>
      <c r="AH888" s="4">
        <v>0</v>
      </c>
      <c r="AI888" s="4">
        <v>0</v>
      </c>
      <c r="AJ888" s="4">
        <v>2.1865000000000001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1.2562E-2</v>
      </c>
      <c r="AQ888" s="4">
        <v>0</v>
      </c>
      <c r="AR888" s="4">
        <v>0</v>
      </c>
      <c r="AS888" s="4">
        <v>0</v>
      </c>
      <c r="AT888" s="4"/>
      <c r="AU888" s="4"/>
      <c r="AV888" s="4"/>
      <c r="AW888" s="4">
        <v>3.1251999999999999E-3</v>
      </c>
      <c r="AX888" s="4">
        <v>-1.3789E-3</v>
      </c>
      <c r="AY888" s="4"/>
      <c r="AZ888" s="4"/>
      <c r="BA888" s="4"/>
      <c r="BB888" s="4" t="e">
        <f t="shared" si="15"/>
        <v>#NUM!</v>
      </c>
      <c r="BJ888" s="4"/>
      <c r="BK888" s="4"/>
      <c r="BL888" s="4"/>
    </row>
    <row r="889" spans="1:64" x14ac:dyDescent="0.4">
      <c r="A889" s="2"/>
      <c r="B889" s="5"/>
      <c r="C889" s="4"/>
      <c r="D889" s="4"/>
      <c r="E889" s="4"/>
      <c r="F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>
        <v>0.1336</v>
      </c>
      <c r="AH889" s="4">
        <v>0</v>
      </c>
      <c r="AI889" s="4">
        <v>0</v>
      </c>
      <c r="AJ889" s="4">
        <v>2.1865000000000001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1.273E-2</v>
      </c>
      <c r="AQ889" s="4">
        <v>0</v>
      </c>
      <c r="AR889" s="4">
        <v>0</v>
      </c>
      <c r="AS889" s="4">
        <v>0</v>
      </c>
      <c r="AT889" s="4"/>
      <c r="AU889" s="4"/>
      <c r="AV889" s="4"/>
      <c r="AW889" s="4">
        <v>3.1251999999999999E-3</v>
      </c>
      <c r="AX889" s="4">
        <v>-1.3902999999999999E-3</v>
      </c>
      <c r="AY889" s="4"/>
      <c r="AZ889" s="4"/>
      <c r="BA889" s="4"/>
      <c r="BB889" s="4" t="e">
        <f t="shared" si="15"/>
        <v>#NUM!</v>
      </c>
      <c r="BJ889" s="4"/>
      <c r="BK889" s="4"/>
      <c r="BL889" s="4"/>
    </row>
    <row r="890" spans="1:64" x14ac:dyDescent="0.4">
      <c r="A890" s="2"/>
      <c r="B890" s="5"/>
      <c r="C890" s="4"/>
      <c r="D890" s="4"/>
      <c r="E890" s="4"/>
      <c r="F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>
        <v>0.13356000000000001</v>
      </c>
      <c r="AH890" s="4">
        <v>0</v>
      </c>
      <c r="AI890" s="4">
        <v>0</v>
      </c>
      <c r="AJ890" s="4">
        <v>2.1865999999999999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1.2898E-2</v>
      </c>
      <c r="AQ890" s="4">
        <v>0</v>
      </c>
      <c r="AR890" s="4">
        <v>0</v>
      </c>
      <c r="AS890" s="4">
        <v>0</v>
      </c>
      <c r="AT890" s="4"/>
      <c r="AU890" s="4"/>
      <c r="AV890" s="4"/>
      <c r="AW890" s="4">
        <v>3.1251999999999999E-3</v>
      </c>
      <c r="AX890" s="4">
        <v>-1.402E-3</v>
      </c>
      <c r="AY890" s="4"/>
      <c r="AZ890" s="4"/>
      <c r="BA890" s="4"/>
      <c r="BB890" s="4" t="e">
        <f t="shared" si="15"/>
        <v>#NUM!</v>
      </c>
      <c r="BJ890" s="4"/>
      <c r="BK890" s="4"/>
      <c r="BL890" s="4"/>
    </row>
    <row r="891" spans="1:64" x14ac:dyDescent="0.4">
      <c r="A891" s="2"/>
      <c r="B891" s="5"/>
      <c r="C891" s="4"/>
      <c r="D891" s="4"/>
      <c r="E891" s="4"/>
      <c r="F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>
        <v>0.13352</v>
      </c>
      <c r="AH891" s="4">
        <v>0</v>
      </c>
      <c r="AI891" s="4">
        <v>0</v>
      </c>
      <c r="AJ891" s="4">
        <v>2.1867000000000001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1.3065E-2</v>
      </c>
      <c r="AQ891" s="4">
        <v>0</v>
      </c>
      <c r="AR891" s="4">
        <v>0</v>
      </c>
      <c r="AS891" s="4">
        <v>0</v>
      </c>
      <c r="AT891" s="4"/>
      <c r="AU891" s="4"/>
      <c r="AV891" s="4"/>
      <c r="AW891" s="4">
        <v>3.1251999999999999E-3</v>
      </c>
      <c r="AX891" s="4">
        <v>-1.4138E-3</v>
      </c>
      <c r="AY891" s="4"/>
      <c r="AZ891" s="4"/>
      <c r="BA891" s="4"/>
      <c r="BB891" s="4" t="e">
        <f t="shared" si="15"/>
        <v>#NUM!</v>
      </c>
      <c r="BJ891" s="4"/>
      <c r="BK891" s="4"/>
      <c r="BL891" s="4"/>
    </row>
    <row r="892" spans="1:64" x14ac:dyDescent="0.4">
      <c r="A892" s="2"/>
      <c r="B892" s="5"/>
      <c r="C892" s="4"/>
      <c r="D892" s="4"/>
      <c r="E892" s="4"/>
      <c r="F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>
        <v>0.13347999999999999</v>
      </c>
      <c r="AH892" s="4">
        <v>0</v>
      </c>
      <c r="AI892" s="4">
        <v>0</v>
      </c>
      <c r="AJ892" s="4">
        <v>2.1867000000000001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1.3233E-2</v>
      </c>
      <c r="AQ892" s="4">
        <v>0</v>
      </c>
      <c r="AR892" s="4">
        <v>0</v>
      </c>
      <c r="AS892" s="4">
        <v>0</v>
      </c>
      <c r="AT892" s="4"/>
      <c r="AU892" s="4"/>
      <c r="AV892" s="4"/>
      <c r="AW892" s="4">
        <v>3.1253000000000001E-3</v>
      </c>
      <c r="AX892" s="4">
        <v>-1.4258999999999999E-3</v>
      </c>
      <c r="AY892" s="4"/>
      <c r="AZ892" s="4"/>
      <c r="BA892" s="4"/>
      <c r="BB892" s="4" t="e">
        <f t="shared" si="15"/>
        <v>#NUM!</v>
      </c>
      <c r="BJ892" s="4"/>
      <c r="BK892" s="4"/>
      <c r="BL892" s="4"/>
    </row>
    <row r="893" spans="1:64" x14ac:dyDescent="0.4">
      <c r="A893" s="2"/>
      <c r="B893" s="5"/>
      <c r="C893" s="4"/>
      <c r="D893" s="4"/>
      <c r="E893" s="4"/>
      <c r="F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>
        <v>0.13342999999999999</v>
      </c>
      <c r="AH893" s="4">
        <v>0</v>
      </c>
      <c r="AI893" s="4">
        <v>0</v>
      </c>
      <c r="AJ893" s="4">
        <v>2.1867999999999999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1.3401E-2</v>
      </c>
      <c r="AQ893" s="4">
        <v>0</v>
      </c>
      <c r="AR893" s="4">
        <v>0</v>
      </c>
      <c r="AS893" s="4">
        <v>0</v>
      </c>
      <c r="AT893" s="4"/>
      <c r="AU893" s="4"/>
      <c r="AV893" s="4"/>
      <c r="AW893" s="4">
        <v>3.1253000000000001E-3</v>
      </c>
      <c r="AX893" s="4">
        <v>-1.4381000000000001E-3</v>
      </c>
      <c r="AY893" s="4"/>
      <c r="AZ893" s="4"/>
      <c r="BA893" s="4"/>
      <c r="BB893" s="4" t="e">
        <f t="shared" si="15"/>
        <v>#NUM!</v>
      </c>
      <c r="BJ893" s="4"/>
      <c r="BK893" s="4"/>
      <c r="BL893" s="4"/>
    </row>
    <row r="894" spans="1:64" x14ac:dyDescent="0.4">
      <c r="A894" s="2"/>
      <c r="B894" s="5"/>
      <c r="C894" s="4"/>
      <c r="D894" s="4"/>
      <c r="E894" s="4"/>
      <c r="F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>
        <v>0.13339000000000001</v>
      </c>
      <c r="AH894" s="4">
        <v>0</v>
      </c>
      <c r="AI894" s="4">
        <v>0</v>
      </c>
      <c r="AJ894" s="4">
        <v>2.1867999999999999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1.3568E-2</v>
      </c>
      <c r="AQ894" s="4">
        <v>0</v>
      </c>
      <c r="AR894" s="4">
        <v>0</v>
      </c>
      <c r="AS894" s="4">
        <v>0</v>
      </c>
      <c r="AT894" s="4"/>
      <c r="AU894" s="4"/>
      <c r="AV894" s="4"/>
      <c r="AW894" s="4">
        <v>3.1253000000000001E-3</v>
      </c>
      <c r="AX894" s="4">
        <v>-1.4506E-3</v>
      </c>
      <c r="AY894" s="4"/>
      <c r="AZ894" s="4"/>
      <c r="BA894" s="4"/>
      <c r="BB894" s="4" t="e">
        <f t="shared" si="15"/>
        <v>#NUM!</v>
      </c>
      <c r="BJ894" s="4"/>
      <c r="BK894" s="4"/>
      <c r="BL894" s="4"/>
    </row>
    <row r="895" spans="1:64" x14ac:dyDescent="0.4">
      <c r="A895" s="2"/>
      <c r="B895" s="5"/>
      <c r="C895" s="4"/>
      <c r="D895" s="4"/>
      <c r="E895" s="4"/>
      <c r="F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>
        <v>0.13335</v>
      </c>
      <c r="AH895" s="4">
        <v>0</v>
      </c>
      <c r="AI895" s="4">
        <v>0</v>
      </c>
      <c r="AJ895" s="4">
        <v>2.1869000000000001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1.3735000000000001E-2</v>
      </c>
      <c r="AQ895" s="4">
        <v>0</v>
      </c>
      <c r="AR895" s="4">
        <v>0</v>
      </c>
      <c r="AS895" s="4">
        <v>0</v>
      </c>
      <c r="AT895" s="4"/>
      <c r="AU895" s="4"/>
      <c r="AV895" s="4"/>
      <c r="AW895" s="4">
        <v>3.1254E-3</v>
      </c>
      <c r="AX895" s="4">
        <v>-1.4632E-3</v>
      </c>
      <c r="AY895" s="4"/>
      <c r="AZ895" s="4"/>
      <c r="BA895" s="4"/>
      <c r="BB895" s="4" t="e">
        <f t="shared" si="15"/>
        <v>#NUM!</v>
      </c>
      <c r="BJ895" s="4"/>
      <c r="BK895" s="4"/>
      <c r="BL895" s="4"/>
    </row>
    <row r="896" spans="1:64" x14ac:dyDescent="0.4">
      <c r="A896" s="2"/>
      <c r="B896" s="5"/>
      <c r="C896" s="4"/>
      <c r="D896" s="4"/>
      <c r="E896" s="4"/>
      <c r="F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>
        <v>0.1333</v>
      </c>
      <c r="AH896" s="4">
        <v>0</v>
      </c>
      <c r="AI896" s="4">
        <v>0</v>
      </c>
      <c r="AJ896" s="4">
        <v>2.1869000000000001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1.3903E-2</v>
      </c>
      <c r="AQ896" s="4">
        <v>0</v>
      </c>
      <c r="AR896" s="4">
        <v>0</v>
      </c>
      <c r="AS896" s="4">
        <v>0</v>
      </c>
      <c r="AT896" s="4"/>
      <c r="AU896" s="4"/>
      <c r="AV896" s="4"/>
      <c r="AW896" s="4">
        <v>3.1254E-3</v>
      </c>
      <c r="AX896" s="4">
        <v>-1.4760999999999999E-3</v>
      </c>
      <c r="AY896" s="4"/>
      <c r="AZ896" s="4"/>
      <c r="BA896" s="4"/>
      <c r="BB896" s="4" t="e">
        <f t="shared" si="15"/>
        <v>#NUM!</v>
      </c>
      <c r="BJ896" s="4"/>
      <c r="BK896" s="4"/>
      <c r="BL896" s="4"/>
    </row>
    <row r="897" spans="1:64" x14ac:dyDescent="0.4">
      <c r="A897" s="2"/>
      <c r="B897" s="5"/>
      <c r="C897" s="4"/>
      <c r="D897" s="4"/>
      <c r="E897" s="4"/>
      <c r="F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>
        <v>0.13325000000000001</v>
      </c>
      <c r="AH897" s="4">
        <v>0</v>
      </c>
      <c r="AI897" s="4">
        <v>0</v>
      </c>
      <c r="AJ897" s="4">
        <v>2.1869999999999998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1.4069999999999999E-2</v>
      </c>
      <c r="AQ897" s="4">
        <v>0</v>
      </c>
      <c r="AR897" s="4">
        <v>0</v>
      </c>
      <c r="AS897" s="4">
        <v>0</v>
      </c>
      <c r="AT897" s="4"/>
      <c r="AU897" s="4"/>
      <c r="AV897" s="4"/>
      <c r="AW897" s="4">
        <v>3.1254E-3</v>
      </c>
      <c r="AX897" s="4">
        <v>-1.4892E-3</v>
      </c>
      <c r="AY897" s="4"/>
      <c r="AZ897" s="4"/>
      <c r="BA897" s="4"/>
      <c r="BB897" s="4" t="e">
        <f t="shared" si="15"/>
        <v>#NUM!</v>
      </c>
      <c r="BJ897" s="4"/>
      <c r="BK897" s="4"/>
      <c r="BL897" s="4"/>
    </row>
    <row r="898" spans="1:64" x14ac:dyDescent="0.4">
      <c r="A898" s="2"/>
      <c r="B898" s="5"/>
      <c r="C898" s="4"/>
      <c r="D898" s="4"/>
      <c r="E898" s="4"/>
      <c r="F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>
        <v>0.13321</v>
      </c>
      <c r="AH898" s="4">
        <v>0</v>
      </c>
      <c r="AI898" s="4">
        <v>0</v>
      </c>
      <c r="AJ898" s="4">
        <v>2.1871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1.4237E-2</v>
      </c>
      <c r="AQ898" s="4">
        <v>0</v>
      </c>
      <c r="AR898" s="4">
        <v>0</v>
      </c>
      <c r="AS898" s="4">
        <v>0</v>
      </c>
      <c r="AT898" s="4"/>
      <c r="AU898" s="4"/>
      <c r="AV898" s="4"/>
      <c r="AW898" s="4">
        <v>3.1254E-3</v>
      </c>
      <c r="AX898" s="4">
        <v>-1.5026E-3</v>
      </c>
      <c r="AY898" s="4"/>
      <c r="AZ898" s="4"/>
      <c r="BA898" s="4"/>
      <c r="BB898" s="4" t="e">
        <f t="shared" si="15"/>
        <v>#NUM!</v>
      </c>
      <c r="BJ898" s="4"/>
      <c r="BK898" s="4"/>
      <c r="BL898" s="4"/>
    </row>
    <row r="899" spans="1:64" x14ac:dyDescent="0.4">
      <c r="A899" s="2"/>
      <c r="B899" s="5"/>
      <c r="C899" s="4"/>
      <c r="D899" s="4"/>
      <c r="E899" s="4"/>
      <c r="F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>
        <v>0.13316</v>
      </c>
      <c r="AH899" s="4">
        <v>0</v>
      </c>
      <c r="AI899" s="4">
        <v>0</v>
      </c>
      <c r="AJ899" s="4">
        <v>2.1871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1.4404E-2</v>
      </c>
      <c r="AQ899" s="4">
        <v>0</v>
      </c>
      <c r="AR899" s="4">
        <v>0</v>
      </c>
      <c r="AS899" s="4">
        <v>0</v>
      </c>
      <c r="AT899" s="4"/>
      <c r="AU899" s="4"/>
      <c r="AV899" s="4"/>
      <c r="AW899" s="4">
        <v>3.1254999999999998E-3</v>
      </c>
      <c r="AX899" s="4">
        <v>-1.5162000000000001E-3</v>
      </c>
      <c r="AY899" s="4"/>
      <c r="AZ899" s="4"/>
      <c r="BA899" s="4"/>
      <c r="BB899" s="4" t="e">
        <f t="shared" si="15"/>
        <v>#NUM!</v>
      </c>
      <c r="BJ899" s="4"/>
      <c r="BK899" s="4"/>
      <c r="BL899" s="4"/>
    </row>
    <row r="900" spans="1:64" x14ac:dyDescent="0.4">
      <c r="A900" s="2"/>
      <c r="B900" s="5"/>
      <c r="C900" s="4"/>
      <c r="D900" s="4"/>
      <c r="E900" s="4"/>
      <c r="F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>
        <v>0.13311000000000001</v>
      </c>
      <c r="AH900" s="4">
        <v>0</v>
      </c>
      <c r="AI900" s="4">
        <v>0</v>
      </c>
      <c r="AJ900" s="4">
        <v>2.1871999999999998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1.4571000000000001E-2</v>
      </c>
      <c r="AQ900" s="4">
        <v>0</v>
      </c>
      <c r="AR900" s="4">
        <v>0</v>
      </c>
      <c r="AS900" s="4">
        <v>0</v>
      </c>
      <c r="AT900" s="4"/>
      <c r="AU900" s="4"/>
      <c r="AV900" s="4"/>
      <c r="AW900" s="4">
        <v>3.1254999999999998E-3</v>
      </c>
      <c r="AX900" s="4">
        <v>-1.5300999999999999E-3</v>
      </c>
      <c r="AY900" s="4"/>
      <c r="AZ900" s="4"/>
      <c r="BA900" s="4"/>
      <c r="BB900" s="4" t="e">
        <f t="shared" si="15"/>
        <v>#NUM!</v>
      </c>
      <c r="BJ900" s="4"/>
      <c r="BK900" s="4"/>
      <c r="BL900" s="4"/>
    </row>
    <row r="901" spans="1:64" x14ac:dyDescent="0.4">
      <c r="A901" s="2"/>
      <c r="B901" s="5"/>
      <c r="C901" s="4"/>
      <c r="D901" s="4"/>
      <c r="E901" s="4"/>
      <c r="F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>
        <v>0.13306000000000001</v>
      </c>
      <c r="AH901" s="4">
        <v>0</v>
      </c>
      <c r="AI901" s="4">
        <v>0</v>
      </c>
      <c r="AJ901" s="4">
        <v>2.1871999999999998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1.4737E-2</v>
      </c>
      <c r="AQ901" s="4">
        <v>0</v>
      </c>
      <c r="AR901" s="4">
        <v>0</v>
      </c>
      <c r="AS901" s="4">
        <v>0</v>
      </c>
      <c r="AT901" s="4"/>
      <c r="AU901" s="4"/>
      <c r="AV901" s="4"/>
      <c r="AW901" s="4">
        <v>3.1254999999999998E-3</v>
      </c>
      <c r="AX901" s="4">
        <v>-1.5441999999999999E-3</v>
      </c>
      <c r="AY901" s="4"/>
      <c r="AZ901" s="4"/>
      <c r="BA901" s="4"/>
      <c r="BB901" s="4" t="e">
        <f t="shared" si="15"/>
        <v>#NUM!</v>
      </c>
      <c r="BJ901" s="4"/>
      <c r="BK901" s="4"/>
      <c r="BL901" s="4"/>
    </row>
    <row r="902" spans="1:64" x14ac:dyDescent="0.4">
      <c r="A902" s="2"/>
      <c r="B902" s="5"/>
      <c r="C902" s="4"/>
      <c r="D902" s="4"/>
      <c r="E902" s="4"/>
      <c r="F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>
        <v>0.13300999999999999</v>
      </c>
      <c r="AH902" s="4">
        <v>0</v>
      </c>
      <c r="AI902" s="4">
        <v>0</v>
      </c>
      <c r="AJ902" s="4">
        <v>2.1873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1.4904000000000001E-2</v>
      </c>
      <c r="AQ902" s="4">
        <v>0</v>
      </c>
      <c r="AR902" s="4">
        <v>0</v>
      </c>
      <c r="AS902" s="4">
        <v>0</v>
      </c>
      <c r="AT902" s="4"/>
      <c r="AU902" s="4"/>
      <c r="AV902" s="4"/>
      <c r="AW902" s="4">
        <v>3.1254999999999998E-3</v>
      </c>
      <c r="AX902" s="4">
        <v>-1.5585E-3</v>
      </c>
      <c r="AY902" s="4"/>
      <c r="AZ902" s="4"/>
      <c r="BA902" s="4"/>
      <c r="BB902" s="4" t="e">
        <f t="shared" si="15"/>
        <v>#NUM!</v>
      </c>
      <c r="BJ902" s="4"/>
      <c r="BK902" s="4"/>
      <c r="BL902" s="4"/>
    </row>
    <row r="903" spans="1:64" x14ac:dyDescent="0.4">
      <c r="A903" s="2"/>
      <c r="B903" s="5"/>
      <c r="C903" s="4"/>
      <c r="D903" s="4"/>
      <c r="E903" s="4"/>
      <c r="F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>
        <v>0.13295999999999999</v>
      </c>
      <c r="AH903" s="4">
        <v>0</v>
      </c>
      <c r="AI903" s="4">
        <v>0</v>
      </c>
      <c r="AJ903" s="4">
        <v>2.1873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1.507E-2</v>
      </c>
      <c r="AQ903" s="4">
        <v>0</v>
      </c>
      <c r="AR903" s="4">
        <v>0</v>
      </c>
      <c r="AS903" s="4">
        <v>0</v>
      </c>
      <c r="AT903" s="4"/>
      <c r="AU903" s="4"/>
      <c r="AV903" s="4"/>
      <c r="AW903" s="4">
        <v>3.1256000000000001E-3</v>
      </c>
      <c r="AX903" s="4">
        <v>-1.5732000000000001E-3</v>
      </c>
      <c r="AY903" s="4"/>
      <c r="AZ903" s="4"/>
      <c r="BA903" s="4"/>
      <c r="BB903" s="4" t="e">
        <f t="shared" si="15"/>
        <v>#NUM!</v>
      </c>
      <c r="BJ903" s="4"/>
      <c r="BK903" s="4"/>
      <c r="BL903" s="4"/>
    </row>
    <row r="904" spans="1:64" x14ac:dyDescent="0.4">
      <c r="A904" s="2"/>
      <c r="B904" s="5"/>
      <c r="C904" s="4"/>
      <c r="D904" s="4"/>
      <c r="E904" s="4"/>
      <c r="F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>
        <v>0.13289999999999999</v>
      </c>
      <c r="AH904" s="4">
        <v>0</v>
      </c>
      <c r="AI904" s="4">
        <v>0</v>
      </c>
      <c r="AJ904" s="4">
        <v>2.1873999999999998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1.5237000000000001E-2</v>
      </c>
      <c r="AQ904" s="4">
        <v>0</v>
      </c>
      <c r="AR904" s="4">
        <v>0</v>
      </c>
      <c r="AS904" s="4">
        <v>0</v>
      </c>
      <c r="AT904" s="4"/>
      <c r="AU904" s="4"/>
      <c r="AV904" s="4"/>
      <c r="AW904" s="4">
        <v>3.1256000000000001E-3</v>
      </c>
      <c r="AX904" s="4">
        <v>-1.5881000000000001E-3</v>
      </c>
      <c r="AY904" s="4"/>
      <c r="AZ904" s="4"/>
      <c r="BA904" s="4"/>
      <c r="BB904" s="4" t="e">
        <f t="shared" si="15"/>
        <v>#NUM!</v>
      </c>
      <c r="BJ904" s="4"/>
      <c r="BK904" s="4"/>
      <c r="BL904" s="4"/>
    </row>
    <row r="905" spans="1:64" x14ac:dyDescent="0.4">
      <c r="A905" s="2"/>
      <c r="B905" s="5"/>
      <c r="C905" s="4"/>
      <c r="D905" s="4"/>
      <c r="E905" s="4"/>
      <c r="F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>
        <v>0.13285</v>
      </c>
      <c r="AH905" s="4">
        <v>0</v>
      </c>
      <c r="AI905" s="4">
        <v>0</v>
      </c>
      <c r="AJ905" s="4">
        <v>2.1873999999999998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1.5403E-2</v>
      </c>
      <c r="AQ905" s="4">
        <v>0</v>
      </c>
      <c r="AR905" s="4">
        <v>0</v>
      </c>
      <c r="AS905" s="4">
        <v>0</v>
      </c>
      <c r="AT905" s="4"/>
      <c r="AU905" s="4"/>
      <c r="AV905" s="4"/>
      <c r="AW905" s="4">
        <v>3.1256000000000001E-3</v>
      </c>
      <c r="AX905" s="4">
        <v>-1.6033E-3</v>
      </c>
      <c r="AY905" s="4"/>
      <c r="AZ905" s="4"/>
      <c r="BA905" s="4"/>
      <c r="BB905" s="4" t="e">
        <f t="shared" ref="BB905:BB968" si="16">-LOG(W905)</f>
        <v>#NUM!</v>
      </c>
      <c r="BJ905" s="4"/>
      <c r="BK905" s="4"/>
      <c r="BL905" s="4"/>
    </row>
    <row r="906" spans="1:64" x14ac:dyDescent="0.4">
      <c r="A906" s="2"/>
      <c r="B906" s="5"/>
      <c r="C906" s="4"/>
      <c r="D906" s="4"/>
      <c r="E906" s="4"/>
      <c r="F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>
        <v>0.11615</v>
      </c>
      <c r="AH906" s="4">
        <v>0</v>
      </c>
      <c r="AI906" s="4">
        <v>1.6782999999999999E-2</v>
      </c>
      <c r="AJ906" s="4">
        <v>2.2040000000000002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1.5585E-2</v>
      </c>
      <c r="AQ906" s="4">
        <v>0</v>
      </c>
      <c r="AR906" s="4">
        <v>0</v>
      </c>
      <c r="AS906" s="4">
        <v>0</v>
      </c>
      <c r="AT906" s="4"/>
      <c r="AU906" s="4"/>
      <c r="AV906" s="4"/>
      <c r="AW906" s="4">
        <v>3.1256999999999999E-3</v>
      </c>
      <c r="AX906" s="4">
        <v>-1.6188000000000001E-3</v>
      </c>
      <c r="AY906" s="4"/>
      <c r="AZ906" s="4"/>
      <c r="BA906" s="4"/>
      <c r="BB906" s="4" t="e">
        <f t="shared" si="16"/>
        <v>#NUM!</v>
      </c>
      <c r="BJ906" s="4"/>
      <c r="BK906" s="4"/>
      <c r="BL906" s="4"/>
    </row>
    <row r="907" spans="1:64" x14ac:dyDescent="0.4">
      <c r="A907" s="2"/>
      <c r="B907" s="5"/>
      <c r="C907" s="4"/>
      <c r="D907" s="4"/>
      <c r="E907" s="4"/>
      <c r="F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>
        <v>7.8239000000000003E-2</v>
      </c>
      <c r="AH907" s="4">
        <v>0</v>
      </c>
      <c r="AI907" s="4">
        <v>5.4966000000000001E-2</v>
      </c>
      <c r="AJ907" s="4">
        <v>2.2416999999999998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1.5788E-2</v>
      </c>
      <c r="AQ907" s="4">
        <v>0</v>
      </c>
      <c r="AR907" s="4">
        <v>0</v>
      </c>
      <c r="AS907" s="4">
        <v>0</v>
      </c>
      <c r="AT907" s="4"/>
      <c r="AU907" s="4"/>
      <c r="AV907" s="4"/>
      <c r="AW907" s="4">
        <v>3.1256999999999999E-3</v>
      </c>
      <c r="AX907" s="4">
        <v>-1.6345999999999999E-3</v>
      </c>
      <c r="AY907" s="4"/>
      <c r="AZ907" s="4"/>
      <c r="BA907" s="4"/>
      <c r="BB907" s="4" t="e">
        <f t="shared" si="16"/>
        <v>#NUM!</v>
      </c>
      <c r="BJ907" s="4"/>
      <c r="BK907" s="4"/>
      <c r="BL907" s="4"/>
    </row>
    <row r="908" spans="1:64" x14ac:dyDescent="0.4">
      <c r="A908" s="2"/>
      <c r="B908" s="5"/>
      <c r="C908" s="4"/>
      <c r="D908" s="4"/>
      <c r="E908" s="4"/>
      <c r="F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>
        <v>4.0162999999999997E-2</v>
      </c>
      <c r="AH908" s="4">
        <v>0</v>
      </c>
      <c r="AI908" s="4">
        <v>9.3312000000000006E-2</v>
      </c>
      <c r="AJ908" s="4">
        <v>2.2795000000000001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1.5990000000000001E-2</v>
      </c>
      <c r="AQ908" s="4">
        <v>0</v>
      </c>
      <c r="AR908" s="4">
        <v>0</v>
      </c>
      <c r="AS908" s="4">
        <v>0</v>
      </c>
      <c r="AT908" s="4"/>
      <c r="AU908" s="4"/>
      <c r="AV908" s="4"/>
      <c r="AW908" s="4">
        <v>3.1256999999999999E-3</v>
      </c>
      <c r="AX908" s="4">
        <v>-1.6507E-3</v>
      </c>
      <c r="AY908" s="4"/>
      <c r="AZ908" s="4"/>
      <c r="BA908" s="4"/>
      <c r="BB908" s="4" t="e">
        <f t="shared" si="16"/>
        <v>#NUM!</v>
      </c>
      <c r="BJ908" s="4"/>
      <c r="BK908" s="4"/>
      <c r="BL908" s="4"/>
    </row>
    <row r="909" spans="1:64" x14ac:dyDescent="0.4">
      <c r="A909" s="2"/>
      <c r="B909" s="5"/>
      <c r="C909" s="4"/>
      <c r="D909" s="4"/>
      <c r="E909" s="4"/>
      <c r="F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>
        <v>1.9216999999999999E-3</v>
      </c>
      <c r="AH909" s="4">
        <v>0</v>
      </c>
      <c r="AI909" s="4">
        <v>0.13181999999999999</v>
      </c>
      <c r="AJ909" s="4">
        <v>2.3174999999999999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1.6191000000000001E-2</v>
      </c>
      <c r="AQ909" s="4">
        <v>0</v>
      </c>
      <c r="AR909" s="4">
        <v>0</v>
      </c>
      <c r="AS909" s="4">
        <v>0</v>
      </c>
      <c r="AT909" s="4"/>
      <c r="AU909" s="4"/>
      <c r="AV909" s="4"/>
      <c r="AW909" s="4">
        <v>3.1258000000000002E-3</v>
      </c>
      <c r="AX909" s="4">
        <v>-1.6670999999999999E-3</v>
      </c>
      <c r="AY909" s="4"/>
      <c r="AZ909" s="4"/>
      <c r="BA909" s="4"/>
      <c r="BB909" s="4" t="e">
        <f t="shared" si="16"/>
        <v>#NUM!</v>
      </c>
      <c r="BJ909" s="4"/>
      <c r="BK909" s="4"/>
      <c r="BL909" s="4"/>
    </row>
    <row r="910" spans="1:64" x14ac:dyDescent="0.4">
      <c r="A910" s="2"/>
      <c r="B910" s="5"/>
      <c r="C910" s="4"/>
      <c r="D910" s="4"/>
      <c r="E910" s="4"/>
      <c r="F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>
        <v>0</v>
      </c>
      <c r="AH910" s="4">
        <v>0</v>
      </c>
      <c r="AI910" s="4">
        <v>0.1346</v>
      </c>
      <c r="AJ910" s="4">
        <v>2.3193999999999999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1.6355999999999999E-2</v>
      </c>
      <c r="AQ910" s="4">
        <v>0</v>
      </c>
      <c r="AR910" s="4">
        <v>0</v>
      </c>
      <c r="AS910" s="4">
        <v>0</v>
      </c>
      <c r="AT910" s="4"/>
      <c r="AU910" s="4"/>
      <c r="AV910" s="4"/>
      <c r="AW910" s="4">
        <v>3.1258000000000002E-3</v>
      </c>
      <c r="AX910" s="4">
        <v>-1.6838999999999999E-3</v>
      </c>
      <c r="AY910" s="4"/>
      <c r="AZ910" s="4"/>
      <c r="BA910" s="4"/>
      <c r="BB910" s="4" t="e">
        <f t="shared" si="16"/>
        <v>#NUM!</v>
      </c>
      <c r="BJ910" s="4"/>
      <c r="BK910" s="4"/>
      <c r="BL910" s="4"/>
    </row>
    <row r="911" spans="1:64" x14ac:dyDescent="0.4">
      <c r="A911" s="2"/>
      <c r="B911" s="5"/>
      <c r="C911" s="4"/>
      <c r="D911" s="4"/>
      <c r="E911" s="4"/>
      <c r="F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>
        <v>0</v>
      </c>
      <c r="AH911" s="4">
        <v>0</v>
      </c>
      <c r="AI911" s="4">
        <v>0.13549</v>
      </c>
      <c r="AJ911" s="4">
        <v>2.3193999999999999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1.652E-2</v>
      </c>
      <c r="AQ911" s="4">
        <v>0</v>
      </c>
      <c r="AR911" s="4">
        <v>0</v>
      </c>
      <c r="AS911" s="4">
        <v>0</v>
      </c>
      <c r="AT911" s="4"/>
      <c r="AU911" s="4"/>
      <c r="AV911" s="4"/>
      <c r="AW911" s="4">
        <v>3.1258000000000002E-3</v>
      </c>
      <c r="AX911" s="4">
        <v>-1.701E-3</v>
      </c>
      <c r="AY911" s="4"/>
      <c r="AZ911" s="4"/>
      <c r="BA911" s="4"/>
      <c r="BB911" s="4" t="e">
        <f t="shared" si="16"/>
        <v>#NUM!</v>
      </c>
      <c r="BJ911" s="4"/>
      <c r="BK911" s="4"/>
      <c r="BL911" s="4"/>
    </row>
    <row r="912" spans="1:64" x14ac:dyDescent="0.4">
      <c r="A912" s="2"/>
      <c r="B912" s="5"/>
      <c r="C912" s="4"/>
      <c r="D912" s="4"/>
      <c r="E912" s="4"/>
      <c r="F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>
        <v>0</v>
      </c>
      <c r="AH912" s="4">
        <v>0</v>
      </c>
      <c r="AI912" s="4">
        <v>0.13638</v>
      </c>
      <c r="AJ912" s="4">
        <v>2.3193999999999999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1.6683E-2</v>
      </c>
      <c r="AQ912" s="4">
        <v>0</v>
      </c>
      <c r="AR912" s="4">
        <v>0</v>
      </c>
      <c r="AS912" s="4">
        <v>0</v>
      </c>
      <c r="AT912" s="4"/>
      <c r="AU912" s="4"/>
      <c r="AV912" s="4"/>
      <c r="AW912" s="4">
        <v>3.1259E-3</v>
      </c>
      <c r="AX912" s="4">
        <v>-1.7185E-3</v>
      </c>
      <c r="AY912" s="4"/>
      <c r="AZ912" s="4"/>
      <c r="BA912" s="4"/>
      <c r="BB912" s="4" t="e">
        <f t="shared" si="16"/>
        <v>#NUM!</v>
      </c>
      <c r="BJ912" s="4"/>
      <c r="BK912" s="4"/>
      <c r="BL912" s="4"/>
    </row>
    <row r="913" spans="1:64" x14ac:dyDescent="0.4">
      <c r="A913" s="2"/>
      <c r="B913" s="5"/>
      <c r="C913" s="4"/>
      <c r="D913" s="4"/>
      <c r="E913" s="4"/>
      <c r="F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>
        <v>0</v>
      </c>
      <c r="AH913" s="4">
        <v>0</v>
      </c>
      <c r="AI913" s="4">
        <v>0.13664999999999999</v>
      </c>
      <c r="AJ913" s="4">
        <v>2.3193999999999999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1.6732E-2</v>
      </c>
      <c r="AQ913" s="4">
        <v>0</v>
      </c>
      <c r="AR913" s="4">
        <v>0</v>
      </c>
      <c r="AS913" s="4">
        <v>0</v>
      </c>
      <c r="AT913" s="4"/>
      <c r="AU913" s="4"/>
      <c r="AV913" s="4"/>
      <c r="AW913" s="4">
        <v>3.1259E-3</v>
      </c>
      <c r="AX913" s="4">
        <v>-1.7237999999999999E-3</v>
      </c>
      <c r="AY913" s="4"/>
      <c r="AZ913" s="4"/>
      <c r="BA913" s="4"/>
      <c r="BB913" s="4" t="e">
        <f t="shared" si="16"/>
        <v>#NUM!</v>
      </c>
      <c r="BJ913" s="4"/>
      <c r="BK913" s="4"/>
      <c r="BL913" s="4"/>
    </row>
    <row r="914" spans="1:64" x14ac:dyDescent="0.4">
      <c r="A914" s="2"/>
      <c r="B914" s="5"/>
      <c r="C914" s="4"/>
      <c r="D914" s="4"/>
      <c r="E914" s="4"/>
      <c r="F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>
        <v>0</v>
      </c>
      <c r="AH914" s="4">
        <v>0</v>
      </c>
      <c r="AI914" s="4">
        <v>0.13727</v>
      </c>
      <c r="AJ914" s="4">
        <v>2.3193999999999999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1.6846E-2</v>
      </c>
      <c r="AQ914" s="4">
        <v>0</v>
      </c>
      <c r="AR914" s="4">
        <v>0</v>
      </c>
      <c r="AS914" s="4">
        <v>0</v>
      </c>
      <c r="AT914" s="4"/>
      <c r="AU914" s="4"/>
      <c r="AV914" s="4"/>
      <c r="AW914" s="4">
        <v>3.1259E-3</v>
      </c>
      <c r="AX914" s="4">
        <v>-1.7363000000000001E-3</v>
      </c>
      <c r="AY914" s="4"/>
      <c r="AZ914" s="4"/>
      <c r="BA914" s="4"/>
      <c r="BB914" s="4" t="e">
        <f t="shared" si="16"/>
        <v>#NUM!</v>
      </c>
      <c r="BJ914" s="4"/>
      <c r="BK914" s="4"/>
      <c r="BL914" s="4"/>
    </row>
    <row r="915" spans="1:64" x14ac:dyDescent="0.4">
      <c r="A915" s="2"/>
      <c r="B915" s="5"/>
      <c r="C915" s="4"/>
      <c r="D915" s="4"/>
      <c r="E915" s="4"/>
      <c r="F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>
        <v>0</v>
      </c>
      <c r="AH915" s="4">
        <v>0</v>
      </c>
      <c r="AI915" s="4">
        <v>0.13816000000000001</v>
      </c>
      <c r="AJ915" s="4">
        <v>2.3193999999999999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1.7009E-2</v>
      </c>
      <c r="AQ915" s="4">
        <v>0</v>
      </c>
      <c r="AR915" s="4">
        <v>0</v>
      </c>
      <c r="AS915" s="4">
        <v>0</v>
      </c>
      <c r="AT915" s="4"/>
      <c r="AU915" s="4"/>
      <c r="AV915" s="4"/>
      <c r="AW915" s="4">
        <v>3.1259E-3</v>
      </c>
      <c r="AX915" s="4">
        <v>-1.7545E-3</v>
      </c>
      <c r="AY915" s="4"/>
      <c r="AZ915" s="4"/>
      <c r="BA915" s="4"/>
      <c r="BB915" s="4" t="e">
        <f t="shared" si="16"/>
        <v>#NUM!</v>
      </c>
      <c r="BJ915" s="4"/>
      <c r="BK915" s="4"/>
      <c r="BL915" s="4"/>
    </row>
    <row r="916" spans="1:64" x14ac:dyDescent="0.4">
      <c r="A916" s="2"/>
      <c r="B916" s="5"/>
      <c r="C916" s="4"/>
      <c r="D916" s="4"/>
      <c r="E916" s="4"/>
      <c r="F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>
        <v>0</v>
      </c>
      <c r="AH916" s="4">
        <v>0</v>
      </c>
      <c r="AI916" s="4">
        <v>0.13905000000000001</v>
      </c>
      <c r="AJ916" s="4">
        <v>2.3193999999999999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1.7172E-2</v>
      </c>
      <c r="AQ916" s="4">
        <v>0</v>
      </c>
      <c r="AR916" s="4">
        <v>0</v>
      </c>
      <c r="AS916" s="4">
        <v>0</v>
      </c>
      <c r="AT916" s="4"/>
      <c r="AU916" s="4"/>
      <c r="AV916" s="4"/>
      <c r="AW916" s="4">
        <v>3.1259E-3</v>
      </c>
      <c r="AX916" s="4">
        <v>-1.7730000000000001E-3</v>
      </c>
      <c r="AY916" s="4"/>
      <c r="AZ916" s="4"/>
      <c r="BA916" s="4"/>
      <c r="BB916" s="4" t="e">
        <f t="shared" si="16"/>
        <v>#NUM!</v>
      </c>
      <c r="BJ916" s="4"/>
      <c r="BK916" s="4"/>
      <c r="BL916" s="4"/>
    </row>
    <row r="917" spans="1:64" x14ac:dyDescent="0.4">
      <c r="A917" s="2"/>
      <c r="B917" s="5"/>
      <c r="C917" s="4"/>
      <c r="D917" s="4"/>
      <c r="E917" s="4"/>
      <c r="F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>
        <v>0</v>
      </c>
      <c r="AH917" s="4">
        <v>0</v>
      </c>
      <c r="AI917" s="4">
        <v>0.13994000000000001</v>
      </c>
      <c r="AJ917" s="4">
        <v>2.3193999999999999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1.7335E-2</v>
      </c>
      <c r="AQ917" s="4">
        <v>0</v>
      </c>
      <c r="AR917" s="4">
        <v>0</v>
      </c>
      <c r="AS917" s="4">
        <v>0</v>
      </c>
      <c r="AT917" s="4"/>
      <c r="AU917" s="4"/>
      <c r="AV917" s="4"/>
      <c r="AW917" s="4">
        <v>3.1259999999999999E-3</v>
      </c>
      <c r="AX917" s="4">
        <v>-1.792E-3</v>
      </c>
      <c r="AY917" s="4"/>
      <c r="AZ917" s="4"/>
      <c r="BA917" s="4"/>
      <c r="BB917" s="4" t="e">
        <f t="shared" si="16"/>
        <v>#NUM!</v>
      </c>
      <c r="BJ917" s="4"/>
      <c r="BK917" s="4"/>
      <c r="BL917" s="4"/>
    </row>
    <row r="918" spans="1:64" x14ac:dyDescent="0.4">
      <c r="A918" s="2"/>
      <c r="B918" s="5"/>
      <c r="C918" s="4"/>
      <c r="D918" s="4"/>
      <c r="E918" s="4"/>
      <c r="F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>
        <v>0</v>
      </c>
      <c r="AH918" s="4">
        <v>0</v>
      </c>
      <c r="AI918" s="4">
        <v>0.14083000000000001</v>
      </c>
      <c r="AJ918" s="4">
        <v>2.3193999999999999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1.7496999999999999E-2</v>
      </c>
      <c r="AQ918" s="4">
        <v>0</v>
      </c>
      <c r="AR918" s="4">
        <v>0</v>
      </c>
      <c r="AS918" s="4">
        <v>9.0651999999999999E-5</v>
      </c>
      <c r="AT918" s="4"/>
      <c r="AU918" s="4"/>
      <c r="AV918" s="4"/>
      <c r="AW918" s="4">
        <v>3.1259999999999999E-3</v>
      </c>
      <c r="AX918" s="4">
        <v>-1.8113999999999999E-3</v>
      </c>
      <c r="AY918" s="4"/>
      <c r="AZ918" s="4"/>
      <c r="BA918" s="4"/>
      <c r="BB918" s="4" t="e">
        <f t="shared" si="16"/>
        <v>#NUM!</v>
      </c>
      <c r="BJ918" s="4"/>
      <c r="BK918" s="4"/>
      <c r="BL918" s="4"/>
    </row>
    <row r="919" spans="1:64" x14ac:dyDescent="0.4">
      <c r="A919" s="2"/>
      <c r="B919" s="5"/>
      <c r="C919" s="4"/>
      <c r="D919" s="4"/>
      <c r="E919" s="4"/>
      <c r="F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>
        <v>0</v>
      </c>
      <c r="AH919" s="4">
        <v>0</v>
      </c>
      <c r="AI919" s="4">
        <v>0.14171</v>
      </c>
      <c r="AJ919" s="4">
        <v>2.3193999999999999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1.7659999999999999E-2</v>
      </c>
      <c r="AQ919" s="4">
        <v>0</v>
      </c>
      <c r="AR919" s="4">
        <v>0</v>
      </c>
      <c r="AS919" s="4">
        <v>7.0052999999999999E-4</v>
      </c>
      <c r="AT919" s="4"/>
      <c r="AU919" s="4"/>
      <c r="AV919" s="4"/>
      <c r="AW919" s="4">
        <v>3.1259999999999999E-3</v>
      </c>
      <c r="AX919" s="4">
        <v>-1.8312000000000001E-3</v>
      </c>
      <c r="AY919" s="4"/>
      <c r="AZ919" s="4"/>
      <c r="BA919" s="4"/>
      <c r="BB919" s="4" t="e">
        <f t="shared" si="16"/>
        <v>#NUM!</v>
      </c>
      <c r="BJ919" s="4"/>
      <c r="BK919" s="4"/>
      <c r="BL919" s="4"/>
    </row>
    <row r="920" spans="1:64" x14ac:dyDescent="0.4">
      <c r="A920" s="2"/>
      <c r="B920" s="5"/>
      <c r="C920" s="4"/>
      <c r="D920" s="4"/>
      <c r="E920" s="4"/>
      <c r="F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>
        <v>0</v>
      </c>
      <c r="AH920" s="4">
        <v>0</v>
      </c>
      <c r="AI920" s="4">
        <v>0.14258000000000001</v>
      </c>
      <c r="AJ920" s="4">
        <v>2.3193999999999999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1.7822999999999999E-2</v>
      </c>
      <c r="AQ920" s="4">
        <v>0</v>
      </c>
      <c r="AR920" s="4">
        <v>0</v>
      </c>
      <c r="AS920" s="4">
        <v>2.3483000000000002E-3</v>
      </c>
      <c r="AT920" s="4"/>
      <c r="AU920" s="4"/>
      <c r="AV920" s="4"/>
      <c r="AW920" s="4">
        <v>3.1261000000000001E-3</v>
      </c>
      <c r="AX920" s="4">
        <v>-1.8514E-3</v>
      </c>
      <c r="AY920" s="4"/>
      <c r="AZ920" s="4"/>
      <c r="BA920" s="4"/>
      <c r="BB920" s="4" t="e">
        <f t="shared" si="16"/>
        <v>#NUM!</v>
      </c>
      <c r="BJ920" s="4"/>
      <c r="BK920" s="4"/>
      <c r="BL920" s="4"/>
    </row>
    <row r="921" spans="1:64" x14ac:dyDescent="0.4">
      <c r="A921" s="2"/>
      <c r="B921" s="5"/>
      <c r="C921" s="4"/>
      <c r="D921" s="4"/>
      <c r="E921" s="4"/>
      <c r="F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>
        <v>0</v>
      </c>
      <c r="AH921" s="4">
        <v>0</v>
      </c>
      <c r="AI921" s="4">
        <v>0.14343</v>
      </c>
      <c r="AJ921" s="4">
        <v>2.3193000000000001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1.7987E-2</v>
      </c>
      <c r="AQ921" s="4">
        <v>0</v>
      </c>
      <c r="AR921" s="4">
        <v>0</v>
      </c>
      <c r="AS921" s="4">
        <v>5.5466999999999999E-3</v>
      </c>
      <c r="AT921" s="4"/>
      <c r="AU921" s="4"/>
      <c r="AV921" s="4"/>
      <c r="AW921" s="4">
        <v>3.1261000000000001E-3</v>
      </c>
      <c r="AX921" s="4">
        <v>-1.8721E-3</v>
      </c>
      <c r="AY921" s="4"/>
      <c r="AZ921" s="4"/>
      <c r="BA921" s="4"/>
      <c r="BB921" s="4" t="e">
        <f t="shared" si="16"/>
        <v>#NUM!</v>
      </c>
      <c r="BJ921" s="4"/>
      <c r="BK921" s="4"/>
      <c r="BL921" s="4"/>
    </row>
    <row r="922" spans="1:64" x14ac:dyDescent="0.4">
      <c r="A922" s="2"/>
      <c r="B922" s="5"/>
      <c r="C922" s="4"/>
      <c r="D922" s="4"/>
      <c r="E922" s="4"/>
      <c r="F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>
        <v>0</v>
      </c>
      <c r="AH922" s="4">
        <v>0</v>
      </c>
      <c r="AI922" s="4">
        <v>0.14424999999999999</v>
      </c>
      <c r="AJ922" s="4">
        <v>2.3193000000000001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1.8152999999999999E-2</v>
      </c>
      <c r="AQ922" s="4">
        <v>0</v>
      </c>
      <c r="AR922" s="4">
        <v>0</v>
      </c>
      <c r="AS922" s="4">
        <v>1.0775E-2</v>
      </c>
      <c r="AT922" s="4"/>
      <c r="AU922" s="4"/>
      <c r="AV922" s="4"/>
      <c r="AW922" s="4">
        <v>3.1261000000000001E-3</v>
      </c>
      <c r="AX922" s="4">
        <v>-1.8933000000000001E-3</v>
      </c>
      <c r="AY922" s="4"/>
      <c r="AZ922" s="4"/>
      <c r="BA922" s="4"/>
      <c r="BB922" s="4" t="e">
        <f t="shared" si="16"/>
        <v>#NUM!</v>
      </c>
      <c r="BJ922" s="4"/>
      <c r="BK922" s="4"/>
      <c r="BL922" s="4"/>
    </row>
    <row r="923" spans="1:64" x14ac:dyDescent="0.4">
      <c r="A923" s="2"/>
      <c r="B923" s="5"/>
      <c r="C923" s="4"/>
      <c r="D923" s="4"/>
      <c r="E923" s="4"/>
      <c r="F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>
        <v>0</v>
      </c>
      <c r="AH923" s="4">
        <v>0</v>
      </c>
      <c r="AI923" s="4">
        <v>0.14505000000000001</v>
      </c>
      <c r="AJ923" s="4">
        <v>2.3191999999999999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1.8319999999999999E-2</v>
      </c>
      <c r="AQ923" s="4">
        <v>0</v>
      </c>
      <c r="AR923" s="4">
        <v>0</v>
      </c>
      <c r="AS923" s="4">
        <v>1.8453000000000001E-2</v>
      </c>
      <c r="AT923" s="4"/>
      <c r="AU923" s="4"/>
      <c r="AV923" s="4"/>
      <c r="AW923" s="4">
        <v>3.1262E-3</v>
      </c>
      <c r="AX923" s="4">
        <v>-1.9149E-3</v>
      </c>
      <c r="AY923" s="4"/>
      <c r="AZ923" s="4"/>
      <c r="BA923" s="4"/>
      <c r="BB923" s="4" t="e">
        <f t="shared" si="16"/>
        <v>#NUM!</v>
      </c>
      <c r="BJ923" s="4"/>
      <c r="BK923" s="4"/>
      <c r="BL923" s="4"/>
    </row>
    <row r="924" spans="1:64" x14ac:dyDescent="0.4">
      <c r="A924" s="2"/>
      <c r="B924" s="5"/>
      <c r="C924" s="4"/>
      <c r="D924" s="4"/>
      <c r="E924" s="4"/>
      <c r="F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>
        <v>0</v>
      </c>
      <c r="AH924" s="4">
        <v>0</v>
      </c>
      <c r="AI924" s="4">
        <v>0.14580000000000001</v>
      </c>
      <c r="AJ924" s="4">
        <v>2.3191999999999999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1.8488999999999998E-2</v>
      </c>
      <c r="AQ924" s="4">
        <v>0</v>
      </c>
      <c r="AR924" s="4">
        <v>0</v>
      </c>
      <c r="AS924" s="4">
        <v>2.8920999999999999E-2</v>
      </c>
      <c r="AT924" s="4"/>
      <c r="AU924" s="4"/>
      <c r="AV924" s="4"/>
      <c r="AW924" s="4">
        <v>3.1262E-3</v>
      </c>
      <c r="AX924" s="4">
        <v>-1.9371E-3</v>
      </c>
      <c r="AY924" s="4"/>
      <c r="AZ924" s="4"/>
      <c r="BA924" s="4"/>
      <c r="BB924" s="4" t="e">
        <f t="shared" si="16"/>
        <v>#NUM!</v>
      </c>
      <c r="BJ924" s="4"/>
      <c r="BK924" s="4"/>
      <c r="BL924" s="4"/>
    </row>
    <row r="925" spans="1:64" x14ac:dyDescent="0.4">
      <c r="A925" s="2"/>
      <c r="B925" s="5"/>
      <c r="C925" s="4"/>
      <c r="D925" s="4"/>
      <c r="E925" s="4"/>
      <c r="F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>
        <v>0</v>
      </c>
      <c r="AH925" s="4">
        <v>0</v>
      </c>
      <c r="AI925" s="4">
        <v>0.14652999999999999</v>
      </c>
      <c r="AJ925" s="4">
        <v>2.3191000000000002</v>
      </c>
      <c r="AK925" s="4">
        <v>0</v>
      </c>
      <c r="AL925" s="4">
        <v>0</v>
      </c>
      <c r="AM925" s="4">
        <v>0</v>
      </c>
      <c r="AN925" s="4">
        <v>0</v>
      </c>
      <c r="AO925" s="4">
        <v>0</v>
      </c>
      <c r="AP925" s="4">
        <v>1.866E-2</v>
      </c>
      <c r="AQ925" s="4">
        <v>0</v>
      </c>
      <c r="AR925" s="4">
        <v>0</v>
      </c>
      <c r="AS925" s="4">
        <v>4.2425999999999998E-2</v>
      </c>
      <c r="AT925" s="4"/>
      <c r="AU925" s="4"/>
      <c r="AV925" s="4"/>
      <c r="AW925" s="4">
        <v>3.1262999999999998E-3</v>
      </c>
      <c r="AX925" s="4">
        <v>-1.9597999999999998E-3</v>
      </c>
      <c r="AY925" s="4"/>
      <c r="AZ925" s="4"/>
      <c r="BA925" s="4"/>
      <c r="BB925" s="4" t="e">
        <f t="shared" si="16"/>
        <v>#NUM!</v>
      </c>
      <c r="BJ925" s="4"/>
      <c r="BK925" s="4"/>
      <c r="BL925" s="4"/>
    </row>
    <row r="926" spans="1:64" x14ac:dyDescent="0.4">
      <c r="A926" s="2"/>
      <c r="B926" s="5"/>
      <c r="C926" s="4"/>
      <c r="D926" s="4"/>
      <c r="E926" s="4"/>
      <c r="F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>
        <v>0</v>
      </c>
      <c r="AH926" s="4">
        <v>0</v>
      </c>
      <c r="AI926" s="4">
        <v>0.14721000000000001</v>
      </c>
      <c r="AJ926" s="4">
        <v>2.319</v>
      </c>
      <c r="AK926" s="4">
        <v>0</v>
      </c>
      <c r="AL926" s="4">
        <v>0</v>
      </c>
      <c r="AM926" s="4">
        <v>0</v>
      </c>
      <c r="AN926" s="4">
        <v>0</v>
      </c>
      <c r="AO926" s="4">
        <v>0</v>
      </c>
      <c r="AP926" s="4">
        <v>1.8832999999999999E-2</v>
      </c>
      <c r="AQ926" s="4">
        <v>0</v>
      </c>
      <c r="AR926" s="4">
        <v>0</v>
      </c>
      <c r="AS926" s="4">
        <v>5.9115000000000001E-2</v>
      </c>
      <c r="AT926" s="4"/>
      <c r="AU926" s="4"/>
      <c r="AV926" s="4"/>
      <c r="AW926" s="4">
        <v>3.1262999999999998E-3</v>
      </c>
      <c r="AX926" s="4">
        <v>-1.983E-3</v>
      </c>
      <c r="AY926" s="4"/>
      <c r="AZ926" s="4"/>
      <c r="BA926" s="4"/>
      <c r="BB926" s="4" t="e">
        <f t="shared" si="16"/>
        <v>#NUM!</v>
      </c>
      <c r="BJ926" s="4"/>
      <c r="BK926" s="4"/>
      <c r="BL926" s="4"/>
    </row>
    <row r="927" spans="1:64" x14ac:dyDescent="0.4">
      <c r="A927" s="2"/>
      <c r="B927" s="5"/>
      <c r="C927" s="4"/>
      <c r="D927" s="4"/>
      <c r="E927" s="4"/>
      <c r="F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>
        <v>0</v>
      </c>
      <c r="AH927" s="4">
        <v>0</v>
      </c>
      <c r="AI927" s="4">
        <v>0.14787</v>
      </c>
      <c r="AJ927" s="4">
        <v>2.3188</v>
      </c>
      <c r="AK927" s="4">
        <v>0</v>
      </c>
      <c r="AL927" s="4">
        <v>0</v>
      </c>
      <c r="AM927" s="4">
        <v>0</v>
      </c>
      <c r="AN927" s="4">
        <v>0</v>
      </c>
      <c r="AO927" s="4">
        <v>0</v>
      </c>
      <c r="AP927" s="4">
        <v>1.9007E-2</v>
      </c>
      <c r="AQ927" s="4">
        <v>0</v>
      </c>
      <c r="AR927" s="4">
        <v>0</v>
      </c>
      <c r="AS927" s="4">
        <v>7.9039999999999999E-2</v>
      </c>
      <c r="AT927" s="4"/>
      <c r="AU927" s="4"/>
      <c r="AV927" s="4"/>
      <c r="AW927" s="4">
        <v>3.1262999999999998E-3</v>
      </c>
      <c r="AX927" s="4">
        <v>-2.0067000000000002E-3</v>
      </c>
      <c r="AY927" s="4"/>
      <c r="AZ927" s="4"/>
      <c r="BA927" s="4"/>
      <c r="BB927" s="4" t="e">
        <f t="shared" si="16"/>
        <v>#NUM!</v>
      </c>
      <c r="BJ927" s="4"/>
      <c r="BK927" s="4"/>
      <c r="BL927" s="4"/>
    </row>
    <row r="928" spans="1:64" x14ac:dyDescent="0.4">
      <c r="A928" s="2"/>
      <c r="B928" s="5"/>
      <c r="C928" s="4"/>
      <c r="D928" s="4"/>
      <c r="E928" s="4"/>
      <c r="F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>
        <v>0</v>
      </c>
      <c r="AH928" s="4">
        <v>0</v>
      </c>
      <c r="AI928" s="4">
        <v>0.14848</v>
      </c>
      <c r="AJ928" s="4">
        <v>2.3187000000000002</v>
      </c>
      <c r="AK928" s="4">
        <v>0</v>
      </c>
      <c r="AL928" s="4">
        <v>0</v>
      </c>
      <c r="AM928" s="4">
        <v>0</v>
      </c>
      <c r="AN928" s="4">
        <v>0</v>
      </c>
      <c r="AO928" s="4">
        <v>0</v>
      </c>
      <c r="AP928" s="4">
        <v>1.9182999999999999E-2</v>
      </c>
      <c r="AQ928" s="4">
        <v>0</v>
      </c>
      <c r="AR928" s="4">
        <v>0</v>
      </c>
      <c r="AS928" s="4">
        <v>0.10216</v>
      </c>
      <c r="AT928" s="4"/>
      <c r="AU928" s="4"/>
      <c r="AV928" s="4"/>
      <c r="AW928" s="4">
        <v>3.1264000000000001E-3</v>
      </c>
      <c r="AX928" s="4">
        <v>-2.0311000000000001E-3</v>
      </c>
      <c r="AY928" s="4"/>
      <c r="AZ928" s="4"/>
      <c r="BA928" s="4"/>
      <c r="BB928" s="4" t="e">
        <f t="shared" si="16"/>
        <v>#NUM!</v>
      </c>
      <c r="BJ928" s="4"/>
      <c r="BK928" s="4"/>
      <c r="BL928" s="4"/>
    </row>
    <row r="929" spans="1:64" x14ac:dyDescent="0.4">
      <c r="A929" s="2"/>
      <c r="B929" s="5"/>
      <c r="C929" s="4"/>
      <c r="D929" s="4"/>
      <c r="E929" s="4"/>
      <c r="F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>
        <v>0</v>
      </c>
      <c r="AH929" s="4">
        <v>0</v>
      </c>
      <c r="AI929" s="4">
        <v>0.14907000000000001</v>
      </c>
      <c r="AJ929" s="4">
        <v>2.3186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1.9359999999999999E-2</v>
      </c>
      <c r="AQ929" s="4">
        <v>0</v>
      </c>
      <c r="AR929" s="4">
        <v>0</v>
      </c>
      <c r="AS929" s="4">
        <v>0.12837999999999999</v>
      </c>
      <c r="AT929" s="4"/>
      <c r="AU929" s="4"/>
      <c r="AV929" s="4"/>
      <c r="AW929" s="4">
        <v>3.1264000000000001E-3</v>
      </c>
      <c r="AX929" s="4">
        <v>-2.0560000000000001E-3</v>
      </c>
      <c r="AY929" s="4"/>
      <c r="AZ929" s="4"/>
      <c r="BA929" s="4"/>
      <c r="BB929" s="4" t="e">
        <f t="shared" si="16"/>
        <v>#NUM!</v>
      </c>
      <c r="BJ929" s="4"/>
      <c r="BK929" s="4"/>
      <c r="BL929" s="4"/>
    </row>
    <row r="930" spans="1:64" x14ac:dyDescent="0.4">
      <c r="A930" s="2"/>
      <c r="B930" s="5"/>
      <c r="C930" s="4"/>
      <c r="D930" s="4"/>
      <c r="E930" s="4"/>
      <c r="F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>
        <v>0</v>
      </c>
      <c r="AH930" s="4">
        <v>0</v>
      </c>
      <c r="AI930" s="4">
        <v>0.14962</v>
      </c>
      <c r="AJ930" s="4">
        <v>2.3184</v>
      </c>
      <c r="AK930" s="4">
        <v>0</v>
      </c>
      <c r="AL930" s="4">
        <v>0</v>
      </c>
      <c r="AM930" s="4">
        <v>0</v>
      </c>
      <c r="AN930" s="4">
        <v>0</v>
      </c>
      <c r="AO930" s="4">
        <v>0</v>
      </c>
      <c r="AP930" s="4">
        <v>1.9539000000000001E-2</v>
      </c>
      <c r="AQ930" s="4">
        <v>0</v>
      </c>
      <c r="AR930" s="4">
        <v>0</v>
      </c>
      <c r="AS930" s="4">
        <v>0.15751999999999999</v>
      </c>
      <c r="AT930" s="4"/>
      <c r="AU930" s="4"/>
      <c r="AV930" s="4"/>
      <c r="AW930" s="4">
        <v>3.1264000000000001E-3</v>
      </c>
      <c r="AX930" s="4">
        <v>-2.0815E-3</v>
      </c>
      <c r="AY930" s="4"/>
      <c r="AZ930" s="4"/>
      <c r="BA930" s="4"/>
      <c r="BB930" s="4" t="e">
        <f t="shared" si="16"/>
        <v>#NUM!</v>
      </c>
      <c r="BJ930" s="4"/>
      <c r="BK930" s="4"/>
      <c r="BL930" s="4"/>
    </row>
    <row r="931" spans="1:64" x14ac:dyDescent="0.4">
      <c r="A931" s="2"/>
      <c r="B931" s="5"/>
      <c r="C931" s="4"/>
      <c r="D931" s="4"/>
      <c r="E931" s="4"/>
      <c r="F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>
        <v>0</v>
      </c>
      <c r="AH931" s="4">
        <v>0</v>
      </c>
      <c r="AI931" s="4">
        <v>0.15015000000000001</v>
      </c>
      <c r="AJ931" s="4">
        <v>2.3182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4">
        <v>1.9717999999999999E-2</v>
      </c>
      <c r="AQ931" s="4">
        <v>0</v>
      </c>
      <c r="AR931" s="4">
        <v>0</v>
      </c>
      <c r="AS931" s="4">
        <v>0.18937999999999999</v>
      </c>
      <c r="AT931" s="4"/>
      <c r="AU931" s="4"/>
      <c r="AV931" s="4"/>
      <c r="AW931" s="4">
        <v>3.1264999999999999E-3</v>
      </c>
      <c r="AX931" s="4">
        <v>-2.1077000000000001E-3</v>
      </c>
      <c r="AY931" s="4"/>
      <c r="AZ931" s="4"/>
      <c r="BA931" s="4"/>
      <c r="BB931" s="4" t="e">
        <f t="shared" si="16"/>
        <v>#NUM!</v>
      </c>
      <c r="BJ931" s="4"/>
      <c r="BK931" s="4"/>
      <c r="BL931" s="4"/>
    </row>
    <row r="932" spans="1:64" x14ac:dyDescent="0.4">
      <c r="A932" s="2"/>
      <c r="B932" s="5"/>
      <c r="C932" s="4"/>
      <c r="D932" s="4"/>
      <c r="E932" s="4"/>
      <c r="F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>
        <v>0</v>
      </c>
      <c r="AH932" s="4">
        <v>0</v>
      </c>
      <c r="AI932" s="4">
        <v>0.15065999999999999</v>
      </c>
      <c r="AJ932" s="4">
        <v>2.3180000000000001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1.9897999999999999E-2</v>
      </c>
      <c r="AQ932" s="4">
        <v>0</v>
      </c>
      <c r="AR932" s="4">
        <v>0</v>
      </c>
      <c r="AS932" s="4">
        <v>0.22373000000000001</v>
      </c>
      <c r="AT932" s="4"/>
      <c r="AU932" s="4"/>
      <c r="AV932" s="4"/>
      <c r="AW932" s="4">
        <v>3.1264999999999999E-3</v>
      </c>
      <c r="AX932" s="4">
        <v>-2.1346E-3</v>
      </c>
      <c r="AY932" s="4"/>
      <c r="AZ932" s="4"/>
      <c r="BA932" s="4"/>
      <c r="BB932" s="4" t="e">
        <f t="shared" si="16"/>
        <v>#NUM!</v>
      </c>
      <c r="BJ932" s="4"/>
      <c r="BK932" s="4"/>
      <c r="BL932" s="4"/>
    </row>
    <row r="933" spans="1:64" x14ac:dyDescent="0.4">
      <c r="A933" s="2"/>
      <c r="B933" s="5"/>
      <c r="C933" s="4"/>
      <c r="D933" s="4"/>
      <c r="E933" s="4"/>
      <c r="F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>
        <v>0</v>
      </c>
      <c r="AH933" s="4">
        <v>0</v>
      </c>
      <c r="AI933" s="4">
        <v>0.15114</v>
      </c>
      <c r="AJ933" s="4">
        <v>2.3178000000000001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2.0077999999999999E-2</v>
      </c>
      <c r="AQ933" s="4">
        <v>0</v>
      </c>
      <c r="AR933" s="4">
        <v>0</v>
      </c>
      <c r="AS933" s="4">
        <v>0.26033000000000001</v>
      </c>
      <c r="AT933" s="4"/>
      <c r="AU933" s="4"/>
      <c r="AV933" s="4"/>
      <c r="AW933" s="4">
        <v>3.1266000000000002E-3</v>
      </c>
      <c r="AX933" s="4">
        <v>-2.1622E-3</v>
      </c>
      <c r="AY933" s="4"/>
      <c r="AZ933" s="4"/>
      <c r="BA933" s="4"/>
      <c r="BB933" s="4" t="e">
        <f t="shared" si="16"/>
        <v>#NUM!</v>
      </c>
      <c r="BJ933" s="4"/>
      <c r="BK933" s="4"/>
      <c r="BL933" s="4"/>
    </row>
    <row r="934" spans="1:64" x14ac:dyDescent="0.4">
      <c r="A934" s="2"/>
      <c r="B934" s="5"/>
      <c r="C934" s="4"/>
      <c r="D934" s="4"/>
      <c r="E934" s="4"/>
      <c r="F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>
        <v>0</v>
      </c>
      <c r="AH934" s="4">
        <v>0</v>
      </c>
      <c r="AI934" s="4">
        <v>0.15160999999999999</v>
      </c>
      <c r="AJ934" s="4">
        <v>2.3176000000000001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2.0258999999999999E-2</v>
      </c>
      <c r="AQ934" s="4">
        <v>0</v>
      </c>
      <c r="AR934" s="4">
        <v>0</v>
      </c>
      <c r="AS934" s="4">
        <v>0.29894999999999999</v>
      </c>
      <c r="AT934" s="4"/>
      <c r="AU934" s="4"/>
      <c r="AV934" s="4"/>
      <c r="AW934" s="4">
        <v>3.1266000000000002E-3</v>
      </c>
      <c r="AX934" s="4">
        <v>-2.1903999999999999E-3</v>
      </c>
      <c r="AY934" s="4"/>
      <c r="AZ934" s="4"/>
      <c r="BA934" s="4"/>
      <c r="BB934" s="4" t="e">
        <f t="shared" si="16"/>
        <v>#NUM!</v>
      </c>
      <c r="BJ934" s="4"/>
      <c r="BK934" s="4"/>
      <c r="BL934" s="4"/>
    </row>
    <row r="935" spans="1:64" x14ac:dyDescent="0.4">
      <c r="A935" s="2"/>
      <c r="B935" s="5"/>
      <c r="C935" s="4"/>
      <c r="D935" s="4"/>
      <c r="E935" s="4"/>
      <c r="F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>
        <v>0</v>
      </c>
      <c r="AH935" s="4">
        <v>0</v>
      </c>
      <c r="AI935" s="4">
        <v>0.15206</v>
      </c>
      <c r="AJ935" s="4">
        <v>2.3174000000000001</v>
      </c>
      <c r="AK935" s="4">
        <v>0</v>
      </c>
      <c r="AL935" s="4">
        <v>0</v>
      </c>
      <c r="AM935" s="4">
        <v>0</v>
      </c>
      <c r="AN935" s="4">
        <v>0</v>
      </c>
      <c r="AO935" s="4">
        <v>0</v>
      </c>
      <c r="AP935" s="4">
        <v>2.0438999999999999E-2</v>
      </c>
      <c r="AQ935" s="4">
        <v>0</v>
      </c>
      <c r="AR935" s="4">
        <v>0</v>
      </c>
      <c r="AS935" s="4">
        <v>0.33937</v>
      </c>
      <c r="AT935" s="4"/>
      <c r="AU935" s="4"/>
      <c r="AV935" s="4"/>
      <c r="AW935" s="4">
        <v>3.1266000000000002E-3</v>
      </c>
      <c r="AX935" s="4">
        <v>-2.2195000000000001E-3</v>
      </c>
      <c r="AY935" s="4"/>
      <c r="AZ935" s="4"/>
      <c r="BA935" s="4"/>
      <c r="BB935" s="4" t="e">
        <f t="shared" si="16"/>
        <v>#NUM!</v>
      </c>
      <c r="BJ935" s="4"/>
      <c r="BK935" s="4"/>
      <c r="BL935" s="4"/>
    </row>
    <row r="936" spans="1:64" x14ac:dyDescent="0.4">
      <c r="A936" s="2"/>
      <c r="B936" s="5"/>
      <c r="C936" s="4"/>
      <c r="D936" s="4"/>
      <c r="E936" s="4"/>
      <c r="F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>
        <v>0</v>
      </c>
      <c r="AH936" s="4">
        <v>0</v>
      </c>
      <c r="AI936" s="4">
        <v>0.15248999999999999</v>
      </c>
      <c r="AJ936" s="4">
        <v>2.3172000000000001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2.0618999999999998E-2</v>
      </c>
      <c r="AQ936" s="4">
        <v>0</v>
      </c>
      <c r="AR936" s="4">
        <v>0</v>
      </c>
      <c r="AS936" s="4">
        <v>0.38136999999999999</v>
      </c>
      <c r="AT936" s="4"/>
      <c r="AU936" s="4"/>
      <c r="AV936" s="4"/>
      <c r="AW936" s="4">
        <v>3.1267000000000001E-3</v>
      </c>
      <c r="AX936" s="4">
        <v>-2.2493000000000001E-3</v>
      </c>
      <c r="AY936" s="4"/>
      <c r="AZ936" s="4"/>
      <c r="BA936" s="4"/>
      <c r="BB936" s="4" t="e">
        <f t="shared" si="16"/>
        <v>#NUM!</v>
      </c>
      <c r="BJ936" s="4"/>
      <c r="BK936" s="4"/>
      <c r="BL936" s="4"/>
    </row>
    <row r="937" spans="1:64" x14ac:dyDescent="0.4">
      <c r="A937" s="2"/>
      <c r="B937" s="5"/>
      <c r="C937" s="4"/>
      <c r="D937" s="4"/>
      <c r="E937" s="4"/>
      <c r="F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>
        <v>0</v>
      </c>
      <c r="AH937" s="4">
        <v>0</v>
      </c>
      <c r="AI937" s="4">
        <v>0.15292</v>
      </c>
      <c r="AJ937" s="4">
        <v>2.3170000000000002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2.0798000000000001E-2</v>
      </c>
      <c r="AQ937" s="4">
        <v>0</v>
      </c>
      <c r="AR937" s="4">
        <v>0</v>
      </c>
      <c r="AS937" s="4">
        <v>0.42476999999999998</v>
      </c>
      <c r="AT937" s="4"/>
      <c r="AU937" s="4"/>
      <c r="AV937" s="4"/>
      <c r="AW937" s="4">
        <v>3.1267000000000001E-3</v>
      </c>
      <c r="AX937" s="4">
        <v>-2.2799000000000001E-3</v>
      </c>
      <c r="AY937" s="4"/>
      <c r="AZ937" s="4"/>
      <c r="BA937" s="4"/>
      <c r="BB937" s="4" t="e">
        <f t="shared" si="16"/>
        <v>#NUM!</v>
      </c>
      <c r="BJ937" s="4"/>
      <c r="BK937" s="4"/>
      <c r="BL937" s="4"/>
    </row>
    <row r="938" spans="1:64" x14ac:dyDescent="0.4">
      <c r="A938" s="2"/>
      <c r="B938" s="5"/>
      <c r="C938" s="4"/>
      <c r="D938" s="4"/>
      <c r="E938" s="4"/>
      <c r="F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>
        <v>0</v>
      </c>
      <c r="AH938" s="4">
        <v>0</v>
      </c>
      <c r="AI938" s="4">
        <v>0.15334</v>
      </c>
      <c r="AJ938" s="4">
        <v>2.3167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2.0976999999999999E-2</v>
      </c>
      <c r="AQ938" s="4">
        <v>0</v>
      </c>
      <c r="AR938" s="4">
        <v>0</v>
      </c>
      <c r="AS938" s="4">
        <v>0.46938999999999997</v>
      </c>
      <c r="AT938" s="4"/>
      <c r="AU938" s="4"/>
      <c r="AV938" s="4"/>
      <c r="AW938" s="4">
        <v>3.1267999999999999E-3</v>
      </c>
      <c r="AX938" s="4">
        <v>-2.3113999999999999E-3</v>
      </c>
      <c r="AY938" s="4"/>
      <c r="AZ938" s="4"/>
      <c r="BA938" s="4"/>
      <c r="BB938" s="4" t="e">
        <f t="shared" si="16"/>
        <v>#NUM!</v>
      </c>
      <c r="BJ938" s="4"/>
      <c r="BK938" s="4"/>
      <c r="BL938" s="4"/>
    </row>
    <row r="939" spans="1:64" x14ac:dyDescent="0.4">
      <c r="A939" s="2"/>
      <c r="B939" s="5"/>
      <c r="C939" s="4"/>
      <c r="D939" s="4"/>
      <c r="E939" s="4"/>
      <c r="F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>
        <v>0</v>
      </c>
      <c r="AH939" s="4">
        <v>0</v>
      </c>
      <c r="AI939" s="4">
        <v>0.15375</v>
      </c>
      <c r="AJ939" s="4">
        <v>2.3165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2.1155E-2</v>
      </c>
      <c r="AQ939" s="4">
        <v>0</v>
      </c>
      <c r="AR939" s="4">
        <v>0</v>
      </c>
      <c r="AS939" s="4">
        <v>0.51509000000000005</v>
      </c>
      <c r="AT939" s="4"/>
      <c r="AU939" s="4"/>
      <c r="AV939" s="4"/>
      <c r="AW939" s="4">
        <v>3.1267999999999999E-3</v>
      </c>
      <c r="AX939" s="4">
        <v>-2.3437000000000002E-3</v>
      </c>
      <c r="AY939" s="4"/>
      <c r="AZ939" s="4"/>
      <c r="BA939" s="4"/>
      <c r="BB939" s="4" t="e">
        <f t="shared" si="16"/>
        <v>#NUM!</v>
      </c>
      <c r="BJ939" s="4"/>
      <c r="BK939" s="4"/>
      <c r="BL939" s="4"/>
    </row>
    <row r="940" spans="1:64" x14ac:dyDescent="0.4">
      <c r="A940" s="2"/>
      <c r="B940" s="5"/>
      <c r="C940" s="4"/>
      <c r="D940" s="4"/>
      <c r="E940" s="4"/>
      <c r="F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>
        <v>0</v>
      </c>
      <c r="AH940" s="4">
        <v>0</v>
      </c>
      <c r="AI940" s="4">
        <v>0.15415999999999999</v>
      </c>
      <c r="AJ940" s="4">
        <v>2.3163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2.1333000000000001E-2</v>
      </c>
      <c r="AQ940" s="4">
        <v>0</v>
      </c>
      <c r="AR940" s="4">
        <v>0</v>
      </c>
      <c r="AS940" s="4">
        <v>0.56174000000000002</v>
      </c>
      <c r="AT940" s="4"/>
      <c r="AU940" s="4"/>
      <c r="AV940" s="4"/>
      <c r="AW940" s="4">
        <v>3.1269000000000002E-3</v>
      </c>
      <c r="AX940" s="4">
        <v>-2.3770000000000002E-3</v>
      </c>
      <c r="AY940" s="4"/>
      <c r="AZ940" s="4"/>
      <c r="BA940" s="4"/>
      <c r="BB940" s="4" t="e">
        <f t="shared" si="16"/>
        <v>#NUM!</v>
      </c>
      <c r="BJ940" s="4"/>
      <c r="BK940" s="4"/>
      <c r="BL940" s="4"/>
    </row>
    <row r="941" spans="1:64" x14ac:dyDescent="0.4">
      <c r="A941" s="2"/>
      <c r="B941" s="5"/>
      <c r="C941" s="4"/>
      <c r="D941" s="4"/>
      <c r="E941" s="4"/>
      <c r="F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>
        <v>0</v>
      </c>
      <c r="AH941" s="4">
        <v>0</v>
      </c>
      <c r="AI941" s="4">
        <v>0.15456</v>
      </c>
      <c r="AJ941" s="4">
        <v>2.3161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2.1509E-2</v>
      </c>
      <c r="AQ941" s="4">
        <v>0</v>
      </c>
      <c r="AR941" s="4">
        <v>0</v>
      </c>
      <c r="AS941" s="4">
        <v>0.60921999999999998</v>
      </c>
      <c r="AT941" s="4"/>
      <c r="AU941" s="4"/>
      <c r="AV941" s="4"/>
      <c r="AW941" s="4">
        <v>3.1269000000000002E-3</v>
      </c>
      <c r="AX941" s="4">
        <v>-2.4112000000000001E-3</v>
      </c>
      <c r="AY941" s="4"/>
      <c r="AZ941" s="4"/>
      <c r="BA941" s="4"/>
      <c r="BB941" s="4" t="e">
        <f t="shared" si="16"/>
        <v>#NUM!</v>
      </c>
      <c r="BJ941" s="4"/>
      <c r="BK941" s="4"/>
      <c r="BL941" s="4"/>
    </row>
    <row r="942" spans="1:64" x14ac:dyDescent="0.4">
      <c r="A942" s="2"/>
      <c r="B942" s="5"/>
      <c r="C942" s="4"/>
      <c r="D942" s="4"/>
      <c r="E942" s="4"/>
      <c r="F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>
        <v>0</v>
      </c>
      <c r="AH942" s="4">
        <v>0</v>
      </c>
      <c r="AI942" s="4">
        <v>0.15495999999999999</v>
      </c>
      <c r="AJ942" s="4">
        <v>2.3157999999999999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2.1683999999999998E-2</v>
      </c>
      <c r="AQ942" s="4">
        <v>0</v>
      </c>
      <c r="AR942" s="4">
        <v>0</v>
      </c>
      <c r="AS942" s="4">
        <v>0.65746000000000004</v>
      </c>
      <c r="AT942" s="4"/>
      <c r="AU942" s="4"/>
      <c r="AV942" s="4"/>
      <c r="AW942" s="4">
        <v>3.1269000000000002E-3</v>
      </c>
      <c r="AX942" s="4">
        <v>-2.4464000000000001E-3</v>
      </c>
      <c r="AY942" s="4"/>
      <c r="AZ942" s="4"/>
      <c r="BA942" s="4"/>
      <c r="BB942" s="4" t="e">
        <f t="shared" si="16"/>
        <v>#NUM!</v>
      </c>
      <c r="BJ942" s="4"/>
      <c r="BK942" s="4"/>
      <c r="BL942" s="4"/>
    </row>
    <row r="943" spans="1:64" x14ac:dyDescent="0.4">
      <c r="A943" s="2"/>
      <c r="B943" s="5"/>
      <c r="C943" s="4"/>
      <c r="D943" s="4"/>
      <c r="E943" s="4"/>
      <c r="F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>
        <v>0</v>
      </c>
      <c r="AH943" s="4">
        <v>0</v>
      </c>
      <c r="AI943" s="4">
        <v>0.15536</v>
      </c>
      <c r="AJ943" s="4">
        <v>2.3155999999999999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2.1857999999999999E-2</v>
      </c>
      <c r="AQ943" s="4">
        <v>0</v>
      </c>
      <c r="AR943" s="4">
        <v>0</v>
      </c>
      <c r="AS943" s="4">
        <v>0.70635999999999999</v>
      </c>
      <c r="AT943" s="4"/>
      <c r="AU943" s="4"/>
      <c r="AV943" s="4"/>
      <c r="AW943" s="4">
        <v>3.127E-3</v>
      </c>
      <c r="AX943" s="4">
        <v>-2.4827E-3</v>
      </c>
      <c r="AY943" s="4"/>
      <c r="AZ943" s="4"/>
      <c r="BA943" s="4"/>
      <c r="BB943" s="4" t="e">
        <f t="shared" si="16"/>
        <v>#NUM!</v>
      </c>
      <c r="BJ943" s="4"/>
      <c r="BK943" s="4"/>
      <c r="BL943" s="4"/>
    </row>
    <row r="944" spans="1:64" x14ac:dyDescent="0.4">
      <c r="A944" s="2"/>
      <c r="B944" s="5"/>
      <c r="C944" s="4"/>
      <c r="D944" s="4"/>
      <c r="E944" s="4"/>
      <c r="F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>
        <v>0</v>
      </c>
      <c r="AH944" s="4">
        <v>0</v>
      </c>
      <c r="AI944" s="4">
        <v>0.15576000000000001</v>
      </c>
      <c r="AJ944" s="4">
        <v>2.3153999999999999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2.2030000000000001E-2</v>
      </c>
      <c r="AQ944" s="4">
        <v>0</v>
      </c>
      <c r="AR944" s="4">
        <v>0</v>
      </c>
      <c r="AS944" s="4">
        <v>0.75585999999999998</v>
      </c>
      <c r="AT944" s="4"/>
      <c r="AU944" s="4"/>
      <c r="AV944" s="4"/>
      <c r="AW944" s="4">
        <v>3.127E-3</v>
      </c>
      <c r="AX944" s="4">
        <v>-2.5200000000000001E-3</v>
      </c>
      <c r="AY944" s="4"/>
      <c r="AZ944" s="4"/>
      <c r="BA944" s="4"/>
      <c r="BB944" s="4" t="e">
        <f t="shared" si="16"/>
        <v>#NUM!</v>
      </c>
      <c r="BJ944" s="4"/>
      <c r="BK944" s="4"/>
      <c r="BL944" s="4"/>
    </row>
    <row r="945" spans="1:64" x14ac:dyDescent="0.4">
      <c r="A945" s="2"/>
      <c r="B945" s="5"/>
      <c r="C945" s="4"/>
      <c r="D945" s="4"/>
      <c r="E945" s="4"/>
      <c r="F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>
        <v>0</v>
      </c>
      <c r="AH945" s="4">
        <v>0</v>
      </c>
      <c r="AI945" s="4">
        <v>0.15615999999999999</v>
      </c>
      <c r="AJ945" s="4">
        <v>2.3151000000000002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2.2200999999999999E-2</v>
      </c>
      <c r="AQ945" s="4">
        <v>0</v>
      </c>
      <c r="AR945" s="4">
        <v>0</v>
      </c>
      <c r="AS945" s="4">
        <v>0.80591999999999997</v>
      </c>
      <c r="AT945" s="4"/>
      <c r="AU945" s="4"/>
      <c r="AV945" s="4"/>
      <c r="AW945" s="4">
        <v>3.1270999999999998E-3</v>
      </c>
      <c r="AX945" s="4">
        <v>-2.5585E-3</v>
      </c>
      <c r="AY945" s="4"/>
      <c r="AZ945" s="4"/>
      <c r="BA945" s="4"/>
      <c r="BB945" s="4" t="e">
        <f t="shared" si="16"/>
        <v>#NUM!</v>
      </c>
      <c r="BJ945" s="4"/>
      <c r="BK945" s="4"/>
      <c r="BL945" s="4"/>
    </row>
    <row r="946" spans="1:64" x14ac:dyDescent="0.4">
      <c r="A946" s="2"/>
      <c r="B946" s="5"/>
      <c r="C946" s="4"/>
      <c r="D946" s="4"/>
      <c r="E946" s="4"/>
      <c r="F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>
        <v>0</v>
      </c>
      <c r="AH946" s="4">
        <v>0</v>
      </c>
      <c r="AI946" s="4">
        <v>0.15656</v>
      </c>
      <c r="AJ946" s="4">
        <v>2.3149000000000002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2.2370999999999999E-2</v>
      </c>
      <c r="AQ946" s="4">
        <v>0</v>
      </c>
      <c r="AR946" s="4">
        <v>0</v>
      </c>
      <c r="AS946" s="4">
        <v>0.85648000000000002</v>
      </c>
      <c r="AT946" s="4"/>
      <c r="AU946" s="4"/>
      <c r="AV946" s="4"/>
      <c r="AW946" s="4">
        <v>3.1270999999999998E-3</v>
      </c>
      <c r="AX946" s="4">
        <v>-2.5982000000000002E-3</v>
      </c>
      <c r="AY946" s="4"/>
      <c r="AZ946" s="4"/>
      <c r="BA946" s="4"/>
      <c r="BB946" s="4" t="e">
        <f t="shared" si="16"/>
        <v>#NUM!</v>
      </c>
      <c r="BJ946" s="4"/>
      <c r="BK946" s="4"/>
      <c r="BL946" s="4"/>
    </row>
    <row r="947" spans="1:64" x14ac:dyDescent="0.4">
      <c r="A947" s="2"/>
      <c r="B947" s="5"/>
      <c r="C947" s="4"/>
      <c r="D947" s="4"/>
      <c r="E947" s="4"/>
      <c r="F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>
        <v>0</v>
      </c>
      <c r="AH947" s="4">
        <v>0</v>
      </c>
      <c r="AI947" s="4">
        <v>0.15695999999999999</v>
      </c>
      <c r="AJ947" s="4">
        <v>2.3146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2.2540000000000001E-2</v>
      </c>
      <c r="AQ947" s="4">
        <v>0</v>
      </c>
      <c r="AR947" s="4">
        <v>0</v>
      </c>
      <c r="AS947" s="4">
        <v>0.90751000000000004</v>
      </c>
      <c r="AT947" s="4"/>
      <c r="AU947" s="4"/>
      <c r="AV947" s="4"/>
      <c r="AW947" s="4">
        <v>3.1272000000000001E-3</v>
      </c>
      <c r="AX947" s="4">
        <v>-2.6392E-3</v>
      </c>
      <c r="AY947" s="4"/>
      <c r="AZ947" s="4"/>
      <c r="BA947" s="4"/>
      <c r="BB947" s="4" t="e">
        <f t="shared" si="16"/>
        <v>#NUM!</v>
      </c>
      <c r="BJ947" s="4"/>
      <c r="BK947" s="4"/>
      <c r="BL947" s="4"/>
    </row>
    <row r="948" spans="1:64" x14ac:dyDescent="0.4">
      <c r="A948" s="2"/>
      <c r="B948" s="5"/>
      <c r="C948" s="4"/>
      <c r="D948" s="4"/>
      <c r="E948" s="4"/>
      <c r="F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>
        <v>0</v>
      </c>
      <c r="AH948" s="4">
        <v>0</v>
      </c>
      <c r="AI948" s="4">
        <v>0.15736</v>
      </c>
      <c r="AJ948" s="4">
        <v>2.3144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2.2707000000000001E-2</v>
      </c>
      <c r="AQ948" s="4">
        <v>0</v>
      </c>
      <c r="AR948" s="4">
        <v>0</v>
      </c>
      <c r="AS948" s="4">
        <v>0.95899000000000001</v>
      </c>
      <c r="AT948" s="4"/>
      <c r="AU948" s="4"/>
      <c r="AV948" s="4"/>
      <c r="AW948" s="4">
        <v>3.1272000000000001E-3</v>
      </c>
      <c r="AX948" s="4">
        <v>-2.6814E-3</v>
      </c>
      <c r="AY948" s="4"/>
      <c r="AZ948" s="4"/>
      <c r="BA948" s="4"/>
      <c r="BB948" s="4" t="e">
        <f t="shared" si="16"/>
        <v>#NUM!</v>
      </c>
      <c r="BJ948" s="4"/>
      <c r="BK948" s="4"/>
      <c r="BL948" s="4"/>
    </row>
    <row r="949" spans="1:64" x14ac:dyDescent="0.4">
      <c r="A949" s="2"/>
      <c r="B949" s="5"/>
      <c r="C949" s="4"/>
      <c r="D949" s="4"/>
      <c r="E949" s="4"/>
      <c r="F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>
        <v>0</v>
      </c>
      <c r="AH949" s="4">
        <v>0</v>
      </c>
      <c r="AI949" s="4">
        <v>0.15776000000000001</v>
      </c>
      <c r="AJ949" s="4">
        <v>2.3142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2.2872E-2</v>
      </c>
      <c r="AQ949" s="4">
        <v>0</v>
      </c>
      <c r="AR949" s="4">
        <v>0</v>
      </c>
      <c r="AS949" s="4">
        <v>1.0108999999999999</v>
      </c>
      <c r="AT949" s="4"/>
      <c r="AU949" s="4"/>
      <c r="AV949" s="4"/>
      <c r="AW949" s="4">
        <v>3.1273E-3</v>
      </c>
      <c r="AX949" s="4">
        <v>-2.725E-3</v>
      </c>
      <c r="AY949" s="4"/>
      <c r="AZ949" s="4"/>
      <c r="BA949" s="4"/>
      <c r="BB949" s="4" t="e">
        <f t="shared" si="16"/>
        <v>#NUM!</v>
      </c>
      <c r="BJ949" s="4"/>
      <c r="BK949" s="4"/>
      <c r="BL949" s="4"/>
    </row>
    <row r="950" spans="1:64" x14ac:dyDescent="0.4">
      <c r="A950" s="2"/>
      <c r="B950" s="5"/>
      <c r="C950" s="4"/>
      <c r="D950" s="4"/>
      <c r="E950" s="4"/>
      <c r="F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>
        <v>0</v>
      </c>
      <c r="AH950" s="4">
        <v>0</v>
      </c>
      <c r="AI950" s="4">
        <v>0.15817000000000001</v>
      </c>
      <c r="AJ950" s="4">
        <v>2.3138999999999998</v>
      </c>
      <c r="AK950" s="4">
        <v>0</v>
      </c>
      <c r="AL950" s="4">
        <v>0</v>
      </c>
      <c r="AM950" s="4">
        <v>0</v>
      </c>
      <c r="AN950" s="4">
        <v>0</v>
      </c>
      <c r="AO950" s="4">
        <v>0</v>
      </c>
      <c r="AP950" s="4">
        <v>2.3036000000000001E-2</v>
      </c>
      <c r="AQ950" s="4">
        <v>0</v>
      </c>
      <c r="AR950" s="4">
        <v>0</v>
      </c>
      <c r="AS950" s="4">
        <v>1.0630999999999999</v>
      </c>
      <c r="AT950" s="4"/>
      <c r="AU950" s="4"/>
      <c r="AV950" s="4"/>
      <c r="AW950" s="4">
        <v>3.1273E-3</v>
      </c>
      <c r="AX950" s="4">
        <v>-2.7701000000000002E-3</v>
      </c>
      <c r="AY950" s="4"/>
      <c r="AZ950" s="4"/>
      <c r="BA950" s="4"/>
      <c r="BB950" s="4" t="e">
        <f t="shared" si="16"/>
        <v>#NUM!</v>
      </c>
      <c r="BJ950" s="4"/>
      <c r="BK950" s="4"/>
      <c r="BL950" s="4"/>
    </row>
    <row r="951" spans="1:64" x14ac:dyDescent="0.4">
      <c r="A951" s="2"/>
      <c r="B951" s="5"/>
      <c r="C951" s="4"/>
      <c r="D951" s="4"/>
      <c r="E951" s="4"/>
      <c r="F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>
        <v>0</v>
      </c>
      <c r="AH951" s="4">
        <v>0</v>
      </c>
      <c r="AI951" s="4">
        <v>0.15856999999999999</v>
      </c>
      <c r="AJ951" s="4">
        <v>2.3136999999999999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2.3198E-2</v>
      </c>
      <c r="AQ951" s="4">
        <v>0</v>
      </c>
      <c r="AR951" s="4">
        <v>0</v>
      </c>
      <c r="AS951" s="4">
        <v>1.1157999999999999</v>
      </c>
      <c r="AT951" s="4"/>
      <c r="AU951" s="4"/>
      <c r="AV951" s="4"/>
      <c r="AW951" s="4">
        <v>3.1273999999999998E-3</v>
      </c>
      <c r="AX951" s="4">
        <v>-2.8167000000000001E-3</v>
      </c>
      <c r="AY951" s="4"/>
      <c r="AZ951" s="4"/>
      <c r="BA951" s="4"/>
      <c r="BB951" s="4" t="e">
        <f t="shared" si="16"/>
        <v>#NUM!</v>
      </c>
      <c r="BJ951" s="4"/>
      <c r="BK951" s="4"/>
      <c r="BL951" s="4"/>
    </row>
    <row r="952" spans="1:64" x14ac:dyDescent="0.4">
      <c r="A952" s="2"/>
      <c r="B952" s="5"/>
      <c r="C952" s="4"/>
      <c r="D952" s="4"/>
      <c r="E952" s="4"/>
      <c r="F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>
        <v>0</v>
      </c>
      <c r="AH952" s="4">
        <v>0</v>
      </c>
      <c r="AI952" s="4">
        <v>0.15898000000000001</v>
      </c>
      <c r="AJ952" s="4">
        <v>2.3134000000000001</v>
      </c>
      <c r="AK952" s="4">
        <v>0</v>
      </c>
      <c r="AL952" s="4">
        <v>0</v>
      </c>
      <c r="AM952" s="4">
        <v>0</v>
      </c>
      <c r="AN952" s="4">
        <v>0</v>
      </c>
      <c r="AO952" s="4">
        <v>0</v>
      </c>
      <c r="AP952" s="4">
        <v>2.3359000000000001E-2</v>
      </c>
      <c r="AQ952" s="4">
        <v>0</v>
      </c>
      <c r="AR952" s="4">
        <v>0</v>
      </c>
      <c r="AS952" s="4">
        <v>1.1688000000000001</v>
      </c>
      <c r="AT952" s="4"/>
      <c r="AU952" s="4"/>
      <c r="AV952" s="4"/>
      <c r="AW952" s="4">
        <v>3.1273999999999998E-3</v>
      </c>
      <c r="AX952" s="4">
        <v>-2.8649000000000001E-3</v>
      </c>
      <c r="AY952" s="4"/>
      <c r="AZ952" s="4"/>
      <c r="BA952" s="4"/>
      <c r="BB952" s="4" t="e">
        <f t="shared" si="16"/>
        <v>#NUM!</v>
      </c>
      <c r="BJ952" s="4"/>
      <c r="BK952" s="4"/>
      <c r="BL952" s="4"/>
    </row>
    <row r="953" spans="1:64" x14ac:dyDescent="0.4">
      <c r="A953" s="2"/>
      <c r="B953" s="5"/>
      <c r="C953" s="4"/>
      <c r="D953" s="4"/>
      <c r="E953" s="4"/>
      <c r="F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>
        <v>0</v>
      </c>
      <c r="AH953" s="4">
        <v>0</v>
      </c>
      <c r="AI953" s="4">
        <v>0.15939</v>
      </c>
      <c r="AJ953" s="4">
        <v>2.3132000000000001</v>
      </c>
      <c r="AK953" s="4">
        <v>0</v>
      </c>
      <c r="AL953" s="4">
        <v>0</v>
      </c>
      <c r="AM953" s="4">
        <v>0</v>
      </c>
      <c r="AN953" s="4">
        <v>0</v>
      </c>
      <c r="AO953" s="4">
        <v>0</v>
      </c>
      <c r="AP953" s="4">
        <v>2.3518000000000001E-2</v>
      </c>
      <c r="AQ953" s="4">
        <v>0</v>
      </c>
      <c r="AR953" s="4">
        <v>0</v>
      </c>
      <c r="AS953" s="4">
        <v>1.2222</v>
      </c>
      <c r="AT953" s="4"/>
      <c r="AU953" s="4"/>
      <c r="AV953" s="4"/>
      <c r="AW953" s="4">
        <v>3.1275000000000001E-3</v>
      </c>
      <c r="AX953" s="4">
        <v>-2.9147000000000001E-3</v>
      </c>
      <c r="AY953" s="4"/>
      <c r="AZ953" s="4"/>
      <c r="BA953" s="4"/>
      <c r="BB953" s="4" t="e">
        <f t="shared" si="16"/>
        <v>#NUM!</v>
      </c>
      <c r="BJ953" s="4"/>
      <c r="BK953" s="4"/>
      <c r="BL953" s="4"/>
    </row>
    <row r="954" spans="1:64" x14ac:dyDescent="0.4">
      <c r="A954" s="2"/>
      <c r="B954" s="5"/>
      <c r="C954" s="4"/>
      <c r="D954" s="4"/>
      <c r="E954" s="4"/>
      <c r="F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>
        <v>0</v>
      </c>
      <c r="AH954" s="4">
        <v>0</v>
      </c>
      <c r="AI954" s="4">
        <v>0.1598</v>
      </c>
      <c r="AJ954" s="4">
        <v>2.3129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2.3675000000000002E-2</v>
      </c>
      <c r="AQ954" s="4">
        <v>0</v>
      </c>
      <c r="AR954" s="4">
        <v>0</v>
      </c>
      <c r="AS954" s="4">
        <v>1.2758</v>
      </c>
      <c r="AT954" s="4"/>
      <c r="AU954" s="4"/>
      <c r="AV954" s="4"/>
      <c r="AW954" s="4">
        <v>3.1275000000000001E-3</v>
      </c>
      <c r="AX954" s="4">
        <v>-2.9664000000000001E-3</v>
      </c>
      <c r="AY954" s="4"/>
      <c r="AZ954" s="4"/>
      <c r="BA954" s="4"/>
      <c r="BB954" s="4" t="e">
        <f t="shared" si="16"/>
        <v>#NUM!</v>
      </c>
      <c r="BJ954" s="4"/>
      <c r="BK954" s="4"/>
      <c r="BL954" s="4"/>
    </row>
    <row r="955" spans="1:64" x14ac:dyDescent="0.4">
      <c r="A955" s="2"/>
      <c r="B955" s="5"/>
      <c r="C955" s="4"/>
      <c r="D955" s="4"/>
      <c r="E955" s="4"/>
      <c r="F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>
        <v>0</v>
      </c>
      <c r="AH955" s="4">
        <v>0</v>
      </c>
      <c r="AI955" s="4">
        <v>0.16022</v>
      </c>
      <c r="AJ955" s="4">
        <v>2.3126000000000002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2.3831000000000001E-2</v>
      </c>
      <c r="AQ955" s="4">
        <v>0</v>
      </c>
      <c r="AR955" s="4">
        <v>0</v>
      </c>
      <c r="AS955" s="4">
        <v>1.3298000000000001</v>
      </c>
      <c r="AT955" s="4"/>
      <c r="AU955" s="4"/>
      <c r="AV955" s="4"/>
      <c r="AW955" s="4">
        <v>3.1275999999999999E-3</v>
      </c>
      <c r="AX955" s="4">
        <v>-3.0198E-3</v>
      </c>
      <c r="AY955" s="4"/>
      <c r="AZ955" s="4"/>
      <c r="BA955" s="4"/>
      <c r="BB955" s="4" t="e">
        <f t="shared" si="16"/>
        <v>#NUM!</v>
      </c>
      <c r="BJ955" s="4"/>
      <c r="BK955" s="4"/>
      <c r="BL955" s="4"/>
    </row>
    <row r="956" spans="1:64" x14ac:dyDescent="0.4">
      <c r="A956" s="2"/>
      <c r="B956" s="5"/>
      <c r="C956" s="4"/>
      <c r="D956" s="4"/>
      <c r="E956" s="4"/>
      <c r="F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>
        <v>0</v>
      </c>
      <c r="AH956" s="4">
        <v>0</v>
      </c>
      <c r="AI956" s="4">
        <v>0.16064000000000001</v>
      </c>
      <c r="AJ956" s="4">
        <v>2.3123999999999998</v>
      </c>
      <c r="AK956" s="4">
        <v>0</v>
      </c>
      <c r="AL956" s="4">
        <v>0</v>
      </c>
      <c r="AM956" s="4">
        <v>0</v>
      </c>
      <c r="AN956" s="4">
        <v>0</v>
      </c>
      <c r="AO956" s="4">
        <v>0</v>
      </c>
      <c r="AP956" s="4">
        <v>2.3983999999999998E-2</v>
      </c>
      <c r="AQ956" s="4">
        <v>0</v>
      </c>
      <c r="AR956" s="4">
        <v>0</v>
      </c>
      <c r="AS956" s="4">
        <v>1.3841000000000001</v>
      </c>
      <c r="AT956" s="4"/>
      <c r="AU956" s="4"/>
      <c r="AV956" s="4"/>
      <c r="AW956" s="4">
        <v>3.1275999999999999E-3</v>
      </c>
      <c r="AX956" s="4">
        <v>-3.0753E-3</v>
      </c>
      <c r="AY956" s="4"/>
      <c r="AZ956" s="4"/>
      <c r="BA956" s="4"/>
      <c r="BB956" s="4" t="e">
        <f t="shared" si="16"/>
        <v>#NUM!</v>
      </c>
      <c r="BJ956" s="4"/>
      <c r="BK956" s="4"/>
      <c r="BL956" s="4"/>
    </row>
    <row r="957" spans="1:64" x14ac:dyDescent="0.4">
      <c r="A957" s="2"/>
      <c r="B957" s="5"/>
      <c r="C957" s="4"/>
      <c r="D957" s="4"/>
      <c r="E957" s="4"/>
      <c r="F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>
        <v>0</v>
      </c>
      <c r="AH957" s="4">
        <v>0</v>
      </c>
      <c r="AI957" s="4">
        <v>0.16106000000000001</v>
      </c>
      <c r="AJ957" s="4">
        <v>2.3121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2.4136000000000001E-2</v>
      </c>
      <c r="AQ957" s="4">
        <v>0</v>
      </c>
      <c r="AR957" s="4">
        <v>0</v>
      </c>
      <c r="AS957" s="4">
        <v>1.4387000000000001</v>
      </c>
      <c r="AT957" s="4"/>
      <c r="AU957" s="4"/>
      <c r="AV957" s="4"/>
      <c r="AW957" s="4">
        <v>3.1277000000000002E-3</v>
      </c>
      <c r="AX957" s="4">
        <v>-3.1327999999999998E-3</v>
      </c>
      <c r="AY957" s="4"/>
      <c r="AZ957" s="4"/>
      <c r="BA957" s="4"/>
      <c r="BB957" s="4" t="e">
        <f t="shared" si="16"/>
        <v>#NUM!</v>
      </c>
      <c r="BJ957" s="4"/>
      <c r="BK957" s="4"/>
      <c r="BL957" s="4"/>
    </row>
    <row r="958" spans="1:64" x14ac:dyDescent="0.4">
      <c r="A958" s="2"/>
      <c r="B958" s="5"/>
      <c r="C958" s="4"/>
      <c r="D958" s="4"/>
      <c r="E958" s="4"/>
      <c r="F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>
        <v>0</v>
      </c>
      <c r="AH958" s="4">
        <v>0</v>
      </c>
      <c r="AI958" s="4">
        <v>0.16148000000000001</v>
      </c>
      <c r="AJ958" s="4">
        <v>2.3117999999999999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2.4285999999999999E-2</v>
      </c>
      <c r="AQ958" s="4">
        <v>0</v>
      </c>
      <c r="AR958" s="4">
        <v>0</v>
      </c>
      <c r="AS958" s="4">
        <v>1.4935</v>
      </c>
      <c r="AT958" s="4"/>
      <c r="AU958" s="4"/>
      <c r="AV958" s="4"/>
      <c r="AW958" s="4">
        <v>3.1278E-3</v>
      </c>
      <c r="AX958" s="4">
        <v>-3.1925E-3</v>
      </c>
      <c r="AY958" s="4"/>
      <c r="AZ958" s="4"/>
      <c r="BA958" s="4"/>
      <c r="BB958" s="4" t="e">
        <f t="shared" si="16"/>
        <v>#NUM!</v>
      </c>
      <c r="BJ958" s="4"/>
      <c r="BK958" s="4"/>
      <c r="BL958" s="4"/>
    </row>
    <row r="959" spans="1:64" x14ac:dyDescent="0.4">
      <c r="A959" s="2"/>
      <c r="B959" s="5"/>
      <c r="C959" s="4"/>
      <c r="D959" s="4"/>
      <c r="E959" s="4"/>
      <c r="F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>
        <v>0</v>
      </c>
      <c r="AH959" s="4">
        <v>0</v>
      </c>
      <c r="AI959" s="4">
        <v>0.16189999999999999</v>
      </c>
      <c r="AJ959" s="4">
        <v>2.3115000000000001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2.4434999999999998E-2</v>
      </c>
      <c r="AQ959" s="4">
        <v>0</v>
      </c>
      <c r="AR959" s="4">
        <v>0</v>
      </c>
      <c r="AS959" s="4">
        <v>1.5486</v>
      </c>
      <c r="AT959" s="4"/>
      <c r="AU959" s="4"/>
      <c r="AV959" s="4"/>
      <c r="AW959" s="4">
        <v>3.1278E-3</v>
      </c>
      <c r="AX959" s="4">
        <v>-3.2545999999999999E-3</v>
      </c>
      <c r="AY959" s="4"/>
      <c r="AZ959" s="4"/>
      <c r="BA959" s="4"/>
      <c r="BB959" s="4" t="e">
        <f t="shared" si="16"/>
        <v>#NUM!</v>
      </c>
      <c r="BJ959" s="4"/>
      <c r="BK959" s="4"/>
      <c r="BL959" s="4"/>
    </row>
    <row r="960" spans="1:64" x14ac:dyDescent="0.4">
      <c r="A960" s="2"/>
      <c r="B960" s="5"/>
      <c r="C960" s="4"/>
      <c r="D960" s="4"/>
      <c r="E960" s="4"/>
      <c r="F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>
        <v>0</v>
      </c>
      <c r="AH960" s="4">
        <v>0</v>
      </c>
      <c r="AI960" s="4">
        <v>0.16219</v>
      </c>
      <c r="AJ960" s="4">
        <v>2.3111999999999999</v>
      </c>
      <c r="AK960" s="4">
        <v>0</v>
      </c>
      <c r="AL960" s="4">
        <v>0</v>
      </c>
      <c r="AM960" s="4">
        <v>0</v>
      </c>
      <c r="AN960" s="4">
        <v>0</v>
      </c>
      <c r="AO960" s="4">
        <v>8.8499000000000008E-3</v>
      </c>
      <c r="AP960" s="4">
        <v>2.4583000000000001E-2</v>
      </c>
      <c r="AQ960" s="4">
        <v>0</v>
      </c>
      <c r="AR960" s="4">
        <v>0</v>
      </c>
      <c r="AS960" s="4">
        <v>1.6025</v>
      </c>
      <c r="AT960" s="4"/>
      <c r="AU960" s="4"/>
      <c r="AV960" s="4"/>
      <c r="AW960" s="4">
        <v>3.1278999999999999E-3</v>
      </c>
      <c r="AX960" s="4">
        <v>-3.3191000000000002E-3</v>
      </c>
      <c r="AY960" s="4"/>
      <c r="AZ960" s="4"/>
      <c r="BA960" s="4"/>
      <c r="BB960" s="4" t="e">
        <f t="shared" si="16"/>
        <v>#NUM!</v>
      </c>
      <c r="BJ960" s="4"/>
      <c r="BK960" s="4"/>
      <c r="BL960" s="4"/>
    </row>
    <row r="961" spans="1:64" x14ac:dyDescent="0.4">
      <c r="A961" s="2"/>
      <c r="B961" s="5"/>
      <c r="C961" s="4"/>
      <c r="D961" s="4"/>
      <c r="E961" s="4"/>
      <c r="F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>
        <v>0</v>
      </c>
      <c r="AH961" s="4">
        <v>0</v>
      </c>
      <c r="AI961" s="4">
        <v>0.16244</v>
      </c>
      <c r="AJ961" s="4">
        <v>2.3108</v>
      </c>
      <c r="AK961" s="4">
        <v>0</v>
      </c>
      <c r="AL961" s="4">
        <v>0</v>
      </c>
      <c r="AM961" s="4">
        <v>0</v>
      </c>
      <c r="AN961" s="4">
        <v>0</v>
      </c>
      <c r="AO961" s="4">
        <v>2.3210000000000001E-2</v>
      </c>
      <c r="AP961" s="4">
        <v>2.4731E-2</v>
      </c>
      <c r="AQ961" s="4">
        <v>0</v>
      </c>
      <c r="AR961" s="4">
        <v>0</v>
      </c>
      <c r="AS961" s="4">
        <v>1.6527000000000001</v>
      </c>
      <c r="AT961" s="4"/>
      <c r="AU961" s="4"/>
      <c r="AV961" s="4"/>
      <c r="AW961" s="4">
        <v>3.1278999999999999E-3</v>
      </c>
      <c r="AX961" s="4">
        <v>-3.3861999999999998E-3</v>
      </c>
      <c r="AY961" s="4"/>
      <c r="AZ961" s="4"/>
      <c r="BA961" s="4"/>
      <c r="BB961" s="4" t="e">
        <f t="shared" si="16"/>
        <v>#NUM!</v>
      </c>
      <c r="BJ961" s="4"/>
      <c r="BK961" s="4"/>
      <c r="BL961" s="4"/>
    </row>
    <row r="962" spans="1:64" x14ac:dyDescent="0.4">
      <c r="A962" s="2"/>
      <c r="B962" s="5"/>
      <c r="C962" s="4"/>
      <c r="D962" s="4"/>
      <c r="E962" s="4"/>
      <c r="F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>
        <v>0</v>
      </c>
      <c r="AH962" s="4">
        <v>0</v>
      </c>
      <c r="AI962" s="4">
        <v>0.16267999999999999</v>
      </c>
      <c r="AJ962" s="4">
        <v>2.3105000000000002</v>
      </c>
      <c r="AK962" s="4">
        <v>0</v>
      </c>
      <c r="AL962" s="4">
        <v>0</v>
      </c>
      <c r="AM962" s="4">
        <v>0</v>
      </c>
      <c r="AN962" s="4">
        <v>0</v>
      </c>
      <c r="AO962" s="4">
        <v>4.1204999999999999E-2</v>
      </c>
      <c r="AP962" s="4">
        <v>2.4875999999999999E-2</v>
      </c>
      <c r="AQ962" s="4">
        <v>0</v>
      </c>
      <c r="AR962" s="4">
        <v>0</v>
      </c>
      <c r="AS962" s="4">
        <v>1.6991000000000001</v>
      </c>
      <c r="AT962" s="4"/>
      <c r="AU962" s="4"/>
      <c r="AV962" s="4"/>
      <c r="AW962" s="4">
        <v>3.1280000000000001E-3</v>
      </c>
      <c r="AX962" s="4">
        <v>-3.4561000000000001E-3</v>
      </c>
      <c r="AY962" s="4"/>
      <c r="AZ962" s="4"/>
      <c r="BA962" s="4"/>
      <c r="BB962" s="4" t="e">
        <f t="shared" si="16"/>
        <v>#NUM!</v>
      </c>
      <c r="BJ962" s="4"/>
      <c r="BK962" s="4"/>
      <c r="BL962" s="4"/>
    </row>
    <row r="963" spans="1:64" x14ac:dyDescent="0.4">
      <c r="A963" s="2"/>
      <c r="B963" s="5"/>
      <c r="C963" s="4"/>
      <c r="D963" s="4"/>
      <c r="E963" s="4"/>
      <c r="F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>
        <v>0</v>
      </c>
      <c r="AH963" s="4">
        <v>0</v>
      </c>
      <c r="AI963" s="4">
        <v>0.16292000000000001</v>
      </c>
      <c r="AJ963" s="4">
        <v>2.3100999999999998</v>
      </c>
      <c r="AK963" s="4">
        <v>0</v>
      </c>
      <c r="AL963" s="4">
        <v>0</v>
      </c>
      <c r="AM963" s="4">
        <v>0</v>
      </c>
      <c r="AN963" s="4">
        <v>0</v>
      </c>
      <c r="AO963" s="4">
        <v>6.2789999999999999E-2</v>
      </c>
      <c r="AP963" s="4">
        <v>2.5019E-2</v>
      </c>
      <c r="AQ963" s="4">
        <v>0</v>
      </c>
      <c r="AR963" s="4">
        <v>0</v>
      </c>
      <c r="AS963" s="4">
        <v>1.7418</v>
      </c>
      <c r="AT963" s="4"/>
      <c r="AU963" s="4"/>
      <c r="AV963" s="4"/>
      <c r="AW963" s="4">
        <v>3.1281E-3</v>
      </c>
      <c r="AX963" s="4">
        <v>-3.5289000000000002E-3</v>
      </c>
      <c r="AY963" s="4"/>
      <c r="AZ963" s="4"/>
      <c r="BA963" s="4"/>
      <c r="BB963" s="4" t="e">
        <f t="shared" si="16"/>
        <v>#NUM!</v>
      </c>
      <c r="BJ963" s="4"/>
      <c r="BK963" s="4"/>
      <c r="BL963" s="4"/>
    </row>
    <row r="964" spans="1:64" x14ac:dyDescent="0.4">
      <c r="A964" s="2"/>
      <c r="B964" s="5"/>
      <c r="C964" s="4"/>
      <c r="D964" s="4"/>
      <c r="E964" s="4"/>
      <c r="F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>
        <v>0</v>
      </c>
      <c r="AH964" s="4">
        <v>0</v>
      </c>
      <c r="AI964" s="4">
        <v>0.16298000000000001</v>
      </c>
      <c r="AJ964" s="4">
        <v>2.31</v>
      </c>
      <c r="AK964" s="4">
        <v>0</v>
      </c>
      <c r="AL964" s="4">
        <v>0</v>
      </c>
      <c r="AM964" s="4">
        <v>0</v>
      </c>
      <c r="AN964" s="4">
        <v>0</v>
      </c>
      <c r="AO964" s="4">
        <v>6.9957000000000005E-2</v>
      </c>
      <c r="AP964" s="4">
        <v>2.5061E-2</v>
      </c>
      <c r="AQ964" s="4">
        <v>0</v>
      </c>
      <c r="AR964" s="4">
        <v>0</v>
      </c>
      <c r="AS964" s="4">
        <v>1.7538</v>
      </c>
      <c r="AT964" s="4"/>
      <c r="AU964" s="4"/>
      <c r="AV964" s="4"/>
      <c r="AW964" s="4">
        <v>3.1281E-3</v>
      </c>
      <c r="AX964" s="4">
        <v>-3.5512999999999999E-3</v>
      </c>
      <c r="AY964" s="4"/>
      <c r="AZ964" s="4"/>
      <c r="BA964" s="4"/>
      <c r="BB964" s="4" t="e">
        <f t="shared" si="16"/>
        <v>#NUM!</v>
      </c>
      <c r="BJ964" s="4"/>
      <c r="BK964" s="4"/>
      <c r="BL964" s="4"/>
    </row>
    <row r="965" spans="1:64" x14ac:dyDescent="0.4">
      <c r="A965" s="2"/>
      <c r="B965" s="5"/>
      <c r="C965" s="4"/>
      <c r="D965" s="4"/>
      <c r="E965" s="4"/>
      <c r="F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>
        <v>0</v>
      </c>
      <c r="AH965" s="4">
        <v>0</v>
      </c>
      <c r="AI965" s="4">
        <v>0.16314999999999999</v>
      </c>
      <c r="AJ965" s="4">
        <v>2.3098000000000001</v>
      </c>
      <c r="AK965" s="4">
        <v>0</v>
      </c>
      <c r="AL965" s="4">
        <v>0</v>
      </c>
      <c r="AM965" s="4">
        <v>0</v>
      </c>
      <c r="AN965" s="4">
        <v>0</v>
      </c>
      <c r="AO965" s="4">
        <v>8.7904999999999997E-2</v>
      </c>
      <c r="AP965" s="4">
        <v>2.5159000000000001E-2</v>
      </c>
      <c r="AQ965" s="4">
        <v>0</v>
      </c>
      <c r="AR965" s="4">
        <v>0</v>
      </c>
      <c r="AS965" s="4">
        <v>1.7806999999999999</v>
      </c>
      <c r="AT965" s="4"/>
      <c r="AU965" s="4"/>
      <c r="AV965" s="4"/>
      <c r="AW965" s="4">
        <v>3.1281E-3</v>
      </c>
      <c r="AX965" s="4">
        <v>-3.6048E-3</v>
      </c>
      <c r="AY965" s="4"/>
      <c r="AZ965" s="4"/>
      <c r="BA965" s="4"/>
      <c r="BB965" s="4" t="e">
        <f t="shared" si="16"/>
        <v>#NUM!</v>
      </c>
      <c r="BJ965" s="4"/>
      <c r="BK965" s="4"/>
      <c r="BL965" s="4"/>
    </row>
    <row r="966" spans="1:64" x14ac:dyDescent="0.4">
      <c r="A966" s="2"/>
      <c r="B966" s="5"/>
      <c r="C966" s="4"/>
      <c r="D966" s="4"/>
      <c r="E966" s="4"/>
      <c r="F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>
        <v>0</v>
      </c>
      <c r="AH966" s="4">
        <v>0</v>
      </c>
      <c r="AI966" s="4">
        <v>0.16336999999999999</v>
      </c>
      <c r="AJ966" s="4">
        <v>2.3094000000000001</v>
      </c>
      <c r="AK966" s="4">
        <v>0</v>
      </c>
      <c r="AL966" s="4">
        <v>0</v>
      </c>
      <c r="AM966" s="4">
        <v>0</v>
      </c>
      <c r="AN966" s="4">
        <v>0</v>
      </c>
      <c r="AO966" s="4">
        <v>0.11647</v>
      </c>
      <c r="AP966" s="4">
        <v>2.5297E-2</v>
      </c>
      <c r="AQ966" s="4">
        <v>0</v>
      </c>
      <c r="AR966" s="4">
        <v>0</v>
      </c>
      <c r="AS966" s="4">
        <v>1.8158000000000001</v>
      </c>
      <c r="AT966" s="4"/>
      <c r="AU966" s="4"/>
      <c r="AV966" s="4"/>
      <c r="AW966" s="4">
        <v>3.1281999999999998E-3</v>
      </c>
      <c r="AX966" s="4">
        <v>-3.6841E-3</v>
      </c>
      <c r="AY966" s="4"/>
      <c r="AZ966" s="4"/>
      <c r="BA966" s="4"/>
      <c r="BB966" s="4" t="e">
        <f t="shared" si="16"/>
        <v>#NUM!</v>
      </c>
      <c r="BJ966" s="4"/>
      <c r="BK966" s="4"/>
      <c r="BL966" s="4"/>
    </row>
    <row r="967" spans="1:64" x14ac:dyDescent="0.4">
      <c r="A967" s="2"/>
      <c r="B967" s="5"/>
      <c r="C967" s="4"/>
      <c r="D967" s="4"/>
      <c r="E967" s="4"/>
      <c r="F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>
        <v>0</v>
      </c>
      <c r="AH967" s="4">
        <v>0</v>
      </c>
      <c r="AI967" s="4">
        <v>0.16359000000000001</v>
      </c>
      <c r="AJ967" s="4">
        <v>2.3090000000000002</v>
      </c>
      <c r="AK967" s="4">
        <v>0</v>
      </c>
      <c r="AL967" s="4">
        <v>0</v>
      </c>
      <c r="AM967" s="4">
        <v>0</v>
      </c>
      <c r="AN967" s="4">
        <v>0</v>
      </c>
      <c r="AO967" s="4">
        <v>0.14838000000000001</v>
      </c>
      <c r="AP967" s="4">
        <v>2.5432E-2</v>
      </c>
      <c r="AQ967" s="4">
        <v>0</v>
      </c>
      <c r="AR967" s="4">
        <v>0</v>
      </c>
      <c r="AS967" s="4">
        <v>1.8472999999999999</v>
      </c>
      <c r="AT967" s="4"/>
      <c r="AU967" s="4"/>
      <c r="AV967" s="4"/>
      <c r="AW967" s="4">
        <v>3.1283000000000001E-3</v>
      </c>
      <c r="AX967" s="4">
        <v>-3.7669999999999999E-3</v>
      </c>
      <c r="AY967" s="4"/>
      <c r="AZ967" s="4"/>
      <c r="BA967" s="4"/>
      <c r="BB967" s="4" t="e">
        <f t="shared" si="16"/>
        <v>#NUM!</v>
      </c>
      <c r="BJ967" s="4"/>
      <c r="BK967" s="4"/>
      <c r="BL967" s="4"/>
    </row>
    <row r="968" spans="1:64" x14ac:dyDescent="0.4">
      <c r="A968" s="2"/>
      <c r="B968" s="5"/>
      <c r="C968" s="4"/>
      <c r="D968" s="4"/>
      <c r="E968" s="4"/>
      <c r="F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>
        <v>0</v>
      </c>
      <c r="AH968" s="4">
        <v>0</v>
      </c>
      <c r="AI968" s="4">
        <v>0.16378999999999999</v>
      </c>
      <c r="AJ968" s="4">
        <v>2.3085</v>
      </c>
      <c r="AK968" s="4">
        <v>0</v>
      </c>
      <c r="AL968" s="4">
        <v>0</v>
      </c>
      <c r="AM968" s="4">
        <v>0</v>
      </c>
      <c r="AN968" s="4">
        <v>0</v>
      </c>
      <c r="AO968" s="4">
        <v>0.18351000000000001</v>
      </c>
      <c r="AP968" s="4">
        <v>2.5565000000000001E-2</v>
      </c>
      <c r="AQ968" s="4">
        <v>0</v>
      </c>
      <c r="AR968" s="4">
        <v>0</v>
      </c>
      <c r="AS968" s="4">
        <v>1.875</v>
      </c>
      <c r="AT968" s="4"/>
      <c r="AU968" s="4"/>
      <c r="AV968" s="4"/>
      <c r="AW968" s="4">
        <v>3.1283000000000001E-3</v>
      </c>
      <c r="AX968" s="4">
        <v>-3.8536999999999998E-3</v>
      </c>
      <c r="AY968" s="4"/>
      <c r="AZ968" s="4"/>
      <c r="BA968" s="4"/>
      <c r="BB968" s="4" t="e">
        <f t="shared" si="16"/>
        <v>#NUM!</v>
      </c>
      <c r="BJ968" s="4"/>
      <c r="BK968" s="4"/>
      <c r="BL968" s="4"/>
    </row>
    <row r="969" spans="1:64" x14ac:dyDescent="0.4">
      <c r="A969" s="2"/>
      <c r="B969" s="5"/>
      <c r="C969" s="4"/>
      <c r="D969" s="4"/>
      <c r="E969" s="4"/>
      <c r="F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>
        <v>0</v>
      </c>
      <c r="AH969" s="4">
        <v>0</v>
      </c>
      <c r="AI969" s="4">
        <v>0.16399</v>
      </c>
      <c r="AJ969" s="4">
        <v>2.3081</v>
      </c>
      <c r="AK969" s="4">
        <v>0</v>
      </c>
      <c r="AL969" s="4">
        <v>0</v>
      </c>
      <c r="AM969" s="4">
        <v>0</v>
      </c>
      <c r="AN969" s="4">
        <v>0</v>
      </c>
      <c r="AO969" s="4">
        <v>0.22172</v>
      </c>
      <c r="AP969" s="4">
        <v>2.5694999999999999E-2</v>
      </c>
      <c r="AQ969" s="4">
        <v>0</v>
      </c>
      <c r="AR969" s="4">
        <v>0</v>
      </c>
      <c r="AS969" s="4">
        <v>1.8991</v>
      </c>
      <c r="AT969" s="4"/>
      <c r="AU969" s="4"/>
      <c r="AV969" s="4"/>
      <c r="AW969" s="4">
        <v>3.1283999999999999E-3</v>
      </c>
      <c r="AX969" s="4">
        <v>-3.9443999999999998E-3</v>
      </c>
      <c r="AY969" s="4"/>
      <c r="AZ969" s="4"/>
      <c r="BA969" s="4"/>
      <c r="BB969" s="4" t="e">
        <f t="shared" ref="BB969:BB1003" si="17">-LOG(W969)</f>
        <v>#NUM!</v>
      </c>
      <c r="BJ969" s="4"/>
      <c r="BK969" s="4"/>
      <c r="BL969" s="4"/>
    </row>
    <row r="970" spans="1:64" x14ac:dyDescent="0.4">
      <c r="A970" s="2"/>
      <c r="B970" s="5"/>
      <c r="C970" s="4"/>
      <c r="D970" s="4"/>
      <c r="E970" s="4"/>
      <c r="F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>
        <v>0</v>
      </c>
      <c r="AH970" s="4">
        <v>0</v>
      </c>
      <c r="AI970" s="4">
        <v>0.16417999999999999</v>
      </c>
      <c r="AJ970" s="4">
        <v>2.3075999999999999</v>
      </c>
      <c r="AK970" s="4">
        <v>0</v>
      </c>
      <c r="AL970" s="4">
        <v>0</v>
      </c>
      <c r="AM970" s="4">
        <v>0</v>
      </c>
      <c r="AN970" s="4">
        <v>0</v>
      </c>
      <c r="AO970" s="4">
        <v>0.26279999999999998</v>
      </c>
      <c r="AP970" s="4">
        <v>2.5822999999999999E-2</v>
      </c>
      <c r="AQ970" s="4">
        <v>0</v>
      </c>
      <c r="AR970" s="4">
        <v>0</v>
      </c>
      <c r="AS970" s="4">
        <v>1.9197</v>
      </c>
      <c r="AT970" s="4"/>
      <c r="AU970" s="4"/>
      <c r="AV970" s="4"/>
      <c r="AW970" s="4">
        <v>3.1285000000000002E-3</v>
      </c>
      <c r="AX970" s="4">
        <v>-4.0396E-3</v>
      </c>
      <c r="AY970" s="4"/>
      <c r="AZ970" s="4"/>
      <c r="BA970" s="4"/>
      <c r="BB970" s="4" t="e">
        <f t="shared" si="17"/>
        <v>#NUM!</v>
      </c>
      <c r="BJ970" s="4"/>
      <c r="BK970" s="4"/>
      <c r="BL970" s="4"/>
    </row>
    <row r="971" spans="1:64" x14ac:dyDescent="0.4">
      <c r="A971" s="2"/>
      <c r="B971" s="5"/>
      <c r="C971" s="4"/>
      <c r="D971" s="4"/>
      <c r="E971" s="4"/>
      <c r="F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>
        <v>0</v>
      </c>
      <c r="AH971" s="4">
        <v>0</v>
      </c>
      <c r="AI971" s="4">
        <v>0.16435</v>
      </c>
      <c r="AJ971" s="4">
        <v>2.3071000000000002</v>
      </c>
      <c r="AK971" s="4">
        <v>0</v>
      </c>
      <c r="AL971" s="4">
        <v>0</v>
      </c>
      <c r="AM971" s="4">
        <v>0</v>
      </c>
      <c r="AN971" s="4">
        <v>0</v>
      </c>
      <c r="AO971" s="4">
        <v>0.30653000000000002</v>
      </c>
      <c r="AP971" s="4">
        <v>2.5947999999999999E-2</v>
      </c>
      <c r="AQ971" s="4">
        <v>0</v>
      </c>
      <c r="AR971" s="4">
        <v>0</v>
      </c>
      <c r="AS971" s="4">
        <v>1.9369000000000001</v>
      </c>
      <c r="AT971" s="4"/>
      <c r="AU971" s="4"/>
      <c r="AV971" s="4"/>
      <c r="AW971" s="4">
        <v>3.1286E-3</v>
      </c>
      <c r="AX971" s="4">
        <v>-4.1393999999999997E-3</v>
      </c>
      <c r="AY971" s="4"/>
      <c r="AZ971" s="4"/>
      <c r="BA971" s="4"/>
      <c r="BB971" s="4" t="e">
        <f t="shared" si="17"/>
        <v>#NUM!</v>
      </c>
      <c r="BJ971" s="4"/>
      <c r="BK971" s="4"/>
      <c r="BL971" s="4"/>
    </row>
    <row r="972" spans="1:64" x14ac:dyDescent="0.4">
      <c r="A972" s="2"/>
      <c r="B972" s="5"/>
      <c r="C972" s="4"/>
      <c r="D972" s="4"/>
      <c r="E972" s="4"/>
      <c r="F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>
        <v>0</v>
      </c>
      <c r="AH972" s="4">
        <v>0</v>
      </c>
      <c r="AI972" s="4">
        <v>0.16450999999999999</v>
      </c>
      <c r="AJ972" s="4">
        <v>2.3066</v>
      </c>
      <c r="AK972" s="4">
        <v>0</v>
      </c>
      <c r="AL972" s="4">
        <v>0</v>
      </c>
      <c r="AM972" s="4">
        <v>0</v>
      </c>
      <c r="AN972" s="4">
        <v>0</v>
      </c>
      <c r="AO972" s="4">
        <v>0.35265000000000002</v>
      </c>
      <c r="AP972" s="4">
        <v>2.6069999999999999E-2</v>
      </c>
      <c r="AQ972" s="4">
        <v>0</v>
      </c>
      <c r="AR972" s="4">
        <v>0</v>
      </c>
      <c r="AS972" s="4">
        <v>1.9508000000000001</v>
      </c>
      <c r="AT972" s="4"/>
      <c r="AU972" s="4"/>
      <c r="AV972" s="4"/>
      <c r="AW972" s="4">
        <v>3.1286E-3</v>
      </c>
      <c r="AX972" s="4">
        <v>-4.2443000000000003E-3</v>
      </c>
      <c r="AY972" s="4"/>
      <c r="AZ972" s="4"/>
      <c r="BA972" s="4"/>
      <c r="BB972" s="4" t="e">
        <f t="shared" si="17"/>
        <v>#NUM!</v>
      </c>
      <c r="BJ972" s="4"/>
      <c r="BK972" s="4"/>
      <c r="BL972" s="4"/>
    </row>
    <row r="973" spans="1:64" x14ac:dyDescent="0.4">
      <c r="A973" s="2"/>
      <c r="B973" s="5"/>
      <c r="C973" s="4"/>
      <c r="D973" s="4"/>
      <c r="E973" s="4"/>
      <c r="F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>
        <v>0</v>
      </c>
      <c r="AH973" s="4">
        <v>0</v>
      </c>
      <c r="AI973" s="4">
        <v>0.16466</v>
      </c>
      <c r="AJ973" s="4">
        <v>2.306</v>
      </c>
      <c r="AK973" s="4">
        <v>0</v>
      </c>
      <c r="AL973" s="4">
        <v>0</v>
      </c>
      <c r="AM973" s="4">
        <v>0</v>
      </c>
      <c r="AN973" s="4">
        <v>0</v>
      </c>
      <c r="AO973" s="4">
        <v>0.40083999999999997</v>
      </c>
      <c r="AP973" s="4">
        <v>2.6190000000000001E-2</v>
      </c>
      <c r="AQ973" s="4">
        <v>0</v>
      </c>
      <c r="AR973" s="4">
        <v>0</v>
      </c>
      <c r="AS973" s="4">
        <v>1.9617</v>
      </c>
      <c r="AT973" s="4"/>
      <c r="AU973" s="4"/>
      <c r="AV973" s="4"/>
      <c r="AW973" s="4">
        <v>3.1286999999999999E-3</v>
      </c>
      <c r="AX973" s="4">
        <v>-4.3547000000000004E-3</v>
      </c>
      <c r="AY973" s="4"/>
      <c r="AZ973" s="4"/>
      <c r="BA973" s="4"/>
      <c r="BB973" s="4" t="e">
        <f t="shared" si="17"/>
        <v>#NUM!</v>
      </c>
      <c r="BJ973" s="4"/>
      <c r="BK973" s="4"/>
      <c r="BL973" s="4"/>
    </row>
    <row r="974" spans="1:64" x14ac:dyDescent="0.4">
      <c r="A974" s="2"/>
      <c r="B974" s="5"/>
      <c r="C974" s="4"/>
      <c r="D974" s="4"/>
      <c r="E974" s="4"/>
      <c r="F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>
        <v>0</v>
      </c>
      <c r="AH974" s="4">
        <v>0</v>
      </c>
      <c r="AI974" s="4">
        <v>0.16478999999999999</v>
      </c>
      <c r="AJ974" s="4">
        <v>2.3052999999999999</v>
      </c>
      <c r="AK974" s="4">
        <v>0</v>
      </c>
      <c r="AL974" s="4">
        <v>0</v>
      </c>
      <c r="AM974" s="4">
        <v>0</v>
      </c>
      <c r="AN974" s="4">
        <v>0</v>
      </c>
      <c r="AO974" s="4">
        <v>0.45072000000000001</v>
      </c>
      <c r="AP974" s="4">
        <v>2.6306E-2</v>
      </c>
      <c r="AQ974" s="4">
        <v>0</v>
      </c>
      <c r="AR974" s="4">
        <v>0</v>
      </c>
      <c r="AS974" s="4">
        <v>1.9697</v>
      </c>
      <c r="AT974" s="4"/>
      <c r="AU974" s="4"/>
      <c r="AV974" s="4"/>
      <c r="AW974" s="4">
        <v>3.1288000000000002E-3</v>
      </c>
      <c r="AX974" s="4">
        <v>-4.4708999999999999E-3</v>
      </c>
      <c r="AY974" s="4"/>
      <c r="AZ974" s="4"/>
      <c r="BA974" s="4"/>
      <c r="BB974" s="4" t="e">
        <f t="shared" si="17"/>
        <v>#NUM!</v>
      </c>
      <c r="BJ974" s="4"/>
      <c r="BK974" s="4"/>
      <c r="BL974" s="4"/>
    </row>
    <row r="975" spans="1:64" x14ac:dyDescent="0.4">
      <c r="A975" s="2"/>
      <c r="B975" s="5"/>
      <c r="C975" s="4"/>
      <c r="D975" s="4"/>
      <c r="E975" s="4"/>
      <c r="F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>
        <v>0</v>
      </c>
      <c r="AH975" s="4">
        <v>0</v>
      </c>
      <c r="AI975" s="4">
        <v>0.16481999999999999</v>
      </c>
      <c r="AJ975" s="4">
        <v>2.3052000000000001</v>
      </c>
      <c r="AK975" s="4">
        <v>0</v>
      </c>
      <c r="AL975" s="4">
        <v>0</v>
      </c>
      <c r="AM975" s="4">
        <v>0</v>
      </c>
      <c r="AN975" s="4">
        <v>0</v>
      </c>
      <c r="AO975" s="4">
        <v>0.46595999999999999</v>
      </c>
      <c r="AP975" s="4">
        <v>2.6341E-2</v>
      </c>
      <c r="AQ975" s="4">
        <v>0</v>
      </c>
      <c r="AR975" s="4">
        <v>0</v>
      </c>
      <c r="AS975" s="4">
        <v>1.9716</v>
      </c>
      <c r="AT975" s="4"/>
      <c r="AU975" s="4"/>
      <c r="AV975" s="4"/>
      <c r="AW975" s="4">
        <v>3.1288000000000002E-3</v>
      </c>
      <c r="AX975" s="4">
        <v>-4.5069999999999997E-3</v>
      </c>
      <c r="AY975" s="4"/>
      <c r="AZ975" s="4"/>
      <c r="BA975" s="4"/>
      <c r="BB975" s="4" t="e">
        <f t="shared" si="17"/>
        <v>#NUM!</v>
      </c>
      <c r="BJ975" s="4"/>
      <c r="BK975" s="4"/>
      <c r="BL975" s="4"/>
    </row>
    <row r="976" spans="1:64" x14ac:dyDescent="0.4">
      <c r="A976" s="2"/>
      <c r="B976" s="5"/>
      <c r="C976" s="4"/>
      <c r="D976" s="4"/>
      <c r="E976" s="4"/>
      <c r="F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>
        <v>0</v>
      </c>
      <c r="AH976" s="4">
        <v>0</v>
      </c>
      <c r="AI976" s="4">
        <v>0.16489999999999999</v>
      </c>
      <c r="AJ976" s="4">
        <v>2.3047</v>
      </c>
      <c r="AK976" s="4">
        <v>0</v>
      </c>
      <c r="AL976" s="4">
        <v>0</v>
      </c>
      <c r="AM976" s="4">
        <v>0</v>
      </c>
      <c r="AN976" s="4">
        <v>0</v>
      </c>
      <c r="AO976" s="4">
        <v>0.50185999999999997</v>
      </c>
      <c r="AP976" s="4">
        <v>2.6419999999999999E-2</v>
      </c>
      <c r="AQ976" s="4">
        <v>0</v>
      </c>
      <c r="AR976" s="4">
        <v>0</v>
      </c>
      <c r="AS976" s="4">
        <v>1.9753000000000001</v>
      </c>
      <c r="AT976" s="4"/>
      <c r="AU976" s="4"/>
      <c r="AV976" s="4"/>
      <c r="AW976" s="4">
        <v>3.1289E-3</v>
      </c>
      <c r="AX976" s="4">
        <v>-4.5935000000000004E-3</v>
      </c>
      <c r="AY976" s="4"/>
      <c r="AZ976" s="4"/>
      <c r="BA976" s="4"/>
      <c r="BB976" s="4" t="e">
        <f t="shared" si="17"/>
        <v>#NUM!</v>
      </c>
      <c r="BJ976" s="4"/>
      <c r="BK976" s="4"/>
      <c r="BL976" s="4"/>
    </row>
    <row r="977" spans="1:64" x14ac:dyDescent="0.4">
      <c r="A977" s="2"/>
      <c r="B977" s="5"/>
      <c r="C977" s="4"/>
      <c r="D977" s="4"/>
      <c r="E977" s="4"/>
      <c r="F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>
        <v>0</v>
      </c>
      <c r="AH977" s="4">
        <v>0</v>
      </c>
      <c r="AI977" s="4">
        <v>0.16499</v>
      </c>
      <c r="AJ977" s="4">
        <v>2.3039000000000001</v>
      </c>
      <c r="AK977" s="4">
        <v>0</v>
      </c>
      <c r="AL977" s="4">
        <v>0</v>
      </c>
      <c r="AM977" s="4">
        <v>0</v>
      </c>
      <c r="AN977" s="4">
        <v>0</v>
      </c>
      <c r="AO977" s="4">
        <v>0.55374000000000001</v>
      </c>
      <c r="AP977" s="4">
        <v>2.6530999999999999E-2</v>
      </c>
      <c r="AQ977" s="4">
        <v>0</v>
      </c>
      <c r="AR977" s="4">
        <v>0</v>
      </c>
      <c r="AS977" s="4">
        <v>1.9786999999999999</v>
      </c>
      <c r="AT977" s="4"/>
      <c r="AU977" s="4"/>
      <c r="AV977" s="4"/>
      <c r="AW977" s="4">
        <v>3.1289999999999998E-3</v>
      </c>
      <c r="AX977" s="4">
        <v>-4.7231E-3</v>
      </c>
      <c r="AY977" s="4"/>
      <c r="AZ977" s="4"/>
      <c r="BA977" s="4"/>
      <c r="BB977" s="4" t="e">
        <f t="shared" si="17"/>
        <v>#NUM!</v>
      </c>
      <c r="BJ977" s="4"/>
      <c r="BK977" s="4"/>
      <c r="BL977" s="4"/>
    </row>
    <row r="978" spans="1:64" x14ac:dyDescent="0.4">
      <c r="A978" s="2"/>
      <c r="B978" s="5"/>
      <c r="C978" s="4"/>
      <c r="D978" s="4"/>
      <c r="E978" s="4"/>
      <c r="F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>
        <v>0</v>
      </c>
      <c r="AH978" s="4">
        <v>0</v>
      </c>
      <c r="AI978" s="4">
        <v>0.16506000000000001</v>
      </c>
      <c r="AJ978" s="4">
        <v>2.3031000000000001</v>
      </c>
      <c r="AK978" s="4">
        <v>0</v>
      </c>
      <c r="AL978" s="4">
        <v>0</v>
      </c>
      <c r="AM978" s="4">
        <v>0</v>
      </c>
      <c r="AN978" s="4">
        <v>0</v>
      </c>
      <c r="AO978" s="4">
        <v>0.60575000000000001</v>
      </c>
      <c r="AP978" s="4">
        <v>2.6638999999999999E-2</v>
      </c>
      <c r="AQ978" s="4">
        <v>0</v>
      </c>
      <c r="AR978" s="4">
        <v>0</v>
      </c>
      <c r="AS978" s="4">
        <v>1.9803999999999999</v>
      </c>
      <c r="AT978" s="4"/>
      <c r="AU978" s="4"/>
      <c r="AV978" s="4"/>
      <c r="AW978" s="4">
        <v>3.1291000000000001E-3</v>
      </c>
      <c r="AX978" s="4">
        <v>-4.8601E-3</v>
      </c>
      <c r="AY978" s="4"/>
      <c r="AZ978" s="4"/>
      <c r="BA978" s="4"/>
      <c r="BB978" s="4" t="e">
        <f t="shared" si="17"/>
        <v>#NUM!</v>
      </c>
      <c r="BJ978" s="4"/>
      <c r="BK978" s="4"/>
      <c r="BL978" s="4"/>
    </row>
    <row r="979" spans="1:64" x14ac:dyDescent="0.4">
      <c r="A979" s="2"/>
      <c r="B979" s="5"/>
      <c r="C979" s="4"/>
      <c r="D979" s="4"/>
      <c r="E979" s="4"/>
      <c r="F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>
        <v>0</v>
      </c>
      <c r="AH979" s="4">
        <v>0</v>
      </c>
      <c r="AI979" s="4">
        <v>0.1651</v>
      </c>
      <c r="AJ979" s="4">
        <v>2.3022999999999998</v>
      </c>
      <c r="AK979" s="4">
        <v>0</v>
      </c>
      <c r="AL979" s="4">
        <v>0</v>
      </c>
      <c r="AM979" s="4">
        <v>0</v>
      </c>
      <c r="AN979" s="4">
        <v>0</v>
      </c>
      <c r="AO979" s="4">
        <v>0.65720000000000001</v>
      </c>
      <c r="AP979" s="4">
        <v>2.6745000000000001E-2</v>
      </c>
      <c r="AQ979" s="4">
        <v>0</v>
      </c>
      <c r="AR979" s="4">
        <v>0</v>
      </c>
      <c r="AS979" s="4">
        <v>1.9809000000000001</v>
      </c>
      <c r="AT979" s="4"/>
      <c r="AU979" s="4"/>
      <c r="AV979" s="4"/>
      <c r="AW979" s="4">
        <v>3.1292E-3</v>
      </c>
      <c r="AX979" s="4">
        <v>-5.0054000000000001E-3</v>
      </c>
      <c r="AY979" s="4"/>
      <c r="AZ979" s="4"/>
      <c r="BA979" s="4"/>
      <c r="BB979" s="4" t="e">
        <f t="shared" si="17"/>
        <v>#NUM!</v>
      </c>
      <c r="BJ979" s="4"/>
      <c r="BK979" s="4"/>
      <c r="BL979" s="4"/>
    </row>
    <row r="980" spans="1:64" x14ac:dyDescent="0.4">
      <c r="A980" s="2"/>
      <c r="B980" s="5"/>
      <c r="C980" s="4"/>
      <c r="D980" s="4"/>
      <c r="E980" s="4"/>
      <c r="F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>
        <v>0</v>
      </c>
      <c r="AH980" s="4">
        <v>0</v>
      </c>
      <c r="AI980" s="4">
        <v>0.16511000000000001</v>
      </c>
      <c r="AJ980" s="4">
        <v>2.3012999999999999</v>
      </c>
      <c r="AK980" s="4">
        <v>0</v>
      </c>
      <c r="AL980" s="4">
        <v>0</v>
      </c>
      <c r="AM980" s="4">
        <v>0</v>
      </c>
      <c r="AN980" s="4">
        <v>0</v>
      </c>
      <c r="AO980" s="4">
        <v>0.70728000000000002</v>
      </c>
      <c r="AP980" s="4">
        <v>2.6846999999999999E-2</v>
      </c>
      <c r="AQ980" s="4">
        <v>0</v>
      </c>
      <c r="AR980" s="4">
        <v>0</v>
      </c>
      <c r="AS980" s="4">
        <v>1.9810000000000001</v>
      </c>
      <c r="AT980" s="4"/>
      <c r="AU980" s="4"/>
      <c r="AV980" s="4"/>
      <c r="AW980" s="4">
        <v>3.1292999999999998E-3</v>
      </c>
      <c r="AX980" s="4">
        <v>-5.1596000000000003E-3</v>
      </c>
      <c r="AY980" s="4"/>
      <c r="AZ980" s="4"/>
      <c r="BA980" s="4"/>
      <c r="BB980" s="4" t="e">
        <f t="shared" si="17"/>
        <v>#NUM!</v>
      </c>
      <c r="BJ980" s="4"/>
      <c r="BK980" s="4"/>
      <c r="BL980" s="4"/>
    </row>
    <row r="981" spans="1:64" x14ac:dyDescent="0.4">
      <c r="A981" s="2"/>
      <c r="B981" s="5"/>
      <c r="C981" s="4"/>
      <c r="D981" s="4"/>
      <c r="E981" s="4"/>
      <c r="F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>
        <v>0</v>
      </c>
      <c r="AH981" s="4">
        <v>0</v>
      </c>
      <c r="AI981" s="4">
        <v>0.16508999999999999</v>
      </c>
      <c r="AJ981" s="4">
        <v>2.3003</v>
      </c>
      <c r="AK981" s="4">
        <v>0</v>
      </c>
      <c r="AL981" s="4">
        <v>0</v>
      </c>
      <c r="AM981" s="4">
        <v>0</v>
      </c>
      <c r="AN981" s="4">
        <v>0</v>
      </c>
      <c r="AO981" s="4">
        <v>0.75568000000000002</v>
      </c>
      <c r="AP981" s="4">
        <v>2.6946000000000001E-2</v>
      </c>
      <c r="AQ981" s="4">
        <v>0</v>
      </c>
      <c r="AR981" s="4">
        <v>0</v>
      </c>
      <c r="AS981" s="4">
        <v>1.9805999999999999</v>
      </c>
      <c r="AT981" s="4"/>
      <c r="AU981" s="4"/>
      <c r="AV981" s="4"/>
      <c r="AW981" s="4">
        <v>3.1292999999999998E-3</v>
      </c>
      <c r="AX981" s="4">
        <v>-5.3236000000000004E-3</v>
      </c>
      <c r="AY981" s="4"/>
      <c r="AZ981" s="4"/>
      <c r="BA981" s="4"/>
      <c r="BB981" s="4" t="e">
        <f t="shared" si="17"/>
        <v>#NUM!</v>
      </c>
      <c r="BJ981" s="4"/>
      <c r="BK981" s="4"/>
      <c r="BL981" s="4"/>
    </row>
    <row r="982" spans="1:64" x14ac:dyDescent="0.4">
      <c r="A982" s="2"/>
      <c r="B982" s="5"/>
      <c r="C982" s="4"/>
      <c r="D982" s="4"/>
      <c r="E982" s="4"/>
      <c r="F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>
        <v>0</v>
      </c>
      <c r="AH982" s="4">
        <v>0</v>
      </c>
      <c r="AI982" s="4">
        <v>0.16503000000000001</v>
      </c>
      <c r="AJ982" s="4">
        <v>2.2991000000000001</v>
      </c>
      <c r="AK982" s="4">
        <v>0</v>
      </c>
      <c r="AL982" s="4">
        <v>0</v>
      </c>
      <c r="AM982" s="4">
        <v>0</v>
      </c>
      <c r="AN982" s="4">
        <v>0</v>
      </c>
      <c r="AO982" s="4">
        <v>0.80308000000000002</v>
      </c>
      <c r="AP982" s="4">
        <v>2.7042E-2</v>
      </c>
      <c r="AQ982" s="4">
        <v>0</v>
      </c>
      <c r="AR982" s="4">
        <v>0</v>
      </c>
      <c r="AS982" s="4">
        <v>1.9791000000000001</v>
      </c>
      <c r="AT982" s="4"/>
      <c r="AU982" s="4"/>
      <c r="AV982" s="4"/>
      <c r="AW982" s="4">
        <v>3.1294000000000001E-3</v>
      </c>
      <c r="AX982" s="4">
        <v>-5.4983000000000002E-3</v>
      </c>
      <c r="AY982" s="4"/>
      <c r="AZ982" s="4"/>
      <c r="BA982" s="4"/>
      <c r="BB982" s="4" t="e">
        <f t="shared" si="17"/>
        <v>#NUM!</v>
      </c>
      <c r="BJ982" s="4"/>
      <c r="BK982" s="4"/>
      <c r="BL982" s="4"/>
    </row>
    <row r="983" spans="1:64" x14ac:dyDescent="0.4">
      <c r="A983" s="2"/>
      <c r="B983" s="5"/>
      <c r="C983" s="4"/>
      <c r="D983" s="4"/>
      <c r="E983" s="4"/>
      <c r="F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>
        <v>0</v>
      </c>
      <c r="AH983" s="4">
        <v>0</v>
      </c>
      <c r="AI983" s="4">
        <v>0.16492999999999999</v>
      </c>
      <c r="AJ983" s="4">
        <v>2.2978000000000001</v>
      </c>
      <c r="AK983" s="4">
        <v>0</v>
      </c>
      <c r="AL983" s="4">
        <v>0</v>
      </c>
      <c r="AM983" s="4">
        <v>0</v>
      </c>
      <c r="AN983" s="4">
        <v>0</v>
      </c>
      <c r="AO983" s="4">
        <v>0.85045999999999999</v>
      </c>
      <c r="AP983" s="4">
        <v>2.7134999999999999E-2</v>
      </c>
      <c r="AQ983" s="4">
        <v>0</v>
      </c>
      <c r="AR983" s="4">
        <v>0</v>
      </c>
      <c r="AS983" s="4">
        <v>1.9752000000000001</v>
      </c>
      <c r="AT983" s="4"/>
      <c r="AU983" s="4"/>
      <c r="AV983" s="4"/>
      <c r="AW983" s="4">
        <v>3.1296000000000002E-3</v>
      </c>
      <c r="AX983" s="4">
        <v>-5.6849999999999999E-3</v>
      </c>
      <c r="AY983" s="4"/>
      <c r="AZ983" s="4"/>
      <c r="BA983" s="4"/>
      <c r="BB983" s="4" t="e">
        <f t="shared" si="17"/>
        <v>#NUM!</v>
      </c>
      <c r="BJ983" s="4"/>
      <c r="BK983" s="4"/>
      <c r="BL983" s="4"/>
    </row>
    <row r="984" spans="1:64" x14ac:dyDescent="0.4">
      <c r="A984" s="2"/>
      <c r="B984" s="5"/>
      <c r="C984" s="4"/>
      <c r="D984" s="4"/>
      <c r="E984" s="4"/>
      <c r="F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>
        <v>0</v>
      </c>
      <c r="AH984" s="4">
        <v>0</v>
      </c>
      <c r="AI984" s="4">
        <v>0.16478999999999999</v>
      </c>
      <c r="AJ984" s="4">
        <v>2.2963</v>
      </c>
      <c r="AK984" s="4">
        <v>0</v>
      </c>
      <c r="AL984" s="4">
        <v>0</v>
      </c>
      <c r="AM984" s="4">
        <v>0</v>
      </c>
      <c r="AN984" s="4">
        <v>0</v>
      </c>
      <c r="AO984" s="4">
        <v>0.89898999999999996</v>
      </c>
      <c r="AP984" s="4">
        <v>2.7224999999999999E-2</v>
      </c>
      <c r="AQ984" s="4">
        <v>0</v>
      </c>
      <c r="AR984" s="4">
        <v>0</v>
      </c>
      <c r="AS984" s="4">
        <v>1.9676</v>
      </c>
      <c r="AT984" s="4"/>
      <c r="AU984" s="4"/>
      <c r="AV984" s="4"/>
      <c r="AW984" s="4">
        <v>3.1297E-3</v>
      </c>
      <c r="AX984" s="4">
        <v>-5.8846999999999997E-3</v>
      </c>
      <c r="AY984" s="4"/>
      <c r="AZ984" s="4"/>
      <c r="BA984" s="4"/>
      <c r="BB984" s="4" t="e">
        <f t="shared" si="17"/>
        <v>#NUM!</v>
      </c>
      <c r="BJ984" s="4"/>
      <c r="BK984" s="4"/>
      <c r="BL984" s="4"/>
    </row>
    <row r="985" spans="1:64" x14ac:dyDescent="0.4">
      <c r="A985" s="2"/>
      <c r="B985" s="5"/>
      <c r="C985" s="4"/>
      <c r="D985" s="4"/>
      <c r="E985" s="4"/>
      <c r="F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>
        <v>0</v>
      </c>
      <c r="AH985" s="4">
        <v>0</v>
      </c>
      <c r="AI985" s="4">
        <v>0.16478000000000001</v>
      </c>
      <c r="AJ985" s="4">
        <v>2.2961</v>
      </c>
      <c r="AK985" s="4">
        <v>4.1657000000000002</v>
      </c>
      <c r="AL985" s="4">
        <v>0</v>
      </c>
      <c r="AM985" s="4">
        <v>0</v>
      </c>
      <c r="AN985" s="4">
        <v>0</v>
      </c>
      <c r="AO985" s="4">
        <v>0.93566000000000005</v>
      </c>
      <c r="AP985" s="4">
        <v>2.7293000000000001E-2</v>
      </c>
      <c r="AQ985" s="4">
        <v>0</v>
      </c>
      <c r="AR985" s="4">
        <v>0</v>
      </c>
      <c r="AS985" s="4">
        <v>1.9562999999999999</v>
      </c>
      <c r="AT985" s="4"/>
      <c r="AU985" s="4"/>
      <c r="AV985" s="4"/>
      <c r="AW985" s="4">
        <v>3.1297999999999999E-3</v>
      </c>
      <c r="AX985" s="4">
        <v>-6.0990000000000003E-3</v>
      </c>
      <c r="AY985" s="4"/>
      <c r="AZ985" s="4"/>
      <c r="BA985" s="4"/>
      <c r="BB985" s="4" t="e">
        <f t="shared" si="17"/>
        <v>#NUM!</v>
      </c>
      <c r="BJ985" s="4"/>
      <c r="BK985" s="4"/>
      <c r="BL985" s="4"/>
    </row>
    <row r="986" spans="1:64" x14ac:dyDescent="0.4">
      <c r="A986" s="2"/>
      <c r="B986" s="5"/>
      <c r="C986" s="4"/>
      <c r="D986" s="4"/>
      <c r="E986" s="4"/>
      <c r="F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>
        <v>0</v>
      </c>
      <c r="AH986" s="4">
        <v>0</v>
      </c>
      <c r="AI986" s="4">
        <v>0.1648</v>
      </c>
      <c r="AJ986" s="4">
        <v>2.2961999999999998</v>
      </c>
      <c r="AK986" s="4">
        <v>5.9962</v>
      </c>
      <c r="AL986" s="4">
        <v>0</v>
      </c>
      <c r="AM986" s="4">
        <v>0</v>
      </c>
      <c r="AN986" s="4">
        <v>0</v>
      </c>
      <c r="AO986" s="4">
        <v>0.94474999999999998</v>
      </c>
      <c r="AP986" s="4">
        <v>2.7310000000000001E-2</v>
      </c>
      <c r="AQ986" s="4">
        <v>0</v>
      </c>
      <c r="AR986" s="4">
        <v>0</v>
      </c>
      <c r="AS986" s="4">
        <v>1.9528000000000001</v>
      </c>
      <c r="AT986" s="4"/>
      <c r="AU986" s="4"/>
      <c r="AV986" s="4"/>
      <c r="AW986" s="4">
        <v>3.1297999999999999E-3</v>
      </c>
      <c r="AX986" s="4">
        <v>-6.1663999999999998E-3</v>
      </c>
      <c r="AY986" s="4"/>
      <c r="AZ986" s="4"/>
      <c r="BA986" s="4"/>
      <c r="BB986" s="4" t="e">
        <f t="shared" si="17"/>
        <v>#NUM!</v>
      </c>
      <c r="BJ986" s="4"/>
      <c r="BK986" s="4"/>
      <c r="BL986" s="4"/>
    </row>
    <row r="987" spans="1:64" x14ac:dyDescent="0.4">
      <c r="A987" s="2"/>
      <c r="B987" s="5"/>
      <c r="C987" s="4"/>
      <c r="D987" s="4"/>
      <c r="E987" s="4"/>
      <c r="F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>
        <v>0</v>
      </c>
      <c r="AH987" s="4">
        <v>0</v>
      </c>
      <c r="AI987" s="4">
        <v>0.16483999999999999</v>
      </c>
      <c r="AJ987" s="4">
        <v>2.2965</v>
      </c>
      <c r="AK987" s="4">
        <v>10.266999999999999</v>
      </c>
      <c r="AL987" s="4">
        <v>0</v>
      </c>
      <c r="AM987" s="4">
        <v>0</v>
      </c>
      <c r="AN987" s="4">
        <v>0</v>
      </c>
      <c r="AO987" s="4">
        <v>0.96582000000000001</v>
      </c>
      <c r="AP987" s="4">
        <v>2.7351E-2</v>
      </c>
      <c r="AQ987" s="4">
        <v>0</v>
      </c>
      <c r="AR987" s="4">
        <v>0</v>
      </c>
      <c r="AS987" s="4">
        <v>1.9446000000000001</v>
      </c>
      <c r="AT987" s="4"/>
      <c r="AU987" s="4"/>
      <c r="AV987" s="4"/>
      <c r="AW987" s="4">
        <v>3.1299000000000001E-3</v>
      </c>
      <c r="AX987" s="4">
        <v>-6.3295000000000001E-3</v>
      </c>
      <c r="AY987" s="4"/>
      <c r="AZ987" s="4"/>
      <c r="BA987" s="4"/>
      <c r="BB987" s="4" t="e">
        <f t="shared" si="17"/>
        <v>#NUM!</v>
      </c>
      <c r="BJ987" s="4"/>
      <c r="BK987" s="4"/>
      <c r="BL987" s="4"/>
    </row>
    <row r="988" spans="1:64" x14ac:dyDescent="0.4">
      <c r="A988" s="2"/>
      <c r="B988" s="5"/>
      <c r="C988" s="4"/>
      <c r="D988" s="4"/>
      <c r="E988" s="4"/>
      <c r="F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>
        <v>0</v>
      </c>
      <c r="AH988" s="4">
        <v>0</v>
      </c>
      <c r="AI988" s="4">
        <v>0.16488</v>
      </c>
      <c r="AJ988" s="4">
        <v>2.2970000000000002</v>
      </c>
      <c r="AK988" s="4">
        <v>16.367999999999999</v>
      </c>
      <c r="AL988" s="4">
        <v>0</v>
      </c>
      <c r="AM988" s="4">
        <v>0</v>
      </c>
      <c r="AN988" s="4">
        <v>0</v>
      </c>
      <c r="AO988" s="4">
        <v>0.99560999999999999</v>
      </c>
      <c r="AP988" s="4">
        <v>2.7408999999999999E-2</v>
      </c>
      <c r="AQ988" s="4">
        <v>0</v>
      </c>
      <c r="AR988" s="4">
        <v>0</v>
      </c>
      <c r="AS988" s="4">
        <v>1.9328000000000001</v>
      </c>
      <c r="AT988" s="4"/>
      <c r="AU988" s="4"/>
      <c r="AV988" s="4"/>
      <c r="AW988" s="4">
        <v>3.13E-3</v>
      </c>
      <c r="AX988" s="4">
        <v>-6.5780999999999999E-3</v>
      </c>
      <c r="AY988" s="4"/>
      <c r="AZ988" s="4"/>
      <c r="BA988" s="4"/>
      <c r="BB988" s="4" t="e">
        <f t="shared" si="17"/>
        <v>#NUM!</v>
      </c>
      <c r="BJ988" s="4"/>
      <c r="BK988" s="4"/>
      <c r="BL988" s="4"/>
    </row>
    <row r="989" spans="1:64" x14ac:dyDescent="0.4">
      <c r="A989" s="2"/>
      <c r="B989" s="5"/>
      <c r="C989" s="4"/>
      <c r="D989" s="4"/>
      <c r="E989" s="4"/>
      <c r="F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>
        <v>0</v>
      </c>
      <c r="AH989" s="4">
        <v>0</v>
      </c>
      <c r="AI989" s="4">
        <v>0.16492000000000001</v>
      </c>
      <c r="AJ989" s="4">
        <v>2.2974999999999999</v>
      </c>
      <c r="AK989" s="4">
        <v>22.466999999999999</v>
      </c>
      <c r="AL989" s="4">
        <v>0</v>
      </c>
      <c r="AM989" s="4">
        <v>0</v>
      </c>
      <c r="AN989" s="4">
        <v>0</v>
      </c>
      <c r="AO989" s="4">
        <v>1.0249999999999999</v>
      </c>
      <c r="AP989" s="4">
        <v>2.7466000000000001E-2</v>
      </c>
      <c r="AQ989" s="4">
        <v>0</v>
      </c>
      <c r="AR989" s="4">
        <v>0</v>
      </c>
      <c r="AS989" s="4">
        <v>1.9209000000000001</v>
      </c>
      <c r="AT989" s="4"/>
      <c r="AU989" s="4"/>
      <c r="AV989" s="4"/>
      <c r="AW989" s="4">
        <v>3.1300999999999998E-3</v>
      </c>
      <c r="AX989" s="4">
        <v>-6.8471000000000001E-3</v>
      </c>
      <c r="AY989" s="4"/>
      <c r="AZ989" s="4"/>
      <c r="BA989" s="4"/>
      <c r="BB989" s="4" t="e">
        <f t="shared" si="17"/>
        <v>#NUM!</v>
      </c>
      <c r="BJ989" s="4"/>
      <c r="BK989" s="4"/>
      <c r="BL989" s="4"/>
    </row>
    <row r="990" spans="1:64" x14ac:dyDescent="0.4">
      <c r="A990" s="2"/>
      <c r="B990" s="5"/>
      <c r="C990" s="4"/>
      <c r="D990" s="4"/>
      <c r="E990" s="4"/>
      <c r="F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>
        <v>0</v>
      </c>
      <c r="AH990" s="4">
        <v>0</v>
      </c>
      <c r="AI990" s="4">
        <v>0.16496</v>
      </c>
      <c r="AJ990" s="4">
        <v>2.298</v>
      </c>
      <c r="AK990" s="4">
        <v>28.565000000000001</v>
      </c>
      <c r="AL990" s="4">
        <v>0</v>
      </c>
      <c r="AM990" s="4">
        <v>0</v>
      </c>
      <c r="AN990" s="4">
        <v>0</v>
      </c>
      <c r="AO990" s="4">
        <v>1.0541</v>
      </c>
      <c r="AP990" s="4">
        <v>2.7522999999999999E-2</v>
      </c>
      <c r="AQ990" s="4">
        <v>0</v>
      </c>
      <c r="AR990" s="4">
        <v>0</v>
      </c>
      <c r="AS990" s="4">
        <v>1.9087000000000001</v>
      </c>
      <c r="AT990" s="4"/>
      <c r="AU990" s="4"/>
      <c r="AV990" s="4"/>
      <c r="AW990" s="4">
        <v>3.1302999999999999E-3</v>
      </c>
      <c r="AX990" s="4">
        <v>-7.1389000000000001E-3</v>
      </c>
      <c r="AY990" s="4"/>
      <c r="AZ990" s="4"/>
      <c r="BA990" s="4"/>
      <c r="BB990" s="4" t="e">
        <f t="shared" si="17"/>
        <v>#NUM!</v>
      </c>
      <c r="BJ990" s="4"/>
      <c r="BK990" s="4"/>
      <c r="BL990" s="4"/>
    </row>
    <row r="991" spans="1:64" x14ac:dyDescent="0.4">
      <c r="A991" s="2"/>
      <c r="B991" s="5"/>
      <c r="C991" s="4"/>
      <c r="D991" s="4"/>
      <c r="E991" s="4"/>
      <c r="F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>
        <v>0</v>
      </c>
      <c r="AH991" s="4">
        <v>0</v>
      </c>
      <c r="AI991" s="4">
        <v>0.16497999999999999</v>
      </c>
      <c r="AJ991" s="4">
        <v>2.2985000000000002</v>
      </c>
      <c r="AK991" s="4">
        <v>34.661999999999999</v>
      </c>
      <c r="AL991" s="4">
        <v>0</v>
      </c>
      <c r="AM991" s="4">
        <v>0</v>
      </c>
      <c r="AN991" s="4">
        <v>0</v>
      </c>
      <c r="AO991" s="4">
        <v>1.0829</v>
      </c>
      <c r="AP991" s="4">
        <v>2.758E-2</v>
      </c>
      <c r="AQ991" s="4">
        <v>0</v>
      </c>
      <c r="AR991" s="4">
        <v>0</v>
      </c>
      <c r="AS991" s="4">
        <v>1.8962000000000001</v>
      </c>
      <c r="AT991" s="4"/>
      <c r="AU991" s="4"/>
      <c r="AV991" s="4"/>
      <c r="AW991" s="4">
        <v>3.1304000000000002E-3</v>
      </c>
      <c r="AX991" s="4">
        <v>-7.4568000000000004E-3</v>
      </c>
      <c r="AY991" s="4"/>
      <c r="AZ991" s="4"/>
      <c r="BA991" s="4"/>
      <c r="BB991" s="4" t="e">
        <f t="shared" si="17"/>
        <v>#NUM!</v>
      </c>
      <c r="BJ991" s="4"/>
      <c r="BK991" s="4"/>
      <c r="BL991" s="4"/>
    </row>
    <row r="992" spans="1:64" x14ac:dyDescent="0.4">
      <c r="A992" s="2"/>
      <c r="B992" s="5"/>
      <c r="C992" s="4"/>
      <c r="D992" s="4"/>
      <c r="E992" s="4"/>
      <c r="F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>
        <v>0</v>
      </c>
      <c r="AH992" s="4">
        <v>0</v>
      </c>
      <c r="AI992" s="4">
        <v>0.16500000000000001</v>
      </c>
      <c r="AJ992" s="4">
        <v>2.2991000000000001</v>
      </c>
      <c r="AK992" s="4">
        <v>40.756999999999998</v>
      </c>
      <c r="AL992" s="4">
        <v>0</v>
      </c>
      <c r="AM992" s="4">
        <v>0</v>
      </c>
      <c r="AN992" s="4">
        <v>0</v>
      </c>
      <c r="AO992" s="4">
        <v>1.1113</v>
      </c>
      <c r="AP992" s="4">
        <v>2.7636999999999998E-2</v>
      </c>
      <c r="AQ992" s="4">
        <v>0</v>
      </c>
      <c r="AR992" s="4">
        <v>0</v>
      </c>
      <c r="AS992" s="4">
        <v>1.8835</v>
      </c>
      <c r="AT992" s="4"/>
      <c r="AU992" s="4"/>
      <c r="AV992" s="4"/>
      <c r="AW992" s="4">
        <v>3.1305E-3</v>
      </c>
      <c r="AX992" s="4">
        <v>-7.8041999999999999E-3</v>
      </c>
      <c r="AY992" s="4"/>
      <c r="AZ992" s="4"/>
      <c r="BA992" s="4"/>
      <c r="BB992" s="4" t="e">
        <f t="shared" si="17"/>
        <v>#NUM!</v>
      </c>
      <c r="BJ992" s="4"/>
      <c r="BK992" s="4"/>
      <c r="BL992" s="4"/>
    </row>
    <row r="993" spans="1:64" x14ac:dyDescent="0.4">
      <c r="A993" s="2"/>
      <c r="B993" s="5"/>
      <c r="C993" s="4"/>
      <c r="D993" s="4"/>
      <c r="E993" s="4"/>
      <c r="F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>
        <v>0</v>
      </c>
      <c r="AH993" s="4">
        <v>0</v>
      </c>
      <c r="AI993" s="4">
        <v>0.16500000000000001</v>
      </c>
      <c r="AJ993" s="4">
        <v>2.2995999999999999</v>
      </c>
      <c r="AK993" s="4">
        <v>46.85</v>
      </c>
      <c r="AL993" s="4">
        <v>0</v>
      </c>
      <c r="AM993" s="4">
        <v>0</v>
      </c>
      <c r="AN993" s="4">
        <v>0</v>
      </c>
      <c r="AO993" s="4">
        <v>1.1395</v>
      </c>
      <c r="AP993" s="4">
        <v>2.7692999999999999E-2</v>
      </c>
      <c r="AQ993" s="4">
        <v>0</v>
      </c>
      <c r="AR993" s="4">
        <v>0</v>
      </c>
      <c r="AS993" s="4">
        <v>1.8706</v>
      </c>
      <c r="AT993" s="4"/>
      <c r="AU993" s="4"/>
      <c r="AV993" s="4"/>
      <c r="AW993" s="4">
        <v>3.1307000000000001E-3</v>
      </c>
      <c r="AX993" s="4">
        <v>-8.1857000000000006E-3</v>
      </c>
      <c r="AY993" s="4"/>
      <c r="AZ993" s="4"/>
      <c r="BA993" s="4"/>
      <c r="BB993" s="4" t="e">
        <f t="shared" si="17"/>
        <v>#NUM!</v>
      </c>
      <c r="BJ993" s="4"/>
      <c r="BK993" s="4"/>
      <c r="BL993" s="4"/>
    </row>
    <row r="994" spans="1:64" x14ac:dyDescent="0.4">
      <c r="A994" s="2"/>
      <c r="B994" s="5"/>
      <c r="C994" s="4"/>
      <c r="D994" s="4"/>
      <c r="E994" s="4"/>
      <c r="F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>
        <v>0</v>
      </c>
      <c r="AH994" s="4">
        <v>0</v>
      </c>
      <c r="AI994" s="4">
        <v>0.16499</v>
      </c>
      <c r="AJ994" s="4">
        <v>2.3001</v>
      </c>
      <c r="AK994" s="4">
        <v>52.94</v>
      </c>
      <c r="AL994" s="4">
        <v>0</v>
      </c>
      <c r="AM994" s="4">
        <v>0</v>
      </c>
      <c r="AN994" s="4">
        <v>0</v>
      </c>
      <c r="AO994" s="4">
        <v>1.1674</v>
      </c>
      <c r="AP994" s="4">
        <v>2.7747999999999998E-2</v>
      </c>
      <c r="AQ994" s="4">
        <v>0</v>
      </c>
      <c r="AR994" s="4">
        <v>0</v>
      </c>
      <c r="AS994" s="4">
        <v>1.8572</v>
      </c>
      <c r="AT994" s="4"/>
      <c r="AU994" s="4"/>
      <c r="AV994" s="4"/>
      <c r="AW994" s="4">
        <v>3.1308E-3</v>
      </c>
      <c r="AX994" s="4">
        <v>-8.6063000000000008E-3</v>
      </c>
      <c r="AY994" s="4"/>
      <c r="AZ994" s="4"/>
      <c r="BA994" s="4"/>
      <c r="BB994" s="4" t="e">
        <f t="shared" si="17"/>
        <v>#NUM!</v>
      </c>
      <c r="BJ994" s="4"/>
      <c r="BK994" s="4"/>
      <c r="BL994" s="4"/>
    </row>
    <row r="995" spans="1:64" x14ac:dyDescent="0.4">
      <c r="A995" s="2"/>
      <c r="B995" s="5"/>
      <c r="C995" s="4"/>
      <c r="D995" s="4"/>
      <c r="E995" s="4"/>
      <c r="F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>
        <v>0</v>
      </c>
      <c r="AH995" s="4">
        <v>0</v>
      </c>
      <c r="AI995" s="4">
        <v>0.16497000000000001</v>
      </c>
      <c r="AJ995" s="4">
        <v>2.3007</v>
      </c>
      <c r="AK995" s="4">
        <v>59.027999999999999</v>
      </c>
      <c r="AL995" s="4">
        <v>0</v>
      </c>
      <c r="AM995" s="4">
        <v>0</v>
      </c>
      <c r="AN995" s="4">
        <v>0</v>
      </c>
      <c r="AO995" s="4">
        <v>1.1950000000000001</v>
      </c>
      <c r="AP995" s="4">
        <v>2.7803999999999999E-2</v>
      </c>
      <c r="AQ995" s="4">
        <v>0</v>
      </c>
      <c r="AR995" s="4">
        <v>0</v>
      </c>
      <c r="AS995" s="4">
        <v>1.8434999999999999</v>
      </c>
      <c r="AT995" s="4"/>
      <c r="AU995" s="4"/>
      <c r="AV995" s="4"/>
      <c r="AW995" s="4">
        <v>3.1310000000000001E-3</v>
      </c>
      <c r="AX995" s="4">
        <v>-9.0725000000000007E-3</v>
      </c>
      <c r="AY995" s="4"/>
      <c r="AZ995" s="4"/>
      <c r="BA995" s="4"/>
      <c r="BB995" s="4" t="e">
        <f t="shared" si="17"/>
        <v>#NUM!</v>
      </c>
      <c r="BJ995" s="4"/>
      <c r="BK995" s="4"/>
      <c r="BL995" s="4"/>
    </row>
    <row r="996" spans="1:64" x14ac:dyDescent="0.4">
      <c r="A996" s="2"/>
      <c r="B996" s="5"/>
      <c r="C996" s="4"/>
      <c r="D996" s="4"/>
      <c r="E996" s="4"/>
      <c r="F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>
        <v>0</v>
      </c>
      <c r="AH996" s="4">
        <v>0</v>
      </c>
      <c r="AI996" s="4">
        <v>0.16494</v>
      </c>
      <c r="AJ996" s="4">
        <v>2.3012999999999999</v>
      </c>
      <c r="AK996" s="4">
        <v>65.111000000000004</v>
      </c>
      <c r="AL996" s="4">
        <v>0</v>
      </c>
      <c r="AM996" s="4">
        <v>0</v>
      </c>
      <c r="AN996" s="4">
        <v>0</v>
      </c>
      <c r="AO996" s="4">
        <v>1.2224999999999999</v>
      </c>
      <c r="AP996" s="4">
        <v>2.7858999999999998E-2</v>
      </c>
      <c r="AQ996" s="4">
        <v>0</v>
      </c>
      <c r="AR996" s="4">
        <v>0</v>
      </c>
      <c r="AS996" s="4">
        <v>1.8293999999999999</v>
      </c>
      <c r="AT996" s="4"/>
      <c r="AU996" s="4"/>
      <c r="AV996" s="4"/>
      <c r="AW996" s="4">
        <v>3.1312000000000002E-3</v>
      </c>
      <c r="AX996" s="4">
        <v>-9.5920999999999992E-3</v>
      </c>
      <c r="AY996" s="4"/>
      <c r="AZ996" s="4"/>
      <c r="BA996" s="4"/>
      <c r="BB996" s="4" t="e">
        <f t="shared" si="17"/>
        <v>#NUM!</v>
      </c>
      <c r="BJ996" s="4"/>
      <c r="BK996" s="4"/>
      <c r="BL996" s="4"/>
    </row>
    <row r="997" spans="1:64" x14ac:dyDescent="0.4">
      <c r="A997" s="2"/>
      <c r="B997" s="5"/>
      <c r="C997" s="4"/>
      <c r="D997" s="4"/>
      <c r="E997" s="4"/>
      <c r="F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>
        <v>0</v>
      </c>
      <c r="AH997" s="4">
        <v>0</v>
      </c>
      <c r="AI997" s="4">
        <v>0.16492999999999999</v>
      </c>
      <c r="AJ997" s="4">
        <v>2.3014999999999999</v>
      </c>
      <c r="AK997" s="4">
        <v>66.935000000000002</v>
      </c>
      <c r="AL997" s="4">
        <v>0</v>
      </c>
      <c r="AM997" s="4">
        <v>0</v>
      </c>
      <c r="AN997" s="4">
        <v>0</v>
      </c>
      <c r="AO997" s="4">
        <v>1.2307999999999999</v>
      </c>
      <c r="AP997" s="4">
        <v>2.7876000000000001E-2</v>
      </c>
      <c r="AQ997" s="4">
        <v>0</v>
      </c>
      <c r="AR997" s="4">
        <v>0</v>
      </c>
      <c r="AS997" s="4">
        <v>1.8250999999999999</v>
      </c>
      <c r="AT997" s="4"/>
      <c r="AU997" s="4"/>
      <c r="AV997" s="4"/>
      <c r="AW997" s="4">
        <v>3.1312000000000002E-3</v>
      </c>
      <c r="AX997" s="4">
        <v>-9.7598000000000008E-3</v>
      </c>
      <c r="AY997" s="4"/>
      <c r="AZ997" s="4"/>
      <c r="BA997" s="4"/>
      <c r="BB997" s="4" t="e">
        <f t="shared" si="17"/>
        <v>#NUM!</v>
      </c>
      <c r="BJ997" s="4"/>
      <c r="BK997" s="4"/>
      <c r="BL997" s="4"/>
    </row>
    <row r="998" spans="1:64" x14ac:dyDescent="0.4">
      <c r="A998" s="2"/>
      <c r="B998" s="5"/>
      <c r="C998" s="4"/>
      <c r="D998" s="4"/>
      <c r="E998" s="4"/>
      <c r="F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>
        <v>0</v>
      </c>
      <c r="AH998" s="4">
        <v>0</v>
      </c>
      <c r="AI998" s="4">
        <v>0.16489000000000001</v>
      </c>
      <c r="AJ998" s="4">
        <v>2.3018999999999998</v>
      </c>
      <c r="AK998" s="4">
        <v>71.19</v>
      </c>
      <c r="AL998" s="4">
        <v>0</v>
      </c>
      <c r="AM998" s="4">
        <v>0</v>
      </c>
      <c r="AN998" s="4">
        <v>0</v>
      </c>
      <c r="AO998" s="4">
        <v>1.2499</v>
      </c>
      <c r="AP998" s="4">
        <v>2.7914000000000001E-2</v>
      </c>
      <c r="AQ998" s="4">
        <v>0</v>
      </c>
      <c r="AR998" s="4">
        <v>0</v>
      </c>
      <c r="AS998" s="4">
        <v>1.8148</v>
      </c>
      <c r="AT998" s="4"/>
      <c r="AU998" s="4"/>
      <c r="AV998" s="4"/>
      <c r="AW998" s="4">
        <v>3.1313999999999999E-3</v>
      </c>
      <c r="AX998" s="4">
        <v>-1.0175E-2</v>
      </c>
      <c r="AY998" s="4"/>
      <c r="AZ998" s="4"/>
      <c r="BA998" s="4"/>
      <c r="BB998" s="4" t="e">
        <f t="shared" si="17"/>
        <v>#NUM!</v>
      </c>
      <c r="BJ998" s="4"/>
      <c r="BK998" s="4"/>
      <c r="BL998" s="4"/>
    </row>
    <row r="999" spans="1:64" x14ac:dyDescent="0.4">
      <c r="A999" s="2"/>
      <c r="B999" s="5"/>
      <c r="C999" s="4"/>
      <c r="D999" s="4"/>
      <c r="E999" s="4"/>
      <c r="F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>
        <v>0</v>
      </c>
      <c r="AH999" s="4">
        <v>0</v>
      </c>
      <c r="AI999" s="4">
        <v>0.16481999999999999</v>
      </c>
      <c r="AJ999" s="4">
        <v>2.3025000000000002</v>
      </c>
      <c r="AK999" s="4">
        <v>77.263999999999996</v>
      </c>
      <c r="AL999" s="4">
        <v>0</v>
      </c>
      <c r="AM999" s="4">
        <v>0</v>
      </c>
      <c r="AN999" s="4">
        <v>0</v>
      </c>
      <c r="AO999" s="4">
        <v>1.2773000000000001</v>
      </c>
      <c r="AP999" s="4">
        <v>2.7968E-2</v>
      </c>
      <c r="AQ999" s="4">
        <v>0</v>
      </c>
      <c r="AR999" s="4">
        <v>0</v>
      </c>
      <c r="AS999" s="4">
        <v>1.7996000000000001</v>
      </c>
      <c r="AT999" s="4"/>
      <c r="AU999" s="4"/>
      <c r="AV999" s="4"/>
      <c r="AW999" s="4">
        <v>3.1315000000000002E-3</v>
      </c>
      <c r="AX999" s="4">
        <v>-1.0833000000000001E-2</v>
      </c>
      <c r="AY999" s="4"/>
      <c r="AZ999" s="4"/>
      <c r="BA999" s="4"/>
      <c r="BB999" s="4" t="e">
        <f t="shared" si="17"/>
        <v>#NUM!</v>
      </c>
      <c r="BJ999" s="4"/>
      <c r="BK999" s="4"/>
      <c r="BL999" s="4"/>
    </row>
    <row r="1000" spans="1:64" x14ac:dyDescent="0.4">
      <c r="A1000" s="2"/>
      <c r="B1000" s="5"/>
      <c r="C1000" s="4"/>
      <c r="D1000" s="4"/>
      <c r="E1000" s="4"/>
      <c r="F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>
        <v>0</v>
      </c>
      <c r="AH1000" s="4">
        <v>0</v>
      </c>
      <c r="AI1000" s="4">
        <v>0.1648</v>
      </c>
      <c r="AJ1000" s="4">
        <v>2.3027000000000002</v>
      </c>
      <c r="AK1000" s="4">
        <v>79.084000000000003</v>
      </c>
      <c r="AL1000" s="4">
        <v>0</v>
      </c>
      <c r="AM1000" s="4">
        <v>0</v>
      </c>
      <c r="AN1000" s="4">
        <v>0</v>
      </c>
      <c r="AO1000" s="4">
        <v>1.2855000000000001</v>
      </c>
      <c r="AP1000" s="4">
        <v>2.7984999999999999E-2</v>
      </c>
      <c r="AQ1000" s="4">
        <v>0</v>
      </c>
      <c r="AR1000" s="4">
        <v>0</v>
      </c>
      <c r="AS1000" s="4">
        <v>1.7948999999999999</v>
      </c>
      <c r="AT1000" s="4"/>
      <c r="AU1000" s="4"/>
      <c r="AV1000" s="4"/>
      <c r="AW1000" s="4">
        <v>3.1316E-3</v>
      </c>
      <c r="AX1000" s="4">
        <v>-1.1047E-2</v>
      </c>
      <c r="AY1000" s="4"/>
      <c r="AZ1000" s="4"/>
      <c r="BA1000" s="4"/>
      <c r="BB1000" s="4" t="e">
        <f t="shared" si="17"/>
        <v>#NUM!</v>
      </c>
      <c r="BJ1000" s="4"/>
      <c r="BK1000" s="4"/>
      <c r="BL1000" s="4"/>
    </row>
    <row r="1001" spans="1:64" x14ac:dyDescent="0.4">
      <c r="A1001" s="2"/>
      <c r="B1001" s="5"/>
      <c r="C1001" s="4"/>
      <c r="D1001" s="4"/>
      <c r="E1001" s="4"/>
      <c r="F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>
        <v>0</v>
      </c>
      <c r="AH1001" s="4">
        <v>0</v>
      </c>
      <c r="AI1001" s="4">
        <v>0.16474</v>
      </c>
      <c r="AJ1001" s="4">
        <v>2.3031999999999999</v>
      </c>
      <c r="AK1001" s="4">
        <v>83.33</v>
      </c>
      <c r="AL1001" s="4">
        <v>0</v>
      </c>
      <c r="AM1001" s="4">
        <v>0</v>
      </c>
      <c r="AN1001" s="4">
        <v>0</v>
      </c>
      <c r="AO1001" s="4">
        <v>1.3048</v>
      </c>
      <c r="AP1001" s="4">
        <v>2.8022999999999999E-2</v>
      </c>
      <c r="AQ1001" s="4">
        <v>0</v>
      </c>
      <c r="AR1001" s="4">
        <v>0</v>
      </c>
      <c r="AS1001" s="4">
        <v>1.7836000000000001</v>
      </c>
      <c r="AT1001" s="4"/>
      <c r="AU1001" s="4"/>
      <c r="AV1001" s="4"/>
      <c r="AW1001" s="4">
        <v>3.1318000000000001E-3</v>
      </c>
      <c r="AX1001" s="4">
        <v>-1.1582E-2</v>
      </c>
      <c r="AY1001" s="4"/>
      <c r="AZ1001" s="4"/>
      <c r="BA1001" s="4"/>
      <c r="BB1001" s="4" t="e">
        <f t="shared" si="17"/>
        <v>#NUM!</v>
      </c>
      <c r="BJ1001" s="4"/>
      <c r="BK1001" s="4"/>
      <c r="BL1001" s="4"/>
    </row>
    <row r="1002" spans="1:64" x14ac:dyDescent="0.4">
      <c r="A1002" s="2"/>
      <c r="B1002" s="5"/>
      <c r="C1002" s="4"/>
      <c r="D1002" s="4"/>
      <c r="E1002" s="4"/>
      <c r="F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>
        <v>0</v>
      </c>
      <c r="AH1002" s="4">
        <v>0</v>
      </c>
      <c r="AI1002" s="4">
        <v>0.16461999999999999</v>
      </c>
      <c r="AJ1002" s="4">
        <v>2.3037999999999998</v>
      </c>
      <c r="AK1002" s="4">
        <v>89.387</v>
      </c>
      <c r="AL1002" s="4">
        <v>0</v>
      </c>
      <c r="AM1002" s="4">
        <v>0</v>
      </c>
      <c r="AN1002" s="4">
        <v>0</v>
      </c>
      <c r="AO1002" s="4">
        <v>1.3325</v>
      </c>
      <c r="AP1002" s="4">
        <v>2.8076E-2</v>
      </c>
      <c r="AQ1002" s="4">
        <v>0</v>
      </c>
      <c r="AR1002" s="4">
        <v>0</v>
      </c>
      <c r="AS1002" s="4">
        <v>1.7668999999999999</v>
      </c>
      <c r="AT1002" s="4"/>
      <c r="AU1002" s="4"/>
      <c r="AV1002" s="4"/>
      <c r="AW1002" s="4">
        <v>3.1319999999999998E-3</v>
      </c>
      <c r="AX1002" s="4">
        <v>-1.2442999999999999E-2</v>
      </c>
      <c r="AY1002" s="4"/>
      <c r="AZ1002" s="4"/>
      <c r="BA1002" s="4"/>
      <c r="BB1002" s="4" t="e">
        <f t="shared" si="17"/>
        <v>#NUM!</v>
      </c>
      <c r="BJ1002" s="4"/>
      <c r="BK1002" s="4"/>
      <c r="BL1002" s="4"/>
    </row>
    <row r="1003" spans="1:64" x14ac:dyDescent="0.4">
      <c r="A1003" s="2"/>
      <c r="B1003" s="5"/>
      <c r="C1003" s="4"/>
      <c r="D1003" s="4"/>
      <c r="E1003" s="4"/>
      <c r="F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>
        <v>0</v>
      </c>
      <c r="AH1003" s="4">
        <v>0</v>
      </c>
      <c r="AI1003" s="4">
        <v>0.16447999999999999</v>
      </c>
      <c r="AJ1003" s="4">
        <v>2.3045</v>
      </c>
      <c r="AK1003" s="4">
        <v>95.432000000000002</v>
      </c>
      <c r="AL1003" s="4">
        <v>0</v>
      </c>
      <c r="AM1003" s="4">
        <v>0</v>
      </c>
      <c r="AN1003" s="4">
        <v>0</v>
      </c>
      <c r="AO1003" s="4">
        <v>1.3606</v>
      </c>
      <c r="AP1003" s="4">
        <v>2.8129999999999999E-2</v>
      </c>
      <c r="AQ1003" s="4">
        <v>0</v>
      </c>
      <c r="AR1003" s="4">
        <v>0</v>
      </c>
      <c r="AS1003" s="4">
        <v>1.7490000000000001</v>
      </c>
      <c r="AT1003" s="4"/>
      <c r="AU1003" s="4"/>
      <c r="AV1003" s="4"/>
      <c r="AW1003" s="4">
        <v>3.1321999999999999E-3</v>
      </c>
      <c r="AX1003" s="4">
        <v>-1.3441E-2</v>
      </c>
      <c r="AY1003" s="4"/>
      <c r="AZ1003" s="4"/>
      <c r="BA1003" s="4"/>
      <c r="BB1003" s="4" t="e">
        <f t="shared" si="17"/>
        <v>#NUM!</v>
      </c>
      <c r="BJ1003" s="4"/>
      <c r="BK1003" s="4"/>
      <c r="BL1003" s="4"/>
    </row>
  </sheetData>
  <autoFilter ref="A7:C1003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3"/>
  <sheetViews>
    <sheetView workbookViewId="0">
      <selection activeCell="I26" sqref="I26"/>
    </sheetView>
  </sheetViews>
  <sheetFormatPr defaultRowHeight="12.3" x14ac:dyDescent="0.4"/>
  <cols>
    <col min="2" max="2" width="15.77734375" customWidth="1"/>
    <col min="3" max="3" width="10.5546875" customWidth="1"/>
    <col min="64" max="64" width="10.21875" customWidth="1"/>
  </cols>
  <sheetData>
    <row r="1" spans="1:64" x14ac:dyDescent="0.4">
      <c r="A1" s="6" t="s">
        <v>71</v>
      </c>
    </row>
    <row r="2" spans="1:64" x14ac:dyDescent="0.4">
      <c r="A2" s="6" t="s">
        <v>72</v>
      </c>
    </row>
    <row r="3" spans="1:64" x14ac:dyDescent="0.4">
      <c r="A3" s="6"/>
    </row>
    <row r="4" spans="1:64" x14ac:dyDescent="0.4">
      <c r="A4" s="6" t="s">
        <v>78</v>
      </c>
      <c r="C4" s="1"/>
    </row>
    <row r="5" spans="1:64" x14ac:dyDescent="0.4">
      <c r="B5" s="5"/>
      <c r="M5" s="7" t="s">
        <v>80</v>
      </c>
      <c r="N5">
        <f>VLOOKUP(N7,mol.wt!$A$4:$B$57,2,FALSE)</f>
        <v>35.453000000000003</v>
      </c>
      <c r="O5">
        <f>VLOOKUP(O7,mol.wt!$A$4:$B$57,2,FALSE)</f>
        <v>96.063999999999993</v>
      </c>
      <c r="P5">
        <f>VLOOKUP(P7,mol.wt!$A$4:$B$57,2,FALSE)</f>
        <v>61.017000000000003</v>
      </c>
      <c r="Q5">
        <f>VLOOKUP(Q7,mol.wt!$A$4:$B$57,2,FALSE)</f>
        <v>33.073999999999998</v>
      </c>
      <c r="R5">
        <f>VLOOKUP(R7,mol.wt!$A$4:$B$57,2,FALSE)</f>
        <v>60.084000000000003</v>
      </c>
      <c r="S5">
        <f>VLOOKUP(S7,mol.wt!$A$4:$B$57,2,FALSE)</f>
        <v>26.981999999999999</v>
      </c>
      <c r="T5">
        <f>VLOOKUP(T7,mol.wt!$A$4:$B$57,2,FALSE)</f>
        <v>40.078000000000003</v>
      </c>
      <c r="U5">
        <f>VLOOKUP(U7,mol.wt!$A$4:$B$57,2,FALSE)</f>
        <v>24.305</v>
      </c>
      <c r="V5">
        <f>VLOOKUP(V7,mol.wt!$A$4:$B$57,2,FALSE)</f>
        <v>55.847000000000001</v>
      </c>
      <c r="W5">
        <f>VLOOKUP(W7,mol.wt!$A$4:$B$57,2,FALSE)</f>
        <v>39.097999999999999</v>
      </c>
      <c r="X5">
        <f>VLOOKUP(X7,mol.wt!$A$4:$B$57,2,FALSE)</f>
        <v>22.99</v>
      </c>
      <c r="Y5">
        <f>VLOOKUP(Y7,mol.wt!$A$4:$B$57,2,FALSE)</f>
        <v>87.62</v>
      </c>
      <c r="Z5">
        <f>VLOOKUP(Z7,mol.wt!$A$4:$B$57,2,FALSE)</f>
        <v>18.998000000000001</v>
      </c>
      <c r="AA5">
        <f>VLOOKUP(AA7,mol.wt!$A$4:$B$57,2,FALSE)</f>
        <v>61.832999999999998</v>
      </c>
      <c r="AB5">
        <f>VLOOKUP(AB7,mol.wt!$A$4:$B$57,2,FALSE)</f>
        <v>79.903999999999996</v>
      </c>
      <c r="AC5">
        <f>VLOOKUP(AC7,mol.wt!$A$4:$B$57,2,FALSE)</f>
        <v>137.327</v>
      </c>
      <c r="AD5">
        <f>VLOOKUP(AD7,mol.wt!$A$4:$B$57,2,FALSE)</f>
        <v>6.9409999999999998</v>
      </c>
      <c r="AE5">
        <f>VLOOKUP(AE7,mol.wt!$A$4:$B$57,2,FALSE)</f>
        <v>18.038</v>
      </c>
      <c r="AF5">
        <f>VLOOKUP(AF7,mol.wt!$A$4:$B$57,2,FALSE)</f>
        <v>1.008</v>
      </c>
      <c r="AG5">
        <f>VLOOKUP(AG7,mol.wt!$A$4:$B$57,2,FALSE)</f>
        <v>60.084000000000003</v>
      </c>
      <c r="AH5">
        <f>VLOOKUP(AH7,mol.wt!$A$4:$B$57,2,FALSE)</f>
        <v>278.33199999999999</v>
      </c>
      <c r="AI5">
        <f>VLOOKUP(AI7,mol.wt!$A$4:$B$57,2,FALSE)</f>
        <v>258.16000000000003</v>
      </c>
      <c r="AJ5">
        <f>VLOOKUP(AJ7,mol.wt!$A$4:$B$57,2,FALSE)</f>
        <v>115.85599999999999</v>
      </c>
      <c r="AK5">
        <f>VLOOKUP(AK7,mol.wt!$A$4:$B$57,2,FALSE)</f>
        <v>88.853999999999999</v>
      </c>
      <c r="AL5">
        <f>VLOOKUP(AL7,mol.wt!$A$4:$B$57,2,FALSE)</f>
        <v>87.911000000000001</v>
      </c>
      <c r="AM5">
        <f>VLOOKUP(AM7,mol.wt!$A$4:$B$57,2,FALSE)</f>
        <v>184.40100000000001</v>
      </c>
      <c r="AN5">
        <f>VLOOKUP(AN7,mol.wt!$A$4:$B$57,2,FALSE)</f>
        <v>100.087</v>
      </c>
      <c r="AO5">
        <f>VLOOKUP(AO7,mol.wt!$A$4:$B$57,2,FALSE)</f>
        <v>666.21</v>
      </c>
      <c r="AP5">
        <f>VLOOKUP(AP7,mol.wt!$A$4:$B$57,2,FALSE)</f>
        <v>383.90100000000001</v>
      </c>
      <c r="AQ5">
        <f>VLOOKUP(AQ7,mol.wt!$A$4:$B$57,2,FALSE)</f>
        <v>60.084000000000003</v>
      </c>
      <c r="AR5">
        <f>VLOOKUP(AR7,mol.wt!$A$4:$B$57,2,FALSE)</f>
        <v>136.142</v>
      </c>
      <c r="AS5">
        <f>VLOOKUP(AS7,mol.wt!$A$4:$B$57,2,FALSE)</f>
        <v>233.39099999999999</v>
      </c>
      <c r="AT5">
        <f>VLOOKUP(AT7,mol.wt!$A$4:$B$57,2,FALSE)</f>
        <v>183.684</v>
      </c>
      <c r="AU5">
        <f>VLOOKUP(AU7,mol.wt!$A$4:$B$57,2,FALSE)</f>
        <v>78.075000000000003</v>
      </c>
      <c r="AV5">
        <f>VLOOKUP(AV7,mol.wt!$A$4:$B$57,2,FALSE)</f>
        <v>262.22300000000001</v>
      </c>
      <c r="BE5" t="s">
        <v>69</v>
      </c>
      <c r="BF5">
        <v>1.08</v>
      </c>
      <c r="BG5" t="s">
        <v>70</v>
      </c>
    </row>
    <row r="6" spans="1:64" x14ac:dyDescent="0.4">
      <c r="A6" t="s">
        <v>12</v>
      </c>
      <c r="M6" s="6" t="s">
        <v>67</v>
      </c>
      <c r="AG6" s="6" t="s">
        <v>42</v>
      </c>
      <c r="BC6" t="s">
        <v>40</v>
      </c>
    </row>
    <row r="7" spans="1:64" x14ac:dyDescent="0.4">
      <c r="A7" s="2" t="str">
        <f>+results!A7</f>
        <v xml:space="preserve">T (C)  </v>
      </c>
      <c r="B7" s="2" t="str">
        <f>+results!B7</f>
        <v>ELEM</v>
      </c>
      <c r="C7" s="2" t="str">
        <f>+results!C7</f>
        <v>Time(yr)</v>
      </c>
      <c r="D7" s="2" t="str">
        <f>+results!D7</f>
        <v>P(MPa)</v>
      </c>
      <c r="E7" s="2" t="str">
        <f>+results!E7</f>
        <v>Sg</v>
      </c>
      <c r="F7" s="2" t="str">
        <f>+results!F7</f>
        <v>Sl</v>
      </c>
      <c r="G7" s="2" t="str">
        <f>+results!G7</f>
        <v>T(C)</v>
      </c>
      <c r="H7" s="2" t="str">
        <f>+results!H7</f>
        <v>pH</v>
      </c>
      <c r="I7" s="2" t="str">
        <f>+results!I7</f>
        <v>I.STR</v>
      </c>
      <c r="J7" s="2" t="str">
        <f>+results!J7</f>
        <v>aH2O</v>
      </c>
      <c r="K7" s="2" t="str">
        <f>+results!K7</f>
        <v>osmo.P</v>
      </c>
      <c r="L7" s="2" t="str">
        <f>+results!L7</f>
        <v>Porosity</v>
      </c>
      <c r="M7" s="2" t="str">
        <f>+results!M7</f>
        <v>Permz(m^2)</v>
      </c>
      <c r="N7" s="2" t="str">
        <f>+results!N7</f>
        <v>t_cl-</v>
      </c>
      <c r="O7" s="2" t="str">
        <f>+results!O7</f>
        <v>t_so4-2</v>
      </c>
      <c r="P7" s="2" t="str">
        <f>+results!P7</f>
        <v>t_hco3-</v>
      </c>
      <c r="Q7" s="2" t="str">
        <f>+results!Q7</f>
        <v>t_hs-</v>
      </c>
      <c r="R7" s="2" t="str">
        <f>+results!R7</f>
        <v>t_sio2(aq)</v>
      </c>
      <c r="S7" s="2" t="str">
        <f>+results!S7</f>
        <v>t_al+3</v>
      </c>
      <c r="T7" s="2" t="str">
        <f>+results!T7</f>
        <v>t_ca+2</v>
      </c>
      <c r="U7" s="2" t="str">
        <f>+results!U7</f>
        <v>t_mg+2</v>
      </c>
      <c r="V7" s="2" t="str">
        <f>+results!V7</f>
        <v>t_fe+2</v>
      </c>
      <c r="W7" s="2" t="str">
        <f>+results!W7</f>
        <v>t_k+</v>
      </c>
      <c r="X7" s="2" t="str">
        <f>+results!X7</f>
        <v>t_na+</v>
      </c>
      <c r="Y7" s="2" t="str">
        <f>+results!Y7</f>
        <v>t_sr+2</v>
      </c>
      <c r="Z7" s="2" t="str">
        <f>+results!Z7</f>
        <v>t_f-</v>
      </c>
      <c r="AA7" s="2" t="str">
        <f>+results!AA7</f>
        <v>t_b(oh)3(aq</v>
      </c>
      <c r="AB7" s="2" t="str">
        <f>+results!AB7</f>
        <v>t_br-</v>
      </c>
      <c r="AC7" s="2" t="str">
        <f>+results!AC7</f>
        <v>t_ba+2</v>
      </c>
      <c r="AD7" s="2" t="str">
        <f>+results!AD7</f>
        <v>t_li+</v>
      </c>
      <c r="AE7" s="2" t="str">
        <f>+results!AE7</f>
        <v>t_nh4+</v>
      </c>
      <c r="AF7" s="2" t="str">
        <f>+results!AF7</f>
        <v>h+</v>
      </c>
      <c r="AG7" s="2" t="str">
        <f>+results!AG7</f>
        <v>quartz</v>
      </c>
      <c r="AH7" s="2" t="str">
        <f>+results!AH7</f>
        <v>maximum_mic</v>
      </c>
      <c r="AI7" s="2" t="str">
        <f>+results!AI7</f>
        <v>kaolinite</v>
      </c>
      <c r="AJ7" s="2" t="str">
        <f>+results!AJ7</f>
        <v>siderite</v>
      </c>
      <c r="AK7" s="2" t="str">
        <f>+results!AK7</f>
        <v>goethite</v>
      </c>
      <c r="AL7" s="2" t="str">
        <f>+results!AL7</f>
        <v>pyrrhotite</v>
      </c>
      <c r="AM7" s="2" t="str">
        <f>+results!AM7</f>
        <v>dolomite</v>
      </c>
      <c r="AN7" s="2" t="str">
        <f>+results!AN7</f>
        <v>calcite</v>
      </c>
      <c r="AO7" s="2" t="str">
        <f>+results!AO7</f>
        <v>clchl-30</v>
      </c>
      <c r="AP7" s="2" t="str">
        <f>+results!AP7</f>
        <v>illite</v>
      </c>
      <c r="AQ7" s="2" t="str">
        <f>+results!AQ7</f>
        <v>chalcedony</v>
      </c>
      <c r="AR7" s="2" t="str">
        <f>+results!AR7</f>
        <v>anhydrite</v>
      </c>
      <c r="AS7" s="2" t="str">
        <f>+results!AS7</f>
        <v>barite</v>
      </c>
      <c r="AT7" s="2" t="str">
        <f>+results!AT7</f>
        <v>celestite</v>
      </c>
      <c r="AU7" s="2" t="str">
        <f>+results!AU7</f>
        <v>fluorite</v>
      </c>
      <c r="AV7" s="2" t="str">
        <f>+results!AV7</f>
        <v>albite</v>
      </c>
      <c r="AW7" s="2" t="str">
        <f>+results!AW7</f>
        <v>co2(g)</v>
      </c>
      <c r="AX7" s="2" t="str">
        <f>+results!AX7</f>
        <v>chgbal_eqv</v>
      </c>
      <c r="BB7" t="s">
        <v>35</v>
      </c>
      <c r="BC7" t="s">
        <v>41</v>
      </c>
      <c r="BF7" t="s">
        <v>68</v>
      </c>
    </row>
    <row r="8" spans="1:64" x14ac:dyDescent="0.4">
      <c r="A8" s="2">
        <f>+results!A8</f>
        <v>92.001000000000005</v>
      </c>
      <c r="B8" s="5" t="str">
        <f>+results!B8</f>
        <v>AA111</v>
      </c>
      <c r="C8" s="3">
        <f>+results!C8</f>
        <v>0</v>
      </c>
      <c r="D8" s="4">
        <f>+results!D8</f>
        <v>10</v>
      </c>
      <c r="E8" s="4">
        <f>+results!E8</f>
        <v>0</v>
      </c>
      <c r="F8" s="4">
        <f>+results!F8</f>
        <v>1</v>
      </c>
      <c r="G8">
        <f>+results!G8</f>
        <v>92.001000000000005</v>
      </c>
      <c r="H8">
        <f>+results!H8</f>
        <v>5.4554999999999998</v>
      </c>
      <c r="I8">
        <f>+results!I8</f>
        <v>1.77363</v>
      </c>
      <c r="J8">
        <f>+results!J8</f>
        <v>0.94284999999999997</v>
      </c>
      <c r="K8">
        <f>+results!K8</f>
        <v>100.256</v>
      </c>
      <c r="L8" s="4">
        <f>+results!L8</f>
        <v>1</v>
      </c>
      <c r="M8" s="4">
        <f>+results!M8</f>
        <v>9.9999999999999998E-13</v>
      </c>
      <c r="N8" s="4">
        <f>+results!N8*N$5</f>
        <v>54.338813100000003</v>
      </c>
      <c r="O8" s="4">
        <f>+results!O8*O$5</f>
        <v>4.9018577279999995</v>
      </c>
      <c r="P8" s="4">
        <f>+results!P8*P$5</f>
        <v>4.4145799500000003</v>
      </c>
      <c r="Q8" s="4">
        <f>+results!Q8*Q$5</f>
        <v>1.4172208999999999E-3</v>
      </c>
      <c r="R8" s="4">
        <f>+results!R8*R$5</f>
        <v>4.4807042160000005E-2</v>
      </c>
      <c r="S8" s="4">
        <f>+results!S8*S$5</f>
        <v>3.1099453200000001E-6</v>
      </c>
      <c r="T8" s="4">
        <f>+results!T8*T$5</f>
        <v>0.74949867800000003</v>
      </c>
      <c r="U8" s="4">
        <f>+results!U8*U$5</f>
        <v>2.061064E-2</v>
      </c>
      <c r="V8" s="4">
        <f>+results!V8*V$5</f>
        <v>1.0575746390000001E-2</v>
      </c>
      <c r="W8" s="4">
        <f>+results!W8*W$5</f>
        <v>0.8297768539999999</v>
      </c>
      <c r="X8" s="4">
        <f>+results!X8*X$5</f>
        <v>36.319601999999996</v>
      </c>
      <c r="Y8" s="4">
        <f>+results!Y8*Y$5</f>
        <v>1.3930703799999999E-2</v>
      </c>
      <c r="Z8" s="4">
        <f>+results!Z8*Z$5</f>
        <v>6.0696710200000004E-3</v>
      </c>
      <c r="AA8" s="4">
        <f>+results!AA8*AA$5</f>
        <v>0.40861101389999999</v>
      </c>
      <c r="AB8" s="4">
        <f>+results!AB8*AB$5</f>
        <v>9.8505651200000002E-2</v>
      </c>
      <c r="AC8" s="4">
        <f>+results!AC8*AC$5</f>
        <v>1.8868729800000002E-4</v>
      </c>
      <c r="AD8" s="4">
        <f>+results!AD8*AD$5</f>
        <v>9.005253399999999E-2</v>
      </c>
      <c r="AE8" s="4">
        <f>+results!AE8*AE$5</f>
        <v>4.2412749400000005E-2</v>
      </c>
      <c r="AF8" s="4">
        <f>+results!AF8*AF$5</f>
        <v>4.2617231999999997E-6</v>
      </c>
      <c r="AG8" s="4">
        <f>+results!AG8*AG$5</f>
        <v>0</v>
      </c>
      <c r="AH8" s="4">
        <f>+results!AH8*AH$5</f>
        <v>0</v>
      </c>
      <c r="AI8" s="4">
        <f>+results!AI8*AI$5</f>
        <v>0</v>
      </c>
      <c r="AJ8" s="4">
        <f>+results!AJ8*AJ$5</f>
        <v>0</v>
      </c>
      <c r="AK8" s="4">
        <f>+results!AK8*AK$5</f>
        <v>0</v>
      </c>
      <c r="AL8" s="4">
        <f>+results!AL8*AL$5</f>
        <v>0</v>
      </c>
      <c r="AM8" s="4">
        <f>+results!AM8*AM$5</f>
        <v>0</v>
      </c>
      <c r="AN8" s="4">
        <f>+results!AN8*AN$5</f>
        <v>0</v>
      </c>
      <c r="AO8" s="4">
        <f>+results!AO8*AO$5</f>
        <v>0</v>
      </c>
      <c r="AP8" s="4">
        <f>+results!AP8*AP$5</f>
        <v>0</v>
      </c>
      <c r="AQ8" s="4">
        <f>+results!AQ8*AQ$5</f>
        <v>0</v>
      </c>
      <c r="AR8" s="4">
        <f>+results!AR8*AR$5</f>
        <v>0</v>
      </c>
      <c r="AS8" s="4">
        <f>+results!AS8*AS$5</f>
        <v>0</v>
      </c>
      <c r="AT8" s="4">
        <f>+results!AT8*AT$5</f>
        <v>0</v>
      </c>
      <c r="AU8" s="4">
        <f>+results!AU8*AU$5</f>
        <v>0</v>
      </c>
      <c r="AV8" s="4">
        <f>+results!AV8*AV$5</f>
        <v>0</v>
      </c>
      <c r="AW8" s="4">
        <f>+results!AW8</f>
        <v>18.378</v>
      </c>
      <c r="AX8" s="4">
        <f>+results!AX8</f>
        <v>3.4779E-5</v>
      </c>
      <c r="AY8" s="4"/>
      <c r="AZ8" s="4"/>
      <c r="BA8" s="4"/>
      <c r="BB8" s="4">
        <f>-LOG(W8)</f>
        <v>8.1038683655365706E-2</v>
      </c>
      <c r="BC8" s="4">
        <f>SUM(AG8:AV8)</f>
        <v>0</v>
      </c>
      <c r="BD8" s="4"/>
      <c r="BE8" s="4"/>
      <c r="BF8" s="4">
        <f>1+SUM(N8:AE8)/1000</f>
        <v>1.1022913130800134</v>
      </c>
      <c r="BG8" s="4"/>
      <c r="BH8" s="4"/>
      <c r="BI8" s="4"/>
      <c r="BJ8" s="4"/>
      <c r="BK8" s="4"/>
      <c r="BL8" s="4"/>
    </row>
    <row r="9" spans="1:64" x14ac:dyDescent="0.4">
      <c r="A9" s="2">
        <f>+results!A9</f>
        <v>92.001000000000005</v>
      </c>
      <c r="B9" s="5" t="str">
        <f>+results!B9</f>
        <v>AA111</v>
      </c>
      <c r="C9" s="4">
        <f>+results!C9</f>
        <v>3.1688789999999999E-8</v>
      </c>
      <c r="D9" s="4">
        <f>+results!D9</f>
        <v>10</v>
      </c>
      <c r="E9" s="4">
        <f>+results!E9</f>
        <v>0</v>
      </c>
      <c r="F9" s="4">
        <f>+results!F9</f>
        <v>1</v>
      </c>
      <c r="G9">
        <f>+results!G9</f>
        <v>92.001000000000005</v>
      </c>
      <c r="H9">
        <f>+results!H9</f>
        <v>5.4509999999999996</v>
      </c>
      <c r="I9">
        <f>+results!I9</f>
        <v>1.7737499999999999</v>
      </c>
      <c r="J9">
        <f>+results!J9</f>
        <v>0.94279000000000002</v>
      </c>
      <c r="K9">
        <f>+results!K9</f>
        <v>100.367</v>
      </c>
      <c r="L9" s="4">
        <f>+results!L9</f>
        <v>1</v>
      </c>
      <c r="M9" s="4">
        <f>+results!M9</f>
        <v>9.9999999999999998E-13</v>
      </c>
      <c r="N9" s="4">
        <f>+results!N9*N$5</f>
        <v>54.338813100000003</v>
      </c>
      <c r="O9" s="4">
        <f>+results!O9*O$5</f>
        <v>4.9018577279999995</v>
      </c>
      <c r="P9" s="4">
        <f>+results!P9*P$5</f>
        <v>4.4145799500000003</v>
      </c>
      <c r="Q9" s="4">
        <f>+results!Q9*Q$5</f>
        <v>1.4172208999999999E-3</v>
      </c>
      <c r="R9" s="4">
        <f>+results!R9*R$5</f>
        <v>4.4807042160000005E-2</v>
      </c>
      <c r="S9" s="4">
        <f>+results!S9*S$5</f>
        <v>3.1099453200000001E-6</v>
      </c>
      <c r="T9" s="4">
        <f>+results!T9*T$5</f>
        <v>0.74949867800000003</v>
      </c>
      <c r="U9" s="4">
        <f>+results!U9*U$5</f>
        <v>2.061064E-2</v>
      </c>
      <c r="V9" s="4">
        <f>+results!V9*V$5</f>
        <v>1.0575746390000001E-2</v>
      </c>
      <c r="W9" s="4">
        <f>+results!W9*W$5</f>
        <v>0.8297768539999999</v>
      </c>
      <c r="X9" s="4">
        <f>+results!X9*X$5</f>
        <v>36.319601999999996</v>
      </c>
      <c r="Y9" s="4">
        <f>+results!Y9*Y$5</f>
        <v>1.3930703799999999E-2</v>
      </c>
      <c r="Z9" s="4">
        <f>+results!Z9*Z$5</f>
        <v>6.0696710200000004E-3</v>
      </c>
      <c r="AA9" s="4">
        <f>+results!AA9*AA$5</f>
        <v>0.40861101389999999</v>
      </c>
      <c r="AB9" s="4">
        <f>+results!AB9*AB$5</f>
        <v>9.8505651200000002E-2</v>
      </c>
      <c r="AC9" s="4">
        <f>+results!AC9*AC$5</f>
        <v>1.8868729800000002E-4</v>
      </c>
      <c r="AD9" s="4">
        <f>+results!AD9*AD$5</f>
        <v>9.005253399999999E-2</v>
      </c>
      <c r="AE9" s="4">
        <f>+results!AE9*AE$5</f>
        <v>4.2412749400000005E-2</v>
      </c>
      <c r="AF9" s="4">
        <f>+results!AF9*AF$5</f>
        <v>4.2722063999999999E-6</v>
      </c>
      <c r="AG9" s="4">
        <f>+results!AG9*AG$5</f>
        <v>2.3167188719999999E-10</v>
      </c>
      <c r="AH9" s="4">
        <f>+results!AH9*AH$5</f>
        <v>0</v>
      </c>
      <c r="AI9" s="4">
        <f>+results!AI9*AI$5</f>
        <v>1.3922568800000001E-10</v>
      </c>
      <c r="AJ9" s="4">
        <f>+results!AJ9*AJ$5</f>
        <v>0</v>
      </c>
      <c r="AK9" s="4">
        <f>+results!AK9*AK$5</f>
        <v>0</v>
      </c>
      <c r="AL9" s="4">
        <f>+results!AL9*AL$5</f>
        <v>0</v>
      </c>
      <c r="AM9" s="4">
        <f>+results!AM9*AM$5</f>
        <v>0</v>
      </c>
      <c r="AN9" s="4">
        <f>+results!AN9*AN$5</f>
        <v>0</v>
      </c>
      <c r="AO9" s="4">
        <f>+results!AO9*AO$5</f>
        <v>0</v>
      </c>
      <c r="AP9" s="4">
        <f>+results!AP9*AP$5</f>
        <v>0</v>
      </c>
      <c r="AQ9" s="4">
        <f>+results!AQ9*AQ$5</f>
        <v>0</v>
      </c>
      <c r="AR9" s="4">
        <f>+results!AR9*AR$5</f>
        <v>0</v>
      </c>
      <c r="AS9" s="4">
        <f>+results!AS9*AS$5</f>
        <v>3.6945795299999998E-6</v>
      </c>
      <c r="AT9" s="4">
        <f>+results!AT9*AT$5</f>
        <v>0</v>
      </c>
      <c r="AU9" s="4">
        <f>+results!AU9*AU$5</f>
        <v>0</v>
      </c>
      <c r="AV9" s="4">
        <f>+results!AV9*AV$5</f>
        <v>0</v>
      </c>
      <c r="AW9" s="4">
        <f>+results!AW9</f>
        <v>8.8219999999999992</v>
      </c>
      <c r="AX9" s="4">
        <f>+results!AX9</f>
        <v>3.4777999999999998E-5</v>
      </c>
      <c r="AY9" s="4"/>
      <c r="AZ9" s="4"/>
      <c r="BA9" s="4"/>
      <c r="BB9" s="4">
        <f t="shared" ref="BB9:BB72" si="0">-LOG(W9)</f>
        <v>8.1038683655365706E-2</v>
      </c>
      <c r="BC9" s="4">
        <f>SUM(AG9:AV9)</f>
        <v>3.6949504275751998E-6</v>
      </c>
      <c r="BD9" s="4"/>
      <c r="BE9" s="4"/>
      <c r="BF9" s="4">
        <f t="shared" ref="BF9:BF72" si="1">1+SUM(N9:AE9)/1000</f>
        <v>1.1022913130800134</v>
      </c>
      <c r="BG9" s="4"/>
      <c r="BH9" s="4"/>
      <c r="BI9" s="4"/>
      <c r="BJ9" s="4"/>
      <c r="BK9" s="4"/>
      <c r="BL9" s="4"/>
    </row>
    <row r="10" spans="1:64" x14ac:dyDescent="0.4">
      <c r="A10" s="2">
        <f>+results!A10</f>
        <v>92.001999999999995</v>
      </c>
      <c r="B10" s="5" t="str">
        <f>+results!B10</f>
        <v>AA111</v>
      </c>
      <c r="C10" s="4">
        <f>+results!C10</f>
        <v>9.5066370000000005E-8</v>
      </c>
      <c r="D10" s="4">
        <f>+results!D10</f>
        <v>10</v>
      </c>
      <c r="E10" s="4">
        <f>+results!E10</f>
        <v>0</v>
      </c>
      <c r="F10" s="4">
        <f>+results!F10</f>
        <v>1</v>
      </c>
      <c r="G10">
        <f>+results!G10</f>
        <v>92.001999999999995</v>
      </c>
      <c r="H10">
        <f>+results!H10</f>
        <v>5.4509999999999996</v>
      </c>
      <c r="I10">
        <f>+results!I10</f>
        <v>1.7737499999999999</v>
      </c>
      <c r="J10">
        <f>+results!J10</f>
        <v>0.94279000000000002</v>
      </c>
      <c r="K10">
        <f>+results!K10</f>
        <v>100.367</v>
      </c>
      <c r="L10" s="4">
        <f>+results!L10</f>
        <v>1</v>
      </c>
      <c r="M10" s="4">
        <f>+results!M10</f>
        <v>9.9999999999999998E-13</v>
      </c>
      <c r="N10" s="4">
        <f>+results!N10*N$5</f>
        <v>54.338813100000003</v>
      </c>
      <c r="O10" s="4">
        <f>+results!O10*O$5</f>
        <v>4.9018577279999995</v>
      </c>
      <c r="P10" s="4">
        <f>+results!P10*P$5</f>
        <v>4.4145799500000003</v>
      </c>
      <c r="Q10" s="4">
        <f>+results!Q10*Q$5</f>
        <v>1.4172208999999999E-3</v>
      </c>
      <c r="R10" s="4">
        <f>+results!R10*R$5</f>
        <v>4.4807042160000005E-2</v>
      </c>
      <c r="S10" s="4">
        <f>+results!S10*S$5</f>
        <v>3.1099453200000001E-6</v>
      </c>
      <c r="T10" s="4">
        <f>+results!T10*T$5</f>
        <v>0.74949867800000003</v>
      </c>
      <c r="U10" s="4">
        <f>+results!U10*U$5</f>
        <v>2.061064E-2</v>
      </c>
      <c r="V10" s="4">
        <f>+results!V10*V$5</f>
        <v>1.0575746390000001E-2</v>
      </c>
      <c r="W10" s="4">
        <f>+results!W10*W$5</f>
        <v>0.8297768539999999</v>
      </c>
      <c r="X10" s="4">
        <f>+results!X10*X$5</f>
        <v>36.319601999999996</v>
      </c>
      <c r="Y10" s="4">
        <f>+results!Y10*Y$5</f>
        <v>1.3930703799999999E-2</v>
      </c>
      <c r="Z10" s="4">
        <f>+results!Z10*Z$5</f>
        <v>6.0696710200000004E-3</v>
      </c>
      <c r="AA10" s="4">
        <f>+results!AA10*AA$5</f>
        <v>0.40861101389999999</v>
      </c>
      <c r="AB10" s="4">
        <f>+results!AB10*AB$5</f>
        <v>9.8505651200000002E-2</v>
      </c>
      <c r="AC10" s="4">
        <f>+results!AC10*AC$5</f>
        <v>1.8868729800000002E-4</v>
      </c>
      <c r="AD10" s="4">
        <f>+results!AD10*AD$5</f>
        <v>9.005253399999999E-2</v>
      </c>
      <c r="AE10" s="4">
        <f>+results!AE10*AE$5</f>
        <v>4.2412749400000005E-2</v>
      </c>
      <c r="AF10" s="4">
        <f>+results!AF10*AF$5</f>
        <v>4.2722063999999999E-6</v>
      </c>
      <c r="AG10" s="4">
        <f>+results!AG10*AG$5</f>
        <v>6.9487145999999999E-10</v>
      </c>
      <c r="AH10" s="4">
        <f>+results!AH10*AH$5</f>
        <v>0</v>
      </c>
      <c r="AI10" s="4">
        <f>+results!AI10*AI$5</f>
        <v>4.1778032800000006E-10</v>
      </c>
      <c r="AJ10" s="4">
        <f>+results!AJ10*AJ$5</f>
        <v>0</v>
      </c>
      <c r="AK10" s="4">
        <f>+results!AK10*AK$5</f>
        <v>0</v>
      </c>
      <c r="AL10" s="4">
        <f>+results!AL10*AL$5</f>
        <v>0</v>
      </c>
      <c r="AM10" s="4">
        <f>+results!AM10*AM$5</f>
        <v>0</v>
      </c>
      <c r="AN10" s="4">
        <f>+results!AN10*AN$5</f>
        <v>0</v>
      </c>
      <c r="AO10" s="4">
        <f>+results!AO10*AO$5</f>
        <v>0</v>
      </c>
      <c r="AP10" s="4">
        <f>+results!AP10*AP$5</f>
        <v>0</v>
      </c>
      <c r="AQ10" s="4">
        <f>+results!AQ10*AQ$5</f>
        <v>0</v>
      </c>
      <c r="AR10" s="4">
        <f>+results!AR10*AR$5</f>
        <v>0</v>
      </c>
      <c r="AS10" s="4">
        <f>+results!AS10*AS$5</f>
        <v>1.1075103123E-5</v>
      </c>
      <c r="AT10" s="4">
        <f>+results!AT10*AT$5</f>
        <v>0</v>
      </c>
      <c r="AU10" s="4">
        <f>+results!AU10*AU$5</f>
        <v>0</v>
      </c>
      <c r="AV10" s="4">
        <f>+results!AV10*AV$5</f>
        <v>0</v>
      </c>
      <c r="AW10" s="4">
        <f>+results!AW10</f>
        <v>8.8219999999999992</v>
      </c>
      <c r="AX10" s="4">
        <f>+results!AX10</f>
        <v>3.4777999999999998E-5</v>
      </c>
      <c r="AY10" s="4"/>
      <c r="AZ10" s="4"/>
      <c r="BA10" s="4"/>
      <c r="BB10" s="4">
        <f t="shared" si="0"/>
        <v>8.1038683655365706E-2</v>
      </c>
      <c r="BC10" s="4">
        <f t="shared" ref="BC10:BC73" si="2">SUM(AG10:AV10)</f>
        <v>1.1076215774788001E-5</v>
      </c>
      <c r="BD10" s="4"/>
      <c r="BE10" s="4"/>
      <c r="BF10" s="4">
        <f t="shared" si="1"/>
        <v>1.1022913130800134</v>
      </c>
      <c r="BG10" s="4"/>
      <c r="BH10" s="4"/>
      <c r="BI10" s="4"/>
      <c r="BJ10" s="4"/>
      <c r="BK10" s="4"/>
      <c r="BL10" s="4"/>
    </row>
    <row r="11" spans="1:64" x14ac:dyDescent="0.4">
      <c r="A11" s="2">
        <f>+results!A11</f>
        <v>92.004999999999995</v>
      </c>
      <c r="B11" s="5" t="str">
        <f>+results!B11</f>
        <v>AA111</v>
      </c>
      <c r="C11" s="4">
        <f>+results!C11</f>
        <v>2.218215E-7</v>
      </c>
      <c r="D11" s="4">
        <f>+results!D11</f>
        <v>10</v>
      </c>
      <c r="E11" s="4">
        <f>+results!E11</f>
        <v>0</v>
      </c>
      <c r="F11" s="4">
        <f>+results!F11</f>
        <v>1</v>
      </c>
      <c r="G11">
        <f>+results!G11</f>
        <v>92.004999999999995</v>
      </c>
      <c r="H11">
        <f>+results!H11</f>
        <v>5.4509999999999996</v>
      </c>
      <c r="I11">
        <f>+results!I11</f>
        <v>1.7737499999999999</v>
      </c>
      <c r="J11">
        <f>+results!J11</f>
        <v>0.94279000000000002</v>
      </c>
      <c r="K11">
        <f>+results!K11</f>
        <v>100.36799999999999</v>
      </c>
      <c r="L11" s="4">
        <f>+results!L11</f>
        <v>1</v>
      </c>
      <c r="M11" s="4">
        <f>+results!M11</f>
        <v>9.9999999999999998E-13</v>
      </c>
      <c r="N11" s="4">
        <f>+results!N11*N$5</f>
        <v>54.338813100000003</v>
      </c>
      <c r="O11" s="4">
        <f>+results!O11*O$5</f>
        <v>4.9018577279999995</v>
      </c>
      <c r="P11" s="4">
        <f>+results!P11*P$5</f>
        <v>4.4145799500000003</v>
      </c>
      <c r="Q11" s="4">
        <f>+results!Q11*Q$5</f>
        <v>1.4172208999999999E-3</v>
      </c>
      <c r="R11" s="4">
        <f>+results!R11*R$5</f>
        <v>4.4807042160000005E-2</v>
      </c>
      <c r="S11" s="4">
        <f>+results!S11*S$5</f>
        <v>3.1099453200000001E-6</v>
      </c>
      <c r="T11" s="4">
        <f>+results!T11*T$5</f>
        <v>0.74949867800000003</v>
      </c>
      <c r="U11" s="4">
        <f>+results!U11*U$5</f>
        <v>2.061064E-2</v>
      </c>
      <c r="V11" s="4">
        <f>+results!V11*V$5</f>
        <v>1.0575746390000001E-2</v>
      </c>
      <c r="W11" s="4">
        <f>+results!W11*W$5</f>
        <v>0.8297768539999999</v>
      </c>
      <c r="X11" s="4">
        <f>+results!X11*X$5</f>
        <v>36.319601999999996</v>
      </c>
      <c r="Y11" s="4">
        <f>+results!Y11*Y$5</f>
        <v>1.39298276E-2</v>
      </c>
      <c r="Z11" s="4">
        <f>+results!Z11*Z$5</f>
        <v>6.0696710200000004E-3</v>
      </c>
      <c r="AA11" s="4">
        <f>+results!AA11*AA$5</f>
        <v>0.40861101389999999</v>
      </c>
      <c r="AB11" s="4">
        <f>+results!AB11*AB$5</f>
        <v>9.8505651200000002E-2</v>
      </c>
      <c r="AC11" s="4">
        <f>+results!AC11*AC$5</f>
        <v>1.8867356530000002E-4</v>
      </c>
      <c r="AD11" s="4">
        <f>+results!AD11*AD$5</f>
        <v>9.005253399999999E-2</v>
      </c>
      <c r="AE11" s="4">
        <f>+results!AE11*AE$5</f>
        <v>4.2412749400000005E-2</v>
      </c>
      <c r="AF11" s="4">
        <f>+results!AF11*AF$5</f>
        <v>4.2722063999999999E-6</v>
      </c>
      <c r="AG11" s="4">
        <f>+results!AG11*AG$5</f>
        <v>1.6206457320000001E-9</v>
      </c>
      <c r="AH11" s="4">
        <f>+results!AH11*AH$5</f>
        <v>0</v>
      </c>
      <c r="AI11" s="4">
        <f>+results!AI11*AI$5</f>
        <v>9.7525103200000005E-10</v>
      </c>
      <c r="AJ11" s="4">
        <f>+results!AJ11*AJ$5</f>
        <v>0</v>
      </c>
      <c r="AK11" s="4">
        <f>+results!AK11*AK$5</f>
        <v>0</v>
      </c>
      <c r="AL11" s="4">
        <f>+results!AL11*AL$5</f>
        <v>0</v>
      </c>
      <c r="AM11" s="4">
        <f>+results!AM11*AM$5</f>
        <v>0</v>
      </c>
      <c r="AN11" s="4">
        <f>+results!AN11*AN$5</f>
        <v>0</v>
      </c>
      <c r="AO11" s="4">
        <f>+results!AO11*AO$5</f>
        <v>0</v>
      </c>
      <c r="AP11" s="4">
        <f>+results!AP11*AP$5</f>
        <v>0</v>
      </c>
      <c r="AQ11" s="4">
        <f>+results!AQ11*AQ$5</f>
        <v>0</v>
      </c>
      <c r="AR11" s="4">
        <f>+results!AR11*AR$5</f>
        <v>0</v>
      </c>
      <c r="AS11" s="4">
        <f>+results!AS11*AS$5</f>
        <v>2.580370896E-5</v>
      </c>
      <c r="AT11" s="4">
        <f>+results!AT11*AT$5</f>
        <v>0</v>
      </c>
      <c r="AU11" s="4">
        <f>+results!AU11*AU$5</f>
        <v>0</v>
      </c>
      <c r="AV11" s="4">
        <f>+results!AV11*AV$5</f>
        <v>0</v>
      </c>
      <c r="AW11" s="4">
        <f>+results!AW11</f>
        <v>8.8221000000000007</v>
      </c>
      <c r="AX11" s="4">
        <f>+results!AX11</f>
        <v>3.4777999999999998E-5</v>
      </c>
      <c r="AY11" s="4"/>
      <c r="AZ11" s="4"/>
      <c r="BA11" s="4"/>
      <c r="BB11" s="4">
        <f t="shared" si="0"/>
        <v>8.1038683655365706E-2</v>
      </c>
      <c r="BC11" s="4">
        <f t="shared" si="2"/>
        <v>2.5806304856763999E-5</v>
      </c>
      <c r="BD11" s="4"/>
      <c r="BE11" s="4"/>
      <c r="BF11" s="4">
        <f t="shared" si="1"/>
        <v>1.1022913121900806</v>
      </c>
      <c r="BG11" s="4"/>
      <c r="BH11" s="4"/>
      <c r="BI11" s="4"/>
      <c r="BJ11" s="4"/>
      <c r="BK11" s="4"/>
      <c r="BL11" s="4"/>
    </row>
    <row r="12" spans="1:64" x14ac:dyDescent="0.4">
      <c r="A12" s="2">
        <f>+results!A12</f>
        <v>92.010999999999996</v>
      </c>
      <c r="B12" s="5" t="str">
        <f>+results!B12</f>
        <v>AA111</v>
      </c>
      <c r="C12" s="4">
        <f>+results!C12</f>
        <v>4.7533190000000002E-7</v>
      </c>
      <c r="D12" s="4">
        <f>+results!D12</f>
        <v>10</v>
      </c>
      <c r="E12" s="4">
        <f>+results!E12</f>
        <v>0</v>
      </c>
      <c r="F12" s="4">
        <f>+results!F12</f>
        <v>1</v>
      </c>
      <c r="G12">
        <f>+results!G12</f>
        <v>92.010999999999996</v>
      </c>
      <c r="H12">
        <f>+results!H12</f>
        <v>5.4509999999999996</v>
      </c>
      <c r="I12">
        <f>+results!I12</f>
        <v>1.7737499999999999</v>
      </c>
      <c r="J12">
        <f>+results!J12</f>
        <v>0.94279000000000002</v>
      </c>
      <c r="K12">
        <f>+results!K12</f>
        <v>100.369</v>
      </c>
      <c r="L12" s="4">
        <f>+results!L12</f>
        <v>1.0000100000000001</v>
      </c>
      <c r="M12" s="4">
        <f>+results!M12</f>
        <v>9.9999999999999998E-13</v>
      </c>
      <c r="N12" s="4">
        <f>+results!N12*N$5</f>
        <v>54.338813100000003</v>
      </c>
      <c r="O12" s="4">
        <f>+results!O12*O$5</f>
        <v>4.9017616639999995</v>
      </c>
      <c r="P12" s="4">
        <f>+results!P12*P$5</f>
        <v>4.4145799500000003</v>
      </c>
      <c r="Q12" s="4">
        <f>+results!Q12*Q$5</f>
        <v>1.4172208999999999E-3</v>
      </c>
      <c r="R12" s="4">
        <f>+results!R12*R$5</f>
        <v>4.4807042160000005E-2</v>
      </c>
      <c r="S12" s="4">
        <f>+results!S12*S$5</f>
        <v>3.1099453200000001E-6</v>
      </c>
      <c r="T12" s="4">
        <f>+results!T12*T$5</f>
        <v>0.74949867800000003</v>
      </c>
      <c r="U12" s="4">
        <f>+results!U12*U$5</f>
        <v>2.061064E-2</v>
      </c>
      <c r="V12" s="4">
        <f>+results!V12*V$5</f>
        <v>1.0575746390000001E-2</v>
      </c>
      <c r="W12" s="4">
        <f>+results!W12*W$5</f>
        <v>0.82973775599999999</v>
      </c>
      <c r="X12" s="4">
        <f>+results!X12*X$5</f>
        <v>36.319601999999996</v>
      </c>
      <c r="Y12" s="4">
        <f>+results!Y12*Y$5</f>
        <v>1.39298276E-2</v>
      </c>
      <c r="Z12" s="4">
        <f>+results!Z12*Z$5</f>
        <v>6.0696710200000004E-3</v>
      </c>
      <c r="AA12" s="4">
        <f>+results!AA12*AA$5</f>
        <v>0.40860483059999997</v>
      </c>
      <c r="AB12" s="4">
        <f>+results!AB12*AB$5</f>
        <v>9.8505651200000002E-2</v>
      </c>
      <c r="AC12" s="4">
        <f>+results!AC12*AC$5</f>
        <v>1.886598326E-4</v>
      </c>
      <c r="AD12" s="4">
        <f>+results!AD12*AD$5</f>
        <v>9.005253399999999E-2</v>
      </c>
      <c r="AE12" s="4">
        <f>+results!AE12*AE$5</f>
        <v>4.2412749400000005E-2</v>
      </c>
      <c r="AF12" s="4">
        <f>+results!AF12*AF$5</f>
        <v>4.2721056000000001E-6</v>
      </c>
      <c r="AG12" s="4">
        <f>+results!AG12*AG$5</f>
        <v>3.4696707480000004E-9</v>
      </c>
      <c r="AH12" s="4">
        <f>+results!AH12*AH$5</f>
        <v>0</v>
      </c>
      <c r="AI12" s="4">
        <f>+results!AI12*AI$5</f>
        <v>2.0917414000000001E-9</v>
      </c>
      <c r="AJ12" s="4">
        <f>+results!AJ12*AJ$5</f>
        <v>0</v>
      </c>
      <c r="AK12" s="4">
        <f>+results!AK12*AK$5</f>
        <v>0</v>
      </c>
      <c r="AL12" s="4">
        <f>+results!AL12*AL$5</f>
        <v>0</v>
      </c>
      <c r="AM12" s="4">
        <f>+results!AM12*AM$5</f>
        <v>0</v>
      </c>
      <c r="AN12" s="4">
        <f>+results!AN12*AN$5</f>
        <v>0</v>
      </c>
      <c r="AO12" s="4">
        <f>+results!AO12*AO$5</f>
        <v>0</v>
      </c>
      <c r="AP12" s="4">
        <f>+results!AP12*AP$5</f>
        <v>0</v>
      </c>
      <c r="AQ12" s="4">
        <f>+results!AQ12*AQ$5</f>
        <v>0</v>
      </c>
      <c r="AR12" s="4">
        <f>+results!AR12*AR$5</f>
        <v>0</v>
      </c>
      <c r="AS12" s="4">
        <f>+results!AS12*AS$5</f>
        <v>5.5129288109999996E-5</v>
      </c>
      <c r="AT12" s="4">
        <f>+results!AT12*AT$5</f>
        <v>0</v>
      </c>
      <c r="AU12" s="4">
        <f>+results!AU12*AU$5</f>
        <v>0</v>
      </c>
      <c r="AV12" s="4">
        <f>+results!AV12*AV$5</f>
        <v>0</v>
      </c>
      <c r="AW12" s="4">
        <f>+results!AW12</f>
        <v>8.8223000000000003</v>
      </c>
      <c r="AX12" s="4">
        <f>+results!AX12</f>
        <v>3.4777000000000003E-5</v>
      </c>
      <c r="AY12" s="4"/>
      <c r="AZ12" s="4"/>
      <c r="BA12" s="4"/>
      <c r="BB12" s="4">
        <f t="shared" si="0"/>
        <v>8.1059147525408465E-2</v>
      </c>
      <c r="BC12" s="4">
        <f t="shared" si="2"/>
        <v>5.5134849522147999E-5</v>
      </c>
      <c r="BD12" s="4"/>
      <c r="BE12" s="4"/>
      <c r="BF12" s="4">
        <f t="shared" si="1"/>
        <v>1.1022911708310479</v>
      </c>
      <c r="BG12" s="4"/>
      <c r="BH12" s="4"/>
      <c r="BI12" s="4"/>
      <c r="BJ12" s="4"/>
      <c r="BK12" s="4"/>
      <c r="BL12" s="4"/>
    </row>
    <row r="13" spans="1:64" x14ac:dyDescent="0.4">
      <c r="A13" s="2">
        <f>+results!A13</f>
        <v>92.022999999999996</v>
      </c>
      <c r="B13" s="5" t="str">
        <f>+results!B13</f>
        <v>AA111</v>
      </c>
      <c r="C13" s="4">
        <f>+results!C13</f>
        <v>9.8235249999999997E-7</v>
      </c>
      <c r="D13" s="4">
        <f>+results!D13</f>
        <v>10</v>
      </c>
      <c r="E13" s="4">
        <f>+results!E13</f>
        <v>0</v>
      </c>
      <c r="F13" s="4">
        <f>+results!F13</f>
        <v>1</v>
      </c>
      <c r="G13">
        <f>+results!G13</f>
        <v>92.022999999999996</v>
      </c>
      <c r="H13">
        <f>+results!H13</f>
        <v>5.4511000000000003</v>
      </c>
      <c r="I13">
        <f>+results!I13</f>
        <v>1.7737499999999999</v>
      </c>
      <c r="J13">
        <f>+results!J13</f>
        <v>0.94279000000000002</v>
      </c>
      <c r="K13">
        <f>+results!K13</f>
        <v>100.372</v>
      </c>
      <c r="L13" s="4">
        <f>+results!L13</f>
        <v>1.0000199999999999</v>
      </c>
      <c r="M13" s="4">
        <f>+results!M13</f>
        <v>9.9999999999999998E-13</v>
      </c>
      <c r="N13" s="4">
        <f>+results!N13*N$5</f>
        <v>54.338813100000003</v>
      </c>
      <c r="O13" s="4">
        <f>+results!O13*O$5</f>
        <v>4.9017616639999995</v>
      </c>
      <c r="P13" s="4">
        <f>+results!P13*P$5</f>
        <v>4.4145189330000001</v>
      </c>
      <c r="Q13" s="4">
        <f>+results!Q13*Q$5</f>
        <v>1.417187826E-3</v>
      </c>
      <c r="R13" s="4">
        <f>+results!R13*R$5</f>
        <v>4.4806441320000001E-2</v>
      </c>
      <c r="S13" s="4">
        <f>+results!S13*S$5</f>
        <v>3.1099453200000001E-6</v>
      </c>
      <c r="T13" s="4">
        <f>+results!T13*T$5</f>
        <v>0.74949867800000003</v>
      </c>
      <c r="U13" s="4">
        <f>+results!U13*U$5</f>
        <v>2.0610396949999998E-2</v>
      </c>
      <c r="V13" s="4">
        <f>+results!V13*V$5</f>
        <v>1.0575746390000001E-2</v>
      </c>
      <c r="W13" s="4">
        <f>+results!W13*W$5</f>
        <v>0.82973775599999999</v>
      </c>
      <c r="X13" s="4">
        <f>+results!X13*X$5</f>
        <v>36.319601999999996</v>
      </c>
      <c r="Y13" s="4">
        <f>+results!Y13*Y$5</f>
        <v>1.39298276E-2</v>
      </c>
      <c r="Z13" s="4">
        <f>+results!Z13*Z$5</f>
        <v>6.0696710200000004E-3</v>
      </c>
      <c r="AA13" s="4">
        <f>+results!AA13*AA$5</f>
        <v>0.40860483059999997</v>
      </c>
      <c r="AB13" s="4">
        <f>+results!AB13*AB$5</f>
        <v>9.8505651200000002E-2</v>
      </c>
      <c r="AC13" s="4">
        <f>+results!AC13*AC$5</f>
        <v>1.886186345E-4</v>
      </c>
      <c r="AD13" s="4">
        <f>+results!AD13*AD$5</f>
        <v>9.005253399999999E-2</v>
      </c>
      <c r="AE13" s="4">
        <f>+results!AE13*AE$5</f>
        <v>4.24109456E-2</v>
      </c>
      <c r="AF13" s="4">
        <f>+results!AF13*AF$5</f>
        <v>4.2721056000000001E-6</v>
      </c>
      <c r="AG13" s="4">
        <f>+results!AG13*AG$5</f>
        <v>7.1578069200000005E-9</v>
      </c>
      <c r="AH13" s="4">
        <f>+results!AH13*AH$5</f>
        <v>0</v>
      </c>
      <c r="AI13" s="4">
        <f>+results!AI13*AI$5</f>
        <v>4.3308921600000002E-9</v>
      </c>
      <c r="AJ13" s="4">
        <f>+results!AJ13*AJ$5</f>
        <v>0</v>
      </c>
      <c r="AK13" s="4">
        <f>+results!AK13*AK$5</f>
        <v>0</v>
      </c>
      <c r="AL13" s="4">
        <f>+results!AL13*AL$5</f>
        <v>0</v>
      </c>
      <c r="AM13" s="4">
        <f>+results!AM13*AM$5</f>
        <v>0</v>
      </c>
      <c r="AN13" s="4">
        <f>+results!AN13*AN$5</f>
        <v>0</v>
      </c>
      <c r="AO13" s="4">
        <f>+results!AO13*AO$5</f>
        <v>0</v>
      </c>
      <c r="AP13" s="4">
        <f>+results!AP13*AP$5</f>
        <v>0</v>
      </c>
      <c r="AQ13" s="4">
        <f>+results!AQ13*AQ$5</f>
        <v>0</v>
      </c>
      <c r="AR13" s="4">
        <f>+results!AR13*AR$5</f>
        <v>0</v>
      </c>
      <c r="AS13" s="4">
        <f>+results!AS13*AS$5</f>
        <v>1.1325765056999999E-4</v>
      </c>
      <c r="AT13" s="4">
        <f>+results!AT13*AT$5</f>
        <v>0</v>
      </c>
      <c r="AU13" s="4">
        <f>+results!AU13*AU$5</f>
        <v>0</v>
      </c>
      <c r="AV13" s="4">
        <f>+results!AV13*AV$5</f>
        <v>0</v>
      </c>
      <c r="AW13" s="4">
        <f>+results!AW13</f>
        <v>8.8225999999999996</v>
      </c>
      <c r="AX13" s="4">
        <f>+results!AX13</f>
        <v>3.4777000000000003E-5</v>
      </c>
      <c r="AY13" s="4"/>
      <c r="AZ13" s="4"/>
      <c r="BA13" s="4"/>
      <c r="BB13" s="4">
        <f t="shared" si="0"/>
        <v>8.1059147525408465E-2</v>
      </c>
      <c r="BC13" s="4">
        <f t="shared" si="2"/>
        <v>1.1326913926907998E-4</v>
      </c>
      <c r="BD13" s="4"/>
      <c r="BE13" s="4"/>
      <c r="BF13" s="4">
        <f t="shared" si="1"/>
        <v>1.1022911070920858</v>
      </c>
      <c r="BG13" s="4"/>
      <c r="BH13" s="4"/>
      <c r="BI13" s="4"/>
      <c r="BJ13" s="4"/>
      <c r="BK13" s="4"/>
      <c r="BL13" s="4"/>
    </row>
    <row r="14" spans="1:64" x14ac:dyDescent="0.4">
      <c r="A14" s="2">
        <f>+results!A14</f>
        <v>92.046999999999997</v>
      </c>
      <c r="B14" s="5" t="str">
        <f>+results!B14</f>
        <v>AA111</v>
      </c>
      <c r="C14" s="4">
        <f>+results!C14</f>
        <v>1.9963939999999999E-6</v>
      </c>
      <c r="D14" s="4">
        <f>+results!D14</f>
        <v>10</v>
      </c>
      <c r="E14" s="4">
        <f>+results!E14</f>
        <v>0</v>
      </c>
      <c r="F14" s="4">
        <f>+results!F14</f>
        <v>1</v>
      </c>
      <c r="G14">
        <f>+results!G14</f>
        <v>92.046999999999997</v>
      </c>
      <c r="H14">
        <f>+results!H14</f>
        <v>5.4511000000000003</v>
      </c>
      <c r="I14">
        <f>+results!I14</f>
        <v>1.7737400000000001</v>
      </c>
      <c r="J14">
        <f>+results!J14</f>
        <v>0.94279000000000002</v>
      </c>
      <c r="K14">
        <f>+results!K14</f>
        <v>100.377</v>
      </c>
      <c r="L14" s="4">
        <f>+results!L14</f>
        <v>1.00003</v>
      </c>
      <c r="M14" s="4">
        <f>+results!M14</f>
        <v>9.9999999999999998E-13</v>
      </c>
      <c r="N14" s="4">
        <f>+results!N14*N$5</f>
        <v>54.338813100000003</v>
      </c>
      <c r="O14" s="4">
        <f>+results!O14*O$5</f>
        <v>4.9016655999999994</v>
      </c>
      <c r="P14" s="4">
        <f>+results!P14*P$5</f>
        <v>4.4144579159999999</v>
      </c>
      <c r="Q14" s="4">
        <f>+results!Q14*Q$5</f>
        <v>1.417187826E-3</v>
      </c>
      <c r="R14" s="4">
        <f>+results!R14*R$5</f>
        <v>4.4805840479999998E-2</v>
      </c>
      <c r="S14" s="4">
        <f>+results!S14*S$5</f>
        <v>3.1099453200000001E-6</v>
      </c>
      <c r="T14" s="4">
        <f>+results!T14*T$5</f>
        <v>0.74945860000000009</v>
      </c>
      <c r="U14" s="4">
        <f>+results!U14*U$5</f>
        <v>2.060991085E-2</v>
      </c>
      <c r="V14" s="4">
        <f>+results!V14*V$5</f>
        <v>1.0575746390000001E-2</v>
      </c>
      <c r="W14" s="4">
        <f>+results!W14*W$5</f>
        <v>0.82973775599999999</v>
      </c>
      <c r="X14" s="4">
        <f>+results!X14*X$5</f>
        <v>36.317303000000003</v>
      </c>
      <c r="Y14" s="4">
        <f>+results!Y14*Y$5</f>
        <v>1.39298276E-2</v>
      </c>
      <c r="Z14" s="4">
        <f>+results!Z14*Z$5</f>
        <v>6.0694810400000005E-3</v>
      </c>
      <c r="AA14" s="4">
        <f>+results!AA14*AA$5</f>
        <v>0.40859864730000001</v>
      </c>
      <c r="AB14" s="4">
        <f>+results!AB14*AB$5</f>
        <v>9.8505651200000002E-2</v>
      </c>
      <c r="AC14" s="4">
        <f>+results!AC14*AC$5</f>
        <v>1.8854997100000001E-4</v>
      </c>
      <c r="AD14" s="4">
        <f>+results!AD14*AD$5</f>
        <v>9.005253399999999E-2</v>
      </c>
      <c r="AE14" s="4">
        <f>+results!AE14*AE$5</f>
        <v>4.24109456E-2</v>
      </c>
      <c r="AF14" s="4">
        <f>+results!AF14*AF$5</f>
        <v>4.2719039999999998E-6</v>
      </c>
      <c r="AG14" s="4">
        <f>+results!AG14*AG$5</f>
        <v>1.4495265000000002E-8</v>
      </c>
      <c r="AH14" s="4">
        <f>+results!AH14*AH$5</f>
        <v>0</v>
      </c>
      <c r="AI14" s="4">
        <f>+results!AI14*AI$5</f>
        <v>8.8337188800000016E-9</v>
      </c>
      <c r="AJ14" s="4">
        <f>+results!AJ14*AJ$5</f>
        <v>0</v>
      </c>
      <c r="AK14" s="4">
        <f>+results!AK14*AK$5</f>
        <v>0</v>
      </c>
      <c r="AL14" s="4">
        <f>+results!AL14*AL$5</f>
        <v>0</v>
      </c>
      <c r="AM14" s="4">
        <f>+results!AM14*AM$5</f>
        <v>0</v>
      </c>
      <c r="AN14" s="4">
        <f>+results!AN14*AN$5</f>
        <v>0</v>
      </c>
      <c r="AO14" s="4">
        <f>+results!AO14*AO$5</f>
        <v>0</v>
      </c>
      <c r="AP14" s="4">
        <f>+results!AP14*AP$5</f>
        <v>0</v>
      </c>
      <c r="AQ14" s="4">
        <f>+results!AQ14*AQ$5</f>
        <v>0</v>
      </c>
      <c r="AR14" s="4">
        <f>+results!AR14*AR$5</f>
        <v>0</v>
      </c>
      <c r="AS14" s="4">
        <f>+results!AS14*AS$5</f>
        <v>2.2743952949999999E-4</v>
      </c>
      <c r="AT14" s="4">
        <f>+results!AT14*AT$5</f>
        <v>0</v>
      </c>
      <c r="AU14" s="4">
        <f>+results!AU14*AU$5</f>
        <v>0</v>
      </c>
      <c r="AV14" s="4">
        <f>+results!AV14*AV$5</f>
        <v>0</v>
      </c>
      <c r="AW14" s="4">
        <f>+results!AW14</f>
        <v>8.8232999999999997</v>
      </c>
      <c r="AX14" s="4">
        <f>+results!AX14</f>
        <v>3.4776E-5</v>
      </c>
      <c r="AY14" s="4"/>
      <c r="AZ14" s="4"/>
      <c r="BA14" s="4"/>
      <c r="BB14" s="4">
        <f t="shared" si="0"/>
        <v>8.1059147525408465E-2</v>
      </c>
      <c r="BC14" s="4">
        <f t="shared" si="2"/>
        <v>2.2746285848387998E-4</v>
      </c>
      <c r="BD14" s="4"/>
      <c r="BE14" s="4"/>
      <c r="BF14" s="4">
        <f t="shared" si="1"/>
        <v>1.1022886034042023</v>
      </c>
      <c r="BG14" s="4"/>
      <c r="BH14" s="4"/>
      <c r="BI14" s="4"/>
      <c r="BJ14" s="4"/>
      <c r="BK14" s="4"/>
      <c r="BL14" s="4"/>
    </row>
    <row r="15" spans="1:64" x14ac:dyDescent="0.4">
      <c r="A15" s="2">
        <f>+results!A15</f>
        <v>92.093999999999994</v>
      </c>
      <c r="B15" s="5" t="str">
        <f>+results!B15</f>
        <v>AA111</v>
      </c>
      <c r="C15" s="4">
        <f>+results!C15</f>
        <v>4.0244760000000004E-6</v>
      </c>
      <c r="D15" s="4">
        <f>+results!D15</f>
        <v>10</v>
      </c>
      <c r="E15" s="4">
        <f>+results!E15</f>
        <v>0</v>
      </c>
      <c r="F15" s="4">
        <f>+results!F15</f>
        <v>1</v>
      </c>
      <c r="G15">
        <f>+results!G15</f>
        <v>92.093999999999994</v>
      </c>
      <c r="H15" s="4">
        <f>+results!H15</f>
        <v>5.4512</v>
      </c>
      <c r="I15">
        <f>+results!I15</f>
        <v>1.7737400000000001</v>
      </c>
      <c r="J15">
        <f>+results!J15</f>
        <v>0.94279000000000002</v>
      </c>
      <c r="K15">
        <f>+results!K15</f>
        <v>100.38800000000001</v>
      </c>
      <c r="L15" s="4">
        <f>+results!L15</f>
        <v>1.00007</v>
      </c>
      <c r="M15" s="4">
        <f>+results!M15</f>
        <v>9.9999999999999998E-13</v>
      </c>
      <c r="N15" s="4">
        <f>+results!N15*N$5</f>
        <v>54.335267800000004</v>
      </c>
      <c r="O15" s="4">
        <f>+results!O15*O$5</f>
        <v>4.9014734719999993</v>
      </c>
      <c r="P15" s="4">
        <f>+results!P15*P$5</f>
        <v>4.4142748650000003</v>
      </c>
      <c r="Q15" s="4">
        <f>+results!Q15*Q$5</f>
        <v>1.4171216779999998E-3</v>
      </c>
      <c r="R15" s="4">
        <f>+results!R15*R$5</f>
        <v>4.4804638799999998E-2</v>
      </c>
      <c r="S15" s="4">
        <f>+results!S15*S$5</f>
        <v>3.1099453200000001E-6</v>
      </c>
      <c r="T15" s="4">
        <f>+results!T15*T$5</f>
        <v>0.74945860000000009</v>
      </c>
      <c r="U15" s="4">
        <f>+results!U15*U$5</f>
        <v>2.0609424750000001E-2</v>
      </c>
      <c r="V15" s="4">
        <f>+results!V15*V$5</f>
        <v>1.057518792E-2</v>
      </c>
      <c r="W15" s="4">
        <f>+results!W15*W$5</f>
        <v>0.82969865799999998</v>
      </c>
      <c r="X15" s="4">
        <f>+results!X15*X$5</f>
        <v>36.317303000000003</v>
      </c>
      <c r="Y15" s="4">
        <f>+results!Y15*Y$5</f>
        <v>1.39298276E-2</v>
      </c>
      <c r="Z15" s="4">
        <f>+results!Z15*Z$5</f>
        <v>6.0692910599999999E-3</v>
      </c>
      <c r="AA15" s="4">
        <f>+results!AA15*AA$5</f>
        <v>0.40858628069999997</v>
      </c>
      <c r="AB15" s="4">
        <f>+results!AB15*AB$5</f>
        <v>9.8497660799999998E-2</v>
      </c>
      <c r="AC15" s="4">
        <f>+results!AC15*AC$5</f>
        <v>1.88412644E-4</v>
      </c>
      <c r="AD15" s="4">
        <f>+results!AD15*AD$5</f>
        <v>9.0045592999999993E-2</v>
      </c>
      <c r="AE15" s="4">
        <f>+results!AE15*AE$5</f>
        <v>4.2409141800000001E-2</v>
      </c>
      <c r="AF15" s="4">
        <f>+results!AF15*AF$5</f>
        <v>4.2716015999999998E-6</v>
      </c>
      <c r="AG15" s="4">
        <f>+results!AG15*AG$5</f>
        <v>2.9010357719999999E-8</v>
      </c>
      <c r="AH15" s="4">
        <f>+results!AH15*AH$5</f>
        <v>0</v>
      </c>
      <c r="AI15" s="4">
        <f>+results!AI15*AI$5</f>
        <v>1.7938247600000004E-8</v>
      </c>
      <c r="AJ15" s="4">
        <f>+results!AJ15*AJ$5</f>
        <v>0</v>
      </c>
      <c r="AK15" s="4">
        <f>+results!AK15*AK$5</f>
        <v>0</v>
      </c>
      <c r="AL15" s="4">
        <f>+results!AL15*AL$5</f>
        <v>0</v>
      </c>
      <c r="AM15" s="4">
        <f>+results!AM15*AM$5</f>
        <v>0</v>
      </c>
      <c r="AN15" s="4">
        <f>+results!AN15*AN$5</f>
        <v>0</v>
      </c>
      <c r="AO15" s="4">
        <f>+results!AO15*AO$5</f>
        <v>0</v>
      </c>
      <c r="AP15" s="4">
        <f>+results!AP15*AP$5</f>
        <v>0</v>
      </c>
      <c r="AQ15" s="4">
        <f>+results!AQ15*AQ$5</f>
        <v>0</v>
      </c>
      <c r="AR15" s="4">
        <f>+results!AR15*AR$5</f>
        <v>0</v>
      </c>
      <c r="AS15" s="4">
        <f>+results!AS15*AS$5</f>
        <v>4.4762059889999993E-4</v>
      </c>
      <c r="AT15" s="4">
        <f>+results!AT15*AT$5</f>
        <v>0</v>
      </c>
      <c r="AU15" s="4">
        <f>+results!AU15*AU$5</f>
        <v>0</v>
      </c>
      <c r="AV15" s="4">
        <f>+results!AV15*AV$5</f>
        <v>0</v>
      </c>
      <c r="AW15" s="4">
        <f>+results!AW15</f>
        <v>8.8247</v>
      </c>
      <c r="AX15" s="4">
        <f>+results!AX15</f>
        <v>3.4774000000000003E-5</v>
      </c>
      <c r="AY15" s="4"/>
      <c r="AZ15" s="4"/>
      <c r="BA15" s="4"/>
      <c r="BB15" s="4">
        <f t="shared" si="0"/>
        <v>8.1079612359750225E-2</v>
      </c>
      <c r="BC15" s="4">
        <f t="shared" si="2"/>
        <v>4.4766754750531995E-4</v>
      </c>
      <c r="BD15" s="4"/>
      <c r="BE15" s="4"/>
      <c r="BF15" s="4">
        <f t="shared" si="1"/>
        <v>1.1022846120856973</v>
      </c>
      <c r="BG15" s="4"/>
      <c r="BH15" s="4"/>
      <c r="BI15" s="4"/>
      <c r="BJ15" s="4"/>
      <c r="BK15" s="4"/>
      <c r="BL15" s="4"/>
    </row>
    <row r="16" spans="1:64" x14ac:dyDescent="0.4">
      <c r="A16" s="2">
        <f>+results!A16</f>
        <v>92.188999999999993</v>
      </c>
      <c r="B16" s="5" t="str">
        <f>+results!B16</f>
        <v>AA111</v>
      </c>
      <c r="C16" s="4">
        <f>+results!C16</f>
        <v>8.0806420000000001E-6</v>
      </c>
      <c r="D16" s="4">
        <f>+results!D16</f>
        <v>10</v>
      </c>
      <c r="E16" s="4">
        <f>+results!E16</f>
        <v>0</v>
      </c>
      <c r="F16" s="4">
        <f>+results!F16</f>
        <v>1</v>
      </c>
      <c r="G16">
        <f>+results!G16</f>
        <v>92.188999999999993</v>
      </c>
      <c r="H16">
        <f>+results!H16</f>
        <v>5.4513999999999996</v>
      </c>
      <c r="I16">
        <f>+results!I16</f>
        <v>1.7737400000000001</v>
      </c>
      <c r="J16">
        <f>+results!J16</f>
        <v>0.94279000000000002</v>
      </c>
      <c r="K16">
        <f>+results!K16</f>
        <v>100.41</v>
      </c>
      <c r="L16" s="4">
        <f>+results!L16</f>
        <v>1.00013</v>
      </c>
      <c r="M16" s="4">
        <f>+results!M16</f>
        <v>9.9999999999999998E-13</v>
      </c>
      <c r="N16" s="4">
        <f>+results!N16*N$5</f>
        <v>54.331722500000005</v>
      </c>
      <c r="O16" s="4">
        <f>+results!O16*O$5</f>
        <v>4.90118528</v>
      </c>
      <c r="P16" s="4">
        <f>+results!P16*P$5</f>
        <v>4.4140307970000006</v>
      </c>
      <c r="Q16" s="4">
        <f>+results!Q16*Q$5</f>
        <v>1.4170224559999999E-3</v>
      </c>
      <c r="R16" s="4">
        <f>+results!R16*R$5</f>
        <v>4.4801634600000008E-2</v>
      </c>
      <c r="S16" s="4">
        <f>+results!S16*S$5</f>
        <v>3.1096755000000001E-6</v>
      </c>
      <c r="T16" s="4">
        <f>+results!T16*T$5</f>
        <v>0.74937844399999998</v>
      </c>
      <c r="U16" s="4">
        <f>+results!U16*U$5</f>
        <v>2.0607966450000001E-2</v>
      </c>
      <c r="V16" s="4">
        <f>+results!V16*V$5</f>
        <v>1.0574629449999999E-2</v>
      </c>
      <c r="W16" s="4">
        <f>+results!W16*W$5</f>
        <v>0.82965955999999996</v>
      </c>
      <c r="X16" s="4">
        <f>+results!X16*X$5</f>
        <v>36.315003999999995</v>
      </c>
      <c r="Y16" s="4">
        <f>+results!Y16*Y$5</f>
        <v>1.3928075200000001E-2</v>
      </c>
      <c r="Z16" s="4">
        <f>+results!Z16*Z$5</f>
        <v>6.0689111000000002E-3</v>
      </c>
      <c r="AA16" s="4">
        <f>+results!AA16*AA$5</f>
        <v>0.40855536419999999</v>
      </c>
      <c r="AB16" s="4">
        <f>+results!AB16*AB$5</f>
        <v>9.8497660799999998E-2</v>
      </c>
      <c r="AC16" s="4">
        <f>+results!AC16*AC$5</f>
        <v>1.881654554E-4</v>
      </c>
      <c r="AD16" s="4">
        <f>+results!AD16*AD$5</f>
        <v>9.0038651999999997E-2</v>
      </c>
      <c r="AE16" s="4">
        <f>+results!AE16*AE$5</f>
        <v>4.2407337999999996E-2</v>
      </c>
      <c r="AF16" s="4">
        <f>+results!AF16*AF$5</f>
        <v>4.2708959999999999E-6</v>
      </c>
      <c r="AG16" s="4">
        <f>+results!AG16*AG$5</f>
        <v>5.7398846040000007E-8</v>
      </c>
      <c r="AH16" s="4">
        <f>+results!AH16*AH$5</f>
        <v>0</v>
      </c>
      <c r="AI16" s="4">
        <f>+results!AI16*AI$5</f>
        <v>3.6545129600000002E-8</v>
      </c>
      <c r="AJ16" s="4">
        <f>+results!AJ16*AJ$5</f>
        <v>0</v>
      </c>
      <c r="AK16" s="4">
        <f>+results!AK16*AK$5</f>
        <v>0</v>
      </c>
      <c r="AL16" s="4">
        <f>+results!AL16*AL$5</f>
        <v>0</v>
      </c>
      <c r="AM16" s="4">
        <f>+results!AM16*AM$5</f>
        <v>0</v>
      </c>
      <c r="AN16" s="4">
        <f>+results!AN16*AN$5</f>
        <v>0</v>
      </c>
      <c r="AO16" s="4">
        <f>+results!AO16*AO$5</f>
        <v>0</v>
      </c>
      <c r="AP16" s="4">
        <f>+results!AP16*AP$5</f>
        <v>0</v>
      </c>
      <c r="AQ16" s="4">
        <f>+results!AQ16*AQ$5</f>
        <v>0</v>
      </c>
      <c r="AR16" s="4">
        <f>+results!AR16*AR$5</f>
        <v>0</v>
      </c>
      <c r="AS16" s="4">
        <f>+results!AS16*AS$5</f>
        <v>8.5624156169999998E-4</v>
      </c>
      <c r="AT16" s="4">
        <f>+results!AT16*AT$5</f>
        <v>0</v>
      </c>
      <c r="AU16" s="4">
        <f>+results!AU16*AU$5</f>
        <v>0</v>
      </c>
      <c r="AV16" s="4">
        <f>+results!AV16*AV$5</f>
        <v>0</v>
      </c>
      <c r="AW16" s="4">
        <f>+results!AW16</f>
        <v>8.8274000000000008</v>
      </c>
      <c r="AX16" s="4">
        <f>+results!AX16</f>
        <v>3.4771999999999998E-5</v>
      </c>
      <c r="AY16" s="4"/>
      <c r="AZ16" s="4"/>
      <c r="BA16" s="4"/>
      <c r="BB16" s="4">
        <f t="shared" si="0"/>
        <v>8.1100078158481831E-2</v>
      </c>
      <c r="BC16" s="4">
        <f t="shared" si="2"/>
        <v>8.5633550567563999E-4</v>
      </c>
      <c r="BD16" s="4"/>
      <c r="BE16" s="4"/>
      <c r="BF16" s="4">
        <f t="shared" si="1"/>
        <v>1.1022780691103868</v>
      </c>
      <c r="BG16" s="4"/>
      <c r="BH16" s="4"/>
      <c r="BI16" s="4"/>
      <c r="BJ16" s="4"/>
      <c r="BK16" s="4"/>
      <c r="BL16" s="4"/>
    </row>
    <row r="17" spans="1:64" x14ac:dyDescent="0.4">
      <c r="A17" s="2">
        <f>+results!A17</f>
        <v>92.379000000000005</v>
      </c>
      <c r="B17" s="5" t="str">
        <f>+results!B17</f>
        <v>AA111</v>
      </c>
      <c r="C17" s="4">
        <f>+results!C17</f>
        <v>1.619297E-5</v>
      </c>
      <c r="D17" s="4">
        <f>+results!D17</f>
        <v>10</v>
      </c>
      <c r="E17" s="4">
        <f>+results!E17</f>
        <v>0</v>
      </c>
      <c r="F17" s="4">
        <f>+results!F17</f>
        <v>1</v>
      </c>
      <c r="G17">
        <f>+results!G17</f>
        <v>92.379000000000005</v>
      </c>
      <c r="H17">
        <f>+results!H17</f>
        <v>5.4516999999999998</v>
      </c>
      <c r="I17">
        <f>+results!I17</f>
        <v>1.77373</v>
      </c>
      <c r="J17">
        <f>+results!J17</f>
        <v>0.94279999999999997</v>
      </c>
      <c r="K17">
        <f>+results!K17</f>
        <v>100.453</v>
      </c>
      <c r="L17" s="4">
        <f>+results!L17</f>
        <v>1.0002599999999999</v>
      </c>
      <c r="M17" s="4">
        <f>+results!M17</f>
        <v>9.9999999999999998E-13</v>
      </c>
      <c r="N17" s="4">
        <f>+results!N17*N$5</f>
        <v>54.324631900000007</v>
      </c>
      <c r="O17" s="4">
        <f>+results!O17*O$5</f>
        <v>4.9005128319999995</v>
      </c>
      <c r="P17" s="4">
        <f>+results!P17*P$5</f>
        <v>4.4134206270000007</v>
      </c>
      <c r="Q17" s="4">
        <f>+results!Q17*Q$5</f>
        <v>1.416857086E-3</v>
      </c>
      <c r="R17" s="4">
        <f>+results!R17*R$5</f>
        <v>4.4795626200000001E-2</v>
      </c>
      <c r="S17" s="4">
        <f>+results!S17*S$5</f>
        <v>3.1091358599999997E-6</v>
      </c>
      <c r="T17" s="4">
        <f>+results!T17*T$5</f>
        <v>0.74929828800000009</v>
      </c>
      <c r="U17" s="4">
        <f>+results!U17*U$5</f>
        <v>2.0605292899999999E-2</v>
      </c>
      <c r="V17" s="4">
        <f>+results!V17*V$5</f>
        <v>1.0572954040000001E-2</v>
      </c>
      <c r="W17" s="4">
        <f>+results!W17*W$5</f>
        <v>0.82954226599999992</v>
      </c>
      <c r="X17" s="4">
        <f>+results!X17*X$5</f>
        <v>36.310405999999993</v>
      </c>
      <c r="Y17" s="4">
        <f>+results!Y17*Y$5</f>
        <v>1.39263228E-2</v>
      </c>
      <c r="Z17" s="4">
        <f>+results!Z17*Z$5</f>
        <v>6.0681511800000001E-3</v>
      </c>
      <c r="AA17" s="4">
        <f>+results!AA17*AA$5</f>
        <v>0.4084997145</v>
      </c>
      <c r="AB17" s="4">
        <f>+results!AB17*AB$5</f>
        <v>9.8481680000000002E-2</v>
      </c>
      <c r="AC17" s="4">
        <f>+results!AC17*AC$5</f>
        <v>1.87726009E-4</v>
      </c>
      <c r="AD17" s="4">
        <f>+results!AD17*AD$5</f>
        <v>9.0031711E-2</v>
      </c>
      <c r="AE17" s="4">
        <f>+results!AE17*AE$5</f>
        <v>4.2401926600000001E-2</v>
      </c>
      <c r="AF17" s="4">
        <f>+results!AF17*AF$5</f>
        <v>4.2694847999999994E-6</v>
      </c>
      <c r="AG17" s="4">
        <f>+results!AG17*AG$5</f>
        <v>1.11545946E-7</v>
      </c>
      <c r="AH17" s="4">
        <f>+results!AH17*AH$5</f>
        <v>0</v>
      </c>
      <c r="AI17" s="4">
        <f>+results!AI17*AI$5</f>
        <v>7.5372393600000001E-8</v>
      </c>
      <c r="AJ17" s="4">
        <f>+results!AJ17*AJ$5</f>
        <v>0</v>
      </c>
      <c r="AK17" s="4">
        <f>+results!AK17*AK$5</f>
        <v>0</v>
      </c>
      <c r="AL17" s="4">
        <f>+results!AL17*AL$5</f>
        <v>0</v>
      </c>
      <c r="AM17" s="4">
        <f>+results!AM17*AM$5</f>
        <v>0</v>
      </c>
      <c r="AN17" s="4">
        <f>+results!AN17*AN$5</f>
        <v>0</v>
      </c>
      <c r="AO17" s="4">
        <f>+results!AO17*AO$5</f>
        <v>0</v>
      </c>
      <c r="AP17" s="4">
        <f>+results!AP17*AP$5</f>
        <v>0</v>
      </c>
      <c r="AQ17" s="4">
        <f>+results!AQ17*AQ$5</f>
        <v>0</v>
      </c>
      <c r="AR17" s="4">
        <f>+results!AR17*AR$5</f>
        <v>0</v>
      </c>
      <c r="AS17" s="4">
        <f>+results!AS17*AS$5</f>
        <v>1.5538005825E-3</v>
      </c>
      <c r="AT17" s="4">
        <f>+results!AT17*AT$5</f>
        <v>0</v>
      </c>
      <c r="AU17" s="4">
        <f>+results!AU17*AU$5</f>
        <v>0</v>
      </c>
      <c r="AV17" s="4">
        <f>+results!AV17*AV$5</f>
        <v>0</v>
      </c>
      <c r="AW17" s="4">
        <f>+results!AW17</f>
        <v>8.8329000000000004</v>
      </c>
      <c r="AX17" s="4">
        <f>+results!AX17</f>
        <v>3.4767000000000001E-5</v>
      </c>
      <c r="AY17" s="4"/>
      <c r="AZ17" s="4"/>
      <c r="BA17" s="4"/>
      <c r="BB17" s="4">
        <f t="shared" si="0"/>
        <v>8.1161481341924607E-2</v>
      </c>
      <c r="BC17" s="4">
        <f t="shared" si="2"/>
        <v>1.5539875008396E-3</v>
      </c>
      <c r="BD17" s="4"/>
      <c r="BE17" s="4"/>
      <c r="BF17" s="4">
        <f t="shared" si="1"/>
        <v>1.1022648029844508</v>
      </c>
      <c r="BG17" s="4"/>
      <c r="BH17" s="4"/>
      <c r="BI17" s="4"/>
      <c r="BJ17" s="4"/>
      <c r="BK17" s="4"/>
      <c r="BL17" s="4"/>
    </row>
    <row r="18" spans="1:64" x14ac:dyDescent="0.4">
      <c r="A18" s="2">
        <f>+results!A18</f>
        <v>92.759</v>
      </c>
      <c r="B18" s="5" t="str">
        <f>+results!B18</f>
        <v>AA111</v>
      </c>
      <c r="C18" s="4">
        <f>+results!C18</f>
        <v>3.2417630000000002E-5</v>
      </c>
      <c r="D18" s="4">
        <f>+results!D18</f>
        <v>10</v>
      </c>
      <c r="E18" s="4">
        <f>+results!E18</f>
        <v>0</v>
      </c>
      <c r="F18" s="4">
        <f>+results!F18</f>
        <v>1</v>
      </c>
      <c r="G18">
        <f>+results!G18</f>
        <v>92.759</v>
      </c>
      <c r="H18">
        <f>+results!H18</f>
        <v>5.4523999999999999</v>
      </c>
      <c r="I18">
        <f>+results!I18</f>
        <v>1.7737099999999999</v>
      </c>
      <c r="J18">
        <f>+results!J18</f>
        <v>0.94281000000000004</v>
      </c>
      <c r="K18">
        <f>+results!K18</f>
        <v>100.539</v>
      </c>
      <c r="L18" s="4">
        <f>+results!L18</f>
        <v>1.0005299999999999</v>
      </c>
      <c r="M18" s="4">
        <f>+results!M18</f>
        <v>9.9999999999999998E-13</v>
      </c>
      <c r="N18" s="4">
        <f>+results!N18*N$5</f>
        <v>54.310450700000004</v>
      </c>
      <c r="O18" s="4">
        <f>+results!O18*O$5</f>
        <v>4.8992639999999996</v>
      </c>
      <c r="P18" s="4">
        <f>+results!P18*P$5</f>
        <v>4.4122613040000003</v>
      </c>
      <c r="Q18" s="4">
        <f>+results!Q18*Q$5</f>
        <v>1.4164601979999999E-3</v>
      </c>
      <c r="R18" s="4">
        <f>+results!R18*R$5</f>
        <v>4.47836094E-2</v>
      </c>
      <c r="S18" s="4">
        <f>+results!S18*S$5</f>
        <v>3.1083264E-6</v>
      </c>
      <c r="T18" s="4">
        <f>+results!T18*T$5</f>
        <v>0.74909789800000004</v>
      </c>
      <c r="U18" s="4">
        <f>+results!U18*U$5</f>
        <v>2.0599702750000001E-2</v>
      </c>
      <c r="V18" s="4">
        <f>+results!V18*V$5</f>
        <v>1.0570161690000001E-2</v>
      </c>
      <c r="W18" s="4">
        <f>+results!W18*W$5</f>
        <v>0.82930767800000005</v>
      </c>
      <c r="X18" s="4">
        <f>+results!X18*X$5</f>
        <v>36.298910999999997</v>
      </c>
      <c r="Y18" s="4">
        <f>+results!Y18*Y$5</f>
        <v>1.3922818000000002E-2</v>
      </c>
      <c r="Z18" s="4">
        <f>+results!Z18*Z$5</f>
        <v>6.06644136E-3</v>
      </c>
      <c r="AA18" s="4">
        <f>+results!AA18*AA$5</f>
        <v>0.40839459839999998</v>
      </c>
      <c r="AB18" s="4">
        <f>+results!AB18*AB$5</f>
        <v>9.8457708799999988E-2</v>
      </c>
      <c r="AC18" s="4">
        <f>+results!AC18*AC$5</f>
        <v>1.871080375E-4</v>
      </c>
      <c r="AD18" s="4">
        <f>+results!AD18*AD$5</f>
        <v>9.0003946999999987E-2</v>
      </c>
      <c r="AE18" s="4">
        <f>+results!AE18*AE$5</f>
        <v>4.2389300000000005E-2</v>
      </c>
      <c r="AF18" s="4">
        <f>+results!AF18*AF$5</f>
        <v>4.2667631999999999E-6</v>
      </c>
      <c r="AG18" s="4">
        <f>+results!AG18*AG$5</f>
        <v>2.088339588E-7</v>
      </c>
      <c r="AH18" s="4">
        <f>+results!AH18*AH$5</f>
        <v>0</v>
      </c>
      <c r="AI18" s="4">
        <f>+results!AI18*AI$5</f>
        <v>1.5965130720000002E-7</v>
      </c>
      <c r="AJ18" s="4">
        <f>+results!AJ18*AJ$5</f>
        <v>0</v>
      </c>
      <c r="AK18" s="4">
        <f>+results!AK18*AK$5</f>
        <v>0</v>
      </c>
      <c r="AL18" s="4">
        <f>+results!AL18*AL$5</f>
        <v>0</v>
      </c>
      <c r="AM18" s="4">
        <f>+results!AM18*AM$5</f>
        <v>0</v>
      </c>
      <c r="AN18" s="4">
        <f>+results!AN18*AN$5</f>
        <v>0</v>
      </c>
      <c r="AO18" s="4">
        <f>+results!AO18*AO$5</f>
        <v>0</v>
      </c>
      <c r="AP18" s="4">
        <f>+results!AP18*AP$5</f>
        <v>0</v>
      </c>
      <c r="AQ18" s="4">
        <f>+results!AQ18*AQ$5</f>
        <v>0</v>
      </c>
      <c r="AR18" s="4">
        <f>+results!AR18*AR$5</f>
        <v>0</v>
      </c>
      <c r="AS18" s="4">
        <f>+results!AS18*AS$5</f>
        <v>2.5224899279999999E-3</v>
      </c>
      <c r="AT18" s="4">
        <f>+results!AT18*AT$5</f>
        <v>0</v>
      </c>
      <c r="AU18" s="4">
        <f>+results!AU18*AU$5</f>
        <v>0</v>
      </c>
      <c r="AV18" s="4">
        <f>+results!AV18*AV$5</f>
        <v>0</v>
      </c>
      <c r="AW18" s="4">
        <f>+results!AW18</f>
        <v>8.8437999999999999</v>
      </c>
      <c r="AX18" s="4">
        <f>+results!AX18</f>
        <v>3.4756999999999999E-5</v>
      </c>
      <c r="AY18" s="4"/>
      <c r="AZ18" s="4"/>
      <c r="BA18" s="4"/>
      <c r="BB18" s="4">
        <f t="shared" si="0"/>
        <v>8.1284313759610496E-2</v>
      </c>
      <c r="BC18" s="4">
        <f t="shared" si="2"/>
        <v>2.5228584132659998E-3</v>
      </c>
      <c r="BD18" s="4"/>
      <c r="BE18" s="4"/>
      <c r="BF18" s="4">
        <f t="shared" si="1"/>
        <v>1.1022360875439619</v>
      </c>
      <c r="BG18" s="4"/>
      <c r="BH18" s="4"/>
      <c r="BI18" s="4"/>
      <c r="BJ18" s="4"/>
      <c r="BK18" s="4"/>
      <c r="BL18" s="4"/>
    </row>
    <row r="19" spans="1:64" x14ac:dyDescent="0.4">
      <c r="A19" s="2">
        <f>+results!A19</f>
        <v>93.5</v>
      </c>
      <c r="B19" s="5" t="str">
        <f>+results!B19</f>
        <v>AA111</v>
      </c>
      <c r="C19" s="4">
        <f>+results!C19</f>
        <v>6.4106420000000001E-5</v>
      </c>
      <c r="D19" s="4">
        <f>+results!D19</f>
        <v>10</v>
      </c>
      <c r="E19" s="4">
        <f>+results!E19</f>
        <v>0</v>
      </c>
      <c r="F19" s="4">
        <f>+results!F19</f>
        <v>1</v>
      </c>
      <c r="G19">
        <f>+results!G19</f>
        <v>93.5</v>
      </c>
      <c r="H19">
        <f>+results!H19</f>
        <v>5.4538000000000002</v>
      </c>
      <c r="I19">
        <f>+results!I19</f>
        <v>1.7736700000000001</v>
      </c>
      <c r="J19">
        <f>+results!J19</f>
        <v>0.94282999999999995</v>
      </c>
      <c r="K19">
        <f>+results!K19</f>
        <v>100.706</v>
      </c>
      <c r="L19" s="4">
        <f>+results!L19</f>
        <v>1.00105</v>
      </c>
      <c r="M19" s="4">
        <f>+results!M19</f>
        <v>9.9999999999999998E-13</v>
      </c>
      <c r="N19" s="4">
        <f>+results!N19*N$5</f>
        <v>54.282088299999998</v>
      </c>
      <c r="O19" s="4">
        <f>+results!O19*O$5</f>
        <v>4.8966702719999997</v>
      </c>
      <c r="P19" s="4">
        <f>+results!P19*P$5</f>
        <v>4.4099426580000003</v>
      </c>
      <c r="Q19" s="4">
        <f>+results!Q19*Q$5</f>
        <v>1.4157325699999999E-3</v>
      </c>
      <c r="R19" s="4">
        <f>+results!R19*R$5</f>
        <v>4.4760176640000003E-2</v>
      </c>
      <c r="S19" s="4">
        <f>+results!S19*S$5</f>
        <v>3.1067074799999999E-6</v>
      </c>
      <c r="T19" s="4">
        <f>+results!T19*T$5</f>
        <v>0.74869711800000005</v>
      </c>
      <c r="U19" s="4">
        <f>+results!U19*U$5</f>
        <v>2.0589008549999999E-2</v>
      </c>
      <c r="V19" s="4">
        <f>+results!V19*V$5</f>
        <v>1.0564576990000001E-2</v>
      </c>
      <c r="W19" s="4">
        <f>+results!W19*W$5</f>
        <v>0.82887759999999999</v>
      </c>
      <c r="X19" s="4">
        <f>+results!X19*X$5</f>
        <v>36.280518999999998</v>
      </c>
      <c r="Y19" s="4">
        <f>+results!Y19*Y$5</f>
        <v>1.39158084E-2</v>
      </c>
      <c r="Z19" s="4">
        <f>+results!Z19*Z$5</f>
        <v>6.0634016800000003E-3</v>
      </c>
      <c r="AA19" s="4">
        <f>+results!AA19*AA$5</f>
        <v>0.40818436619999998</v>
      </c>
      <c r="AB19" s="4">
        <f>+results!AB19*AB$5</f>
        <v>9.8401775999999996E-2</v>
      </c>
      <c r="AC19" s="4">
        <f>+results!AC19*AC$5</f>
        <v>1.866685911E-4</v>
      </c>
      <c r="AD19" s="4">
        <f>+results!AD19*AD$5</f>
        <v>8.9955359999999998E-2</v>
      </c>
      <c r="AE19" s="4">
        <f>+results!AE19*AE$5</f>
        <v>4.2367654399999996E-2</v>
      </c>
      <c r="AF19" s="4">
        <f>+results!AF19*AF$5</f>
        <v>4.2613199999999999E-6</v>
      </c>
      <c r="AG19" s="4">
        <f>+results!AG19*AG$5</f>
        <v>3.5305358400000003E-7</v>
      </c>
      <c r="AH19" s="4">
        <f>+results!AH19*AH$5</f>
        <v>0</v>
      </c>
      <c r="AI19" s="4">
        <f>+results!AI19*AI$5</f>
        <v>3.5089107200000006E-7</v>
      </c>
      <c r="AJ19" s="4">
        <f>+results!AJ19*AJ$5</f>
        <v>0</v>
      </c>
      <c r="AK19" s="4">
        <f>+results!AK19*AK$5</f>
        <v>0</v>
      </c>
      <c r="AL19" s="4">
        <f>+results!AL19*AL$5</f>
        <v>0</v>
      </c>
      <c r="AM19" s="4">
        <f>+results!AM19*AM$5</f>
        <v>0</v>
      </c>
      <c r="AN19" s="4">
        <f>+results!AN19*AN$5</f>
        <v>0</v>
      </c>
      <c r="AO19" s="4">
        <f>+results!AO19*AO$5</f>
        <v>0</v>
      </c>
      <c r="AP19" s="4">
        <f>+results!AP19*AP$5</f>
        <v>0</v>
      </c>
      <c r="AQ19" s="4">
        <f>+results!AQ19*AQ$5</f>
        <v>0</v>
      </c>
      <c r="AR19" s="4">
        <f>+results!AR19*AR$5</f>
        <v>0</v>
      </c>
      <c r="AS19" s="4">
        <f>+results!AS19*AS$5</f>
        <v>3.1001326529999998E-3</v>
      </c>
      <c r="AT19" s="4">
        <f>+results!AT19*AT$5</f>
        <v>0</v>
      </c>
      <c r="AU19" s="4">
        <f>+results!AU19*AU$5</f>
        <v>0</v>
      </c>
      <c r="AV19" s="4">
        <f>+results!AV19*AV$5</f>
        <v>0</v>
      </c>
      <c r="AW19" s="4">
        <f>+results!AW19</f>
        <v>8.8646999999999991</v>
      </c>
      <c r="AX19" s="4">
        <f>+results!AX19</f>
        <v>3.4739000000000001E-5</v>
      </c>
      <c r="AY19" s="4"/>
      <c r="AZ19" s="4"/>
      <c r="BA19" s="4"/>
      <c r="BB19" s="4">
        <f t="shared" si="0"/>
        <v>8.1509596795052236E-2</v>
      </c>
      <c r="BC19" s="4">
        <f t="shared" si="2"/>
        <v>3.1008365976559998E-3</v>
      </c>
      <c r="BD19" s="4"/>
      <c r="BE19" s="4"/>
      <c r="BF19" s="4">
        <f t="shared" si="1"/>
        <v>1.1021832025847287</v>
      </c>
      <c r="BG19" s="4"/>
      <c r="BH19" s="4"/>
      <c r="BI19" s="4"/>
      <c r="BJ19" s="4"/>
      <c r="BK19" s="4"/>
      <c r="BL19" s="4"/>
    </row>
    <row r="20" spans="1:64" x14ac:dyDescent="0.4">
      <c r="A20" s="2">
        <f>+results!A20</f>
        <v>94.241</v>
      </c>
      <c r="B20" s="5" t="str">
        <f>+results!B20</f>
        <v>AA111</v>
      </c>
      <c r="C20" s="4">
        <f>+results!C20</f>
        <v>9.5795210000000001E-5</v>
      </c>
      <c r="D20" s="4">
        <f>+results!D20</f>
        <v>10</v>
      </c>
      <c r="E20" s="4">
        <f>+results!E20</f>
        <v>0</v>
      </c>
      <c r="F20" s="4">
        <f>+results!F20</f>
        <v>1</v>
      </c>
      <c r="G20">
        <f>+results!G20</f>
        <v>94.241</v>
      </c>
      <c r="H20">
        <f>+results!H20</f>
        <v>5.4551999999999996</v>
      </c>
      <c r="I20">
        <f>+results!I20</f>
        <v>1.7736400000000001</v>
      </c>
      <c r="J20">
        <f>+results!J20</f>
        <v>0.94284999999999997</v>
      </c>
      <c r="K20">
        <f>+results!K20</f>
        <v>100.873</v>
      </c>
      <c r="L20" s="4">
        <f>+results!L20</f>
        <v>1.0015700000000001</v>
      </c>
      <c r="M20" s="4">
        <f>+results!M20</f>
        <v>9.9999999999999998E-13</v>
      </c>
      <c r="N20" s="4">
        <f>+results!N20*N$5</f>
        <v>54.253725900000006</v>
      </c>
      <c r="O20" s="4">
        <f>+results!O20*O$5</f>
        <v>4.8941726079999999</v>
      </c>
      <c r="P20" s="4">
        <f>+results!P20*P$5</f>
        <v>4.4076240120000003</v>
      </c>
      <c r="Q20" s="4">
        <f>+results!Q20*Q$5</f>
        <v>1.415004942E-3</v>
      </c>
      <c r="R20" s="4">
        <f>+results!R20*R$5</f>
        <v>4.4736743879999999E-2</v>
      </c>
      <c r="S20" s="4">
        <f>+results!S20*S$5</f>
        <v>3.1050885599999997E-6</v>
      </c>
      <c r="T20" s="4">
        <f>+results!T20*T$5</f>
        <v>0.74833641600000012</v>
      </c>
      <c r="U20" s="4">
        <f>+results!U20*U$5</f>
        <v>2.0578314349999998E-2</v>
      </c>
      <c r="V20" s="4">
        <f>+results!V20*V$5</f>
        <v>1.0558992290000001E-2</v>
      </c>
      <c r="W20" s="4">
        <f>+results!W20*W$5</f>
        <v>0.82844752199999994</v>
      </c>
      <c r="X20" s="4">
        <f>+results!X20*X$5</f>
        <v>36.262126999999992</v>
      </c>
      <c r="Y20" s="4">
        <f>+results!Y20*Y$5</f>
        <v>1.39087988E-2</v>
      </c>
      <c r="Z20" s="4">
        <f>+results!Z20*Z$5</f>
        <v>6.0601720200000007E-3</v>
      </c>
      <c r="AA20" s="4">
        <f>+results!AA20*AA$5</f>
        <v>0.40796795070000003</v>
      </c>
      <c r="AB20" s="4">
        <f>+results!AB20*AB$5</f>
        <v>9.8353833599999996E-2</v>
      </c>
      <c r="AC20" s="4">
        <f>+results!AC20*AC$5</f>
        <v>1.868608489E-4</v>
      </c>
      <c r="AD20" s="4">
        <f>+results!AD20*AD$5</f>
        <v>8.9913714000000006E-2</v>
      </c>
      <c r="AE20" s="4">
        <f>+results!AE20*AE$5</f>
        <v>4.2346008800000001E-2</v>
      </c>
      <c r="AF20" s="4">
        <f>+results!AF20*AF$5</f>
        <v>4.2557760000000002E-6</v>
      </c>
      <c r="AG20" s="4">
        <f>+results!AG20*AG$5</f>
        <v>4.4610567480000001E-7</v>
      </c>
      <c r="AH20" s="4">
        <f>+results!AH20*AH$5</f>
        <v>0</v>
      </c>
      <c r="AI20" s="4">
        <f>+results!AI20*AI$5</f>
        <v>5.7068849600000009E-7</v>
      </c>
      <c r="AJ20" s="4">
        <f>+results!AJ20*AJ$5</f>
        <v>0</v>
      </c>
      <c r="AK20" s="4">
        <f>+results!AK20*AK$5</f>
        <v>0</v>
      </c>
      <c r="AL20" s="4">
        <f>+results!AL20*AL$5</f>
        <v>0</v>
      </c>
      <c r="AM20" s="4">
        <f>+results!AM20*AM$5</f>
        <v>0</v>
      </c>
      <c r="AN20" s="4">
        <f>+results!AN20*AN$5</f>
        <v>0</v>
      </c>
      <c r="AO20" s="4">
        <f>+results!AO20*AO$5</f>
        <v>0</v>
      </c>
      <c r="AP20" s="4">
        <f>+results!AP20*AP$5</f>
        <v>0</v>
      </c>
      <c r="AQ20" s="4">
        <f>+results!AQ20*AQ$5</f>
        <v>0</v>
      </c>
      <c r="AR20" s="4">
        <f>+results!AR20*AR$5</f>
        <v>0</v>
      </c>
      <c r="AS20" s="4">
        <f>+results!AS20*AS$5</f>
        <v>2.6116452899999998E-3</v>
      </c>
      <c r="AT20" s="4">
        <f>+results!AT20*AT$5</f>
        <v>0</v>
      </c>
      <c r="AU20" s="4">
        <f>+results!AU20*AU$5</f>
        <v>0</v>
      </c>
      <c r="AV20" s="4">
        <f>+results!AV20*AV$5</f>
        <v>0</v>
      </c>
      <c r="AW20" s="4">
        <f>+results!AW20</f>
        <v>8.8854000000000006</v>
      </c>
      <c r="AX20" s="4">
        <f>+results!AX20</f>
        <v>3.472E-5</v>
      </c>
      <c r="AY20" s="4"/>
      <c r="AZ20" s="4"/>
      <c r="BA20" s="4"/>
      <c r="BB20" s="4">
        <f t="shared" si="0"/>
        <v>8.173499675297391E-2</v>
      </c>
      <c r="BC20" s="4">
        <f t="shared" si="2"/>
        <v>2.6126620841707996E-3</v>
      </c>
      <c r="BD20" s="4"/>
      <c r="BE20" s="4"/>
      <c r="BF20" s="4">
        <f t="shared" si="1"/>
        <v>1.1021304629573194</v>
      </c>
      <c r="BG20" s="4"/>
      <c r="BH20" s="4"/>
      <c r="BI20" s="4"/>
      <c r="BJ20" s="4"/>
      <c r="BK20" s="4"/>
      <c r="BL20" s="4"/>
    </row>
    <row r="21" spans="1:64" x14ac:dyDescent="0.4">
      <c r="A21" s="2">
        <f>+results!A21</f>
        <v>94.983000000000004</v>
      </c>
      <c r="B21" s="5" t="str">
        <f>+results!B21</f>
        <v>AA111</v>
      </c>
      <c r="C21" s="4">
        <f>+results!C21</f>
        <v>1.27484E-4</v>
      </c>
      <c r="D21" s="4">
        <f>+results!D21</f>
        <v>10</v>
      </c>
      <c r="E21" s="4">
        <f>+results!E21</f>
        <v>0</v>
      </c>
      <c r="F21" s="4">
        <f>+results!F21</f>
        <v>1</v>
      </c>
      <c r="G21">
        <f>+results!G21</f>
        <v>94.983000000000004</v>
      </c>
      <c r="H21">
        <f>+results!H21</f>
        <v>5.4565000000000001</v>
      </c>
      <c r="I21">
        <f>+results!I21</f>
        <v>1.77346</v>
      </c>
      <c r="J21">
        <f>+results!J21</f>
        <v>0.94286999999999999</v>
      </c>
      <c r="K21">
        <f>+results!K21</f>
        <v>101.038</v>
      </c>
      <c r="L21" s="4">
        <f>+results!L21</f>
        <v>1.0021</v>
      </c>
      <c r="M21" s="4">
        <f>+results!M21</f>
        <v>9.9999999999999998E-13</v>
      </c>
      <c r="N21" s="4">
        <f>+results!N21*N$5</f>
        <v>54.225363500000007</v>
      </c>
      <c r="O21" s="4">
        <f>+results!O21*O$5</f>
        <v>4.8878323840000002</v>
      </c>
      <c r="P21" s="4">
        <f>+results!P21*P$5</f>
        <v>4.405183332</v>
      </c>
      <c r="Q21" s="4">
        <f>+results!Q21*Q$5</f>
        <v>1.4142442399999997E-3</v>
      </c>
      <c r="R21" s="4">
        <f>+results!R21*R$5</f>
        <v>4.4712109440000002E-2</v>
      </c>
      <c r="S21" s="4">
        <f>+results!S21*S$5</f>
        <v>2.7554018400000002E-6</v>
      </c>
      <c r="T21" s="4">
        <f>+results!T21*T$5</f>
        <v>0.74633251600000006</v>
      </c>
      <c r="U21" s="4">
        <f>+results!U21*U$5</f>
        <v>2.0548662249999999E-2</v>
      </c>
      <c r="V21" s="4">
        <f>+results!V21*V$5</f>
        <v>1.055173218E-2</v>
      </c>
      <c r="W21" s="4">
        <f>+results!W21*W$5</f>
        <v>0.82801744399999988</v>
      </c>
      <c r="X21" s="4">
        <f>+results!X21*X$5</f>
        <v>36.243735000000001</v>
      </c>
      <c r="Y21" s="4">
        <f>+results!Y21*Y$5</f>
        <v>1.3900913000000001E-2</v>
      </c>
      <c r="Z21" s="4">
        <f>+results!Z21*Z$5</f>
        <v>6.0569423600000004E-3</v>
      </c>
      <c r="AA21" s="4">
        <f>+results!AA21*AA$5</f>
        <v>0.40775153520000001</v>
      </c>
      <c r="AB21" s="4">
        <f>+results!AB21*AB$5</f>
        <v>9.8297900800000004E-2</v>
      </c>
      <c r="AC21" s="4">
        <f>+results!AC21*AC$5</f>
        <v>1.8757494929999999E-4</v>
      </c>
      <c r="AD21" s="4">
        <f>+results!AD21*AD$5</f>
        <v>8.9865127000000003E-2</v>
      </c>
      <c r="AE21" s="4">
        <f>+results!AE21*AE$5</f>
        <v>4.2322559400000001E-2</v>
      </c>
      <c r="AF21" s="4">
        <f>+results!AF21*AF$5</f>
        <v>4.2505343999999996E-6</v>
      </c>
      <c r="AG21" s="4">
        <f>+results!AG21*AG$5</f>
        <v>4.8207796560000004E-7</v>
      </c>
      <c r="AH21" s="4">
        <f>+results!AH21*AH$5</f>
        <v>0</v>
      </c>
      <c r="AI21" s="4">
        <f>+results!AI21*AI$5</f>
        <v>7.723889040000001E-7</v>
      </c>
      <c r="AJ21" s="4">
        <f>+results!AJ21*AJ$5</f>
        <v>1.5835198080000001E-3</v>
      </c>
      <c r="AK21" s="4">
        <f>+results!AK21*AK$5</f>
        <v>0</v>
      </c>
      <c r="AL21" s="4">
        <f>+results!AL21*AL$5</f>
        <v>2.007447685E-7</v>
      </c>
      <c r="AM21" s="4">
        <f>+results!AM21*AM$5</f>
        <v>0.14016688812</v>
      </c>
      <c r="AN21" s="4">
        <f>+results!AN21*AN$5</f>
        <v>2.994703127E-2</v>
      </c>
      <c r="AO21" s="4">
        <f>+results!AO21*AO$5</f>
        <v>4.3003855499999999E-3</v>
      </c>
      <c r="AP21" s="4">
        <f>+results!AP21*AP$5</f>
        <v>0</v>
      </c>
      <c r="AQ21" s="4">
        <f>+results!AQ21*AQ$5</f>
        <v>0</v>
      </c>
      <c r="AR21" s="4">
        <f>+results!AR21*AR$5</f>
        <v>5.31021871</v>
      </c>
      <c r="AS21" s="4">
        <f>+results!AS21*AS$5</f>
        <v>1.2281734593000001E-3</v>
      </c>
      <c r="AT21" s="4">
        <f>+results!AT21*AT$5</f>
        <v>0</v>
      </c>
      <c r="AU21" s="4">
        <f>+results!AU21*AU$5</f>
        <v>0</v>
      </c>
      <c r="AV21" s="4">
        <f>+results!AV21*AV$5</f>
        <v>0</v>
      </c>
      <c r="AW21" s="4">
        <f>+results!AW21</f>
        <v>8.9060000000000006</v>
      </c>
      <c r="AX21" s="4">
        <f>+results!AX21</f>
        <v>3.4702000000000001E-5</v>
      </c>
      <c r="AY21" s="4"/>
      <c r="AZ21" s="4"/>
      <c r="BA21" s="4"/>
      <c r="BB21" s="4">
        <f t="shared" si="0"/>
        <v>8.196051375480469E-2</v>
      </c>
      <c r="BC21" s="4">
        <f t="shared" si="2"/>
        <v>5.4874461634189373</v>
      </c>
      <c r="BD21" s="4"/>
      <c r="BE21" s="4"/>
      <c r="BF21" s="4">
        <f t="shared" si="1"/>
        <v>1.1020720762322211</v>
      </c>
      <c r="BG21" s="4"/>
      <c r="BH21" s="4"/>
      <c r="BI21" s="4"/>
      <c r="BJ21" s="4"/>
      <c r="BK21" s="4"/>
      <c r="BL21" s="4"/>
    </row>
    <row r="22" spans="1:64" x14ac:dyDescent="0.4">
      <c r="A22" s="2">
        <f>+results!A22</f>
        <v>95.724999999999994</v>
      </c>
      <c r="B22" s="5" t="str">
        <f>+results!B22</f>
        <v>AA111</v>
      </c>
      <c r="C22" s="4">
        <f>+results!C22</f>
        <v>1.5917279999999999E-4</v>
      </c>
      <c r="D22" s="4">
        <f>+results!D22</f>
        <v>10</v>
      </c>
      <c r="E22" s="4">
        <f>+results!E22</f>
        <v>0</v>
      </c>
      <c r="F22" s="4">
        <f>+results!F22</f>
        <v>1</v>
      </c>
      <c r="G22">
        <f>+results!G22</f>
        <v>95.724999999999994</v>
      </c>
      <c r="H22">
        <f>+results!H22</f>
        <v>5.4577999999999998</v>
      </c>
      <c r="I22">
        <f>+results!I22</f>
        <v>1.77284</v>
      </c>
      <c r="J22">
        <f>+results!J22</f>
        <v>0.94289000000000001</v>
      </c>
      <c r="K22">
        <f>+results!K22</f>
        <v>101.197</v>
      </c>
      <c r="L22" s="4">
        <f>+results!L22</f>
        <v>1.0026299999999999</v>
      </c>
      <c r="M22" s="4">
        <f>+results!M22</f>
        <v>9.9999999999999998E-13</v>
      </c>
      <c r="N22" s="4">
        <f>+results!N22*N$5</f>
        <v>54.197001100000001</v>
      </c>
      <c r="O22" s="4">
        <f>+results!O22*O$5</f>
        <v>4.8699644799999993</v>
      </c>
      <c r="P22" s="4">
        <f>+results!P22*P$5</f>
        <v>4.4026206180000003</v>
      </c>
      <c r="Q22" s="4">
        <f>+results!Q22*Q$5</f>
        <v>1.4134835379999999E-3</v>
      </c>
      <c r="R22" s="4">
        <f>+results!R22*R$5</f>
        <v>4.4686874160000001E-2</v>
      </c>
      <c r="S22" s="4">
        <f>+results!S22*S$5</f>
        <v>2.3427391320000001E-6</v>
      </c>
      <c r="T22" s="4">
        <f>+results!T22*T$5</f>
        <v>0.73947917799999996</v>
      </c>
      <c r="U22" s="4">
        <f>+results!U22*U$5</f>
        <v>2.0496649549999999E-2</v>
      </c>
      <c r="V22" s="4">
        <f>+results!V22*V$5</f>
        <v>1.0542796659999999E-2</v>
      </c>
      <c r="W22" s="4">
        <f>+results!W22*W$5</f>
        <v>0.82758736599999994</v>
      </c>
      <c r="X22" s="4">
        <f>+results!X22*X$5</f>
        <v>36.223043999999994</v>
      </c>
      <c r="Y22" s="4">
        <f>+results!Y22*Y$5</f>
        <v>1.3893903400000001E-2</v>
      </c>
      <c r="Z22" s="4">
        <f>+results!Z22*Z$5</f>
        <v>6.0537127000000008E-3</v>
      </c>
      <c r="AA22" s="4">
        <f>+results!AA22*AA$5</f>
        <v>0.4075351197</v>
      </c>
      <c r="AB22" s="4">
        <f>+results!AB22*AB$5</f>
        <v>9.824995839999999E-2</v>
      </c>
      <c r="AC22" s="4">
        <f>+results!AC22*AC$5</f>
        <v>1.881929208E-4</v>
      </c>
      <c r="AD22" s="4">
        <f>+results!AD22*AD$5</f>
        <v>8.981654E-2</v>
      </c>
      <c r="AE22" s="4">
        <f>+results!AE22*AE$5</f>
        <v>4.2300913800000006E-2</v>
      </c>
      <c r="AF22" s="4">
        <f>+results!AF22*AF$5</f>
        <v>4.2451920000000002E-6</v>
      </c>
      <c r="AG22" s="4">
        <f>+results!AG22*AG$5</f>
        <v>4.5461356919999999E-7</v>
      </c>
      <c r="AH22" s="4">
        <f>+results!AH22*AH$5</f>
        <v>0</v>
      </c>
      <c r="AI22" s="4">
        <f>+results!AI22*AI$5</f>
        <v>9.3972821600000005E-7</v>
      </c>
      <c r="AJ22" s="4">
        <f>+results!AJ22*AJ$5</f>
        <v>5.4621469759999998E-3</v>
      </c>
      <c r="AK22" s="4">
        <f>+results!AK22*AK$5</f>
        <v>0</v>
      </c>
      <c r="AL22" s="4">
        <f>+results!AL22*AL$5</f>
        <v>7.4520396479999992E-7</v>
      </c>
      <c r="AM22" s="4">
        <f>+results!AM22*AM$5</f>
        <v>0.45180089010000007</v>
      </c>
      <c r="AN22" s="4">
        <f>+results!AN22*AN$5</f>
        <v>8.9863112950000004E-2</v>
      </c>
      <c r="AO22" s="4">
        <f>+results!AO22*AO$5</f>
        <v>9.3849002700000014E-3</v>
      </c>
      <c r="AP22" s="4">
        <f>+results!AP22*AP$5</f>
        <v>0</v>
      </c>
      <c r="AQ22" s="4">
        <f>+results!AQ22*AQ$5</f>
        <v>0</v>
      </c>
      <c r="AR22" s="4">
        <f>+results!AR22*AR$5</f>
        <v>26.943863220000001</v>
      </c>
      <c r="AS22" s="4">
        <f>+results!AS22*AS$5</f>
        <v>1.2015902244000001E-6</v>
      </c>
      <c r="AT22" s="4">
        <f>+results!AT22*AT$5</f>
        <v>0</v>
      </c>
      <c r="AU22" s="4">
        <f>+results!AU22*AU$5</f>
        <v>0</v>
      </c>
      <c r="AV22" s="4">
        <f>+results!AV22*AV$5</f>
        <v>0</v>
      </c>
      <c r="AW22" s="4">
        <f>+results!AW22</f>
        <v>8.9262999999999995</v>
      </c>
      <c r="AX22" s="4">
        <f>+results!AX22</f>
        <v>3.4684000000000002E-5</v>
      </c>
      <c r="AY22" s="4"/>
      <c r="AZ22" s="4"/>
      <c r="BA22" s="4"/>
      <c r="BB22" s="4">
        <f t="shared" si="0"/>
        <v>8.2186147922162944E-2</v>
      </c>
      <c r="BC22" s="4">
        <f t="shared" si="2"/>
        <v>27.500377611431972</v>
      </c>
      <c r="BD22" s="4"/>
      <c r="BE22" s="4"/>
      <c r="BF22" s="4">
        <f t="shared" si="1"/>
        <v>1.101994877229568</v>
      </c>
      <c r="BG22" s="4"/>
      <c r="BH22" s="4"/>
      <c r="BI22" s="4"/>
      <c r="BJ22" s="4"/>
      <c r="BK22" s="4"/>
      <c r="BL22" s="4"/>
    </row>
    <row r="23" spans="1:64" x14ac:dyDescent="0.4">
      <c r="A23" s="2">
        <f>+results!A23</f>
        <v>96.466999999999999</v>
      </c>
      <c r="B23" s="5" t="str">
        <f>+results!B23</f>
        <v>AA111</v>
      </c>
      <c r="C23" s="4">
        <f>+results!C23</f>
        <v>1.908616E-4</v>
      </c>
      <c r="D23" s="4">
        <f>+results!D23</f>
        <v>10</v>
      </c>
      <c r="E23" s="4">
        <f>+results!E23</f>
        <v>0</v>
      </c>
      <c r="F23" s="4">
        <f>+results!F23</f>
        <v>1</v>
      </c>
      <c r="G23">
        <f>+results!G23</f>
        <v>96.466999999999999</v>
      </c>
      <c r="H23">
        <f>+results!H23</f>
        <v>5.4591000000000003</v>
      </c>
      <c r="I23">
        <f>+results!I23</f>
        <v>1.77216</v>
      </c>
      <c r="J23">
        <f>+results!J23</f>
        <v>0.94291000000000003</v>
      </c>
      <c r="K23">
        <f>+results!K23</f>
        <v>101.355</v>
      </c>
      <c r="L23" s="4">
        <f>+results!L23</f>
        <v>1.0031699999999999</v>
      </c>
      <c r="M23" s="4">
        <f>+results!M23</f>
        <v>9.9999999999999998E-13</v>
      </c>
      <c r="N23" s="4">
        <f>+results!N23*N$5</f>
        <v>54.168638700000002</v>
      </c>
      <c r="O23" s="4">
        <f>+results!O23*O$5</f>
        <v>4.8509438079999994</v>
      </c>
      <c r="P23" s="4">
        <f>+results!P23*P$5</f>
        <v>4.3999358700000002</v>
      </c>
      <c r="Q23" s="4">
        <f>+results!Q23*Q$5</f>
        <v>1.41275591E-3</v>
      </c>
      <c r="R23" s="4">
        <f>+results!R23*R$5</f>
        <v>4.4662239720000003E-2</v>
      </c>
      <c r="S23" s="4">
        <f>+results!S23*S$5</f>
        <v>1.9900574100000001E-6</v>
      </c>
      <c r="T23" s="4">
        <f>+results!T23*T$5</f>
        <v>0.7320647480000001</v>
      </c>
      <c r="U23" s="4">
        <f>+results!U23*U$5</f>
        <v>2.0423005399999999E-2</v>
      </c>
      <c r="V23" s="4">
        <f>+results!V23*V$5</f>
        <v>1.0532744200000001E-2</v>
      </c>
      <c r="W23" s="4">
        <f>+results!W23*W$5</f>
        <v>0.82715728799999999</v>
      </c>
      <c r="X23" s="4">
        <f>+results!X23*X$5</f>
        <v>36.204651999999996</v>
      </c>
      <c r="Y23" s="4">
        <f>+results!Y23*Y$5</f>
        <v>1.38860176E-2</v>
      </c>
      <c r="Z23" s="4">
        <f>+results!Z23*Z$5</f>
        <v>6.0504830400000004E-3</v>
      </c>
      <c r="AA23" s="4">
        <f>+results!AA23*AA$5</f>
        <v>0.40731870419999999</v>
      </c>
      <c r="AB23" s="4">
        <f>+results!AB23*AB$5</f>
        <v>9.8194025599999998E-2</v>
      </c>
      <c r="AC23" s="4">
        <f>+results!AC23*AC$5</f>
        <v>1.8809679189999998E-4</v>
      </c>
      <c r="AD23" s="4">
        <f>+results!AD23*AD$5</f>
        <v>8.9767952999999998E-2</v>
      </c>
      <c r="AE23" s="4">
        <f>+results!AE23*AE$5</f>
        <v>4.2279268199999998E-2</v>
      </c>
      <c r="AF23" s="4">
        <f>+results!AF23*AF$5</f>
        <v>4.2405552000000006E-6</v>
      </c>
      <c r="AG23" s="4">
        <f>+results!AG23*AG$5</f>
        <v>3.570311448E-7</v>
      </c>
      <c r="AH23" s="4">
        <f>+results!AH23*AH$5</f>
        <v>0</v>
      </c>
      <c r="AI23" s="4">
        <f>+results!AI23*AI$5</f>
        <v>1.0733002E-6</v>
      </c>
      <c r="AJ23" s="4">
        <f>+results!AJ23*AJ$5</f>
        <v>1.173273712E-2</v>
      </c>
      <c r="AK23" s="4">
        <f>+results!AK23*AK$5</f>
        <v>0</v>
      </c>
      <c r="AL23" s="4">
        <f>+results!AL23*AL$5</f>
        <v>1.6490345380000001E-6</v>
      </c>
      <c r="AM23" s="4">
        <f>+results!AM23*AM$5</f>
        <v>0.92762923050000012</v>
      </c>
      <c r="AN23" s="4">
        <f>+results!AN23*AN$5</f>
        <v>0.177854599</v>
      </c>
      <c r="AO23" s="4">
        <f>+results!AO23*AO$5</f>
        <v>1.3732586730000001E-2</v>
      </c>
      <c r="AP23" s="4">
        <f>+results!AP23*AP$5</f>
        <v>0</v>
      </c>
      <c r="AQ23" s="4">
        <f>+results!AQ23*AQ$5</f>
        <v>0</v>
      </c>
      <c r="AR23" s="4">
        <f>+results!AR23*AR$5</f>
        <v>50.35348012</v>
      </c>
      <c r="AS23" s="4">
        <f>+results!AS23*AS$5</f>
        <v>1.1757305015999999E-9</v>
      </c>
      <c r="AT23" s="4">
        <f>+results!AT23*AT$5</f>
        <v>0</v>
      </c>
      <c r="AU23" s="4">
        <f>+results!AU23*AU$5</f>
        <v>0</v>
      </c>
      <c r="AV23" s="4">
        <f>+results!AV23*AV$5</f>
        <v>0</v>
      </c>
      <c r="AW23" s="4">
        <f>+results!AW23</f>
        <v>8.9466000000000001</v>
      </c>
      <c r="AX23" s="4">
        <f>+results!AX23</f>
        <v>3.4665000000000001E-5</v>
      </c>
      <c r="AY23" s="4"/>
      <c r="AZ23" s="4"/>
      <c r="BA23" s="4"/>
      <c r="BB23" s="4">
        <f t="shared" si="0"/>
        <v>8.241189937685682E-2</v>
      </c>
      <c r="BC23" s="4">
        <f t="shared" si="2"/>
        <v>51.484432353891613</v>
      </c>
      <c r="BD23" s="4"/>
      <c r="BE23" s="4"/>
      <c r="BF23" s="4">
        <f t="shared" si="1"/>
        <v>1.1019181096977193</v>
      </c>
      <c r="BG23" s="4"/>
      <c r="BH23" s="4"/>
      <c r="BI23" s="4"/>
      <c r="BJ23" s="4"/>
      <c r="BK23" s="4"/>
      <c r="BL23" s="4"/>
    </row>
    <row r="24" spans="1:64" x14ac:dyDescent="0.4">
      <c r="A24" s="2">
        <f>+results!A24</f>
        <v>97.207999999999998</v>
      </c>
      <c r="B24" s="5" t="str">
        <f>+results!B24</f>
        <v>AA111</v>
      </c>
      <c r="C24" s="4">
        <f>+results!C24</f>
        <v>2.2255039999999999E-4</v>
      </c>
      <c r="D24" s="4">
        <f>+results!D24</f>
        <v>10</v>
      </c>
      <c r="E24" s="4">
        <f>+results!E24</f>
        <v>0</v>
      </c>
      <c r="F24" s="4">
        <f>+results!F24</f>
        <v>1</v>
      </c>
      <c r="G24">
        <f>+results!G24</f>
        <v>97.207999999999998</v>
      </c>
      <c r="H24">
        <f>+results!H24</f>
        <v>5.4602000000000004</v>
      </c>
      <c r="I24">
        <f>+results!I24</f>
        <v>1.77156</v>
      </c>
      <c r="J24">
        <f>+results!J24</f>
        <v>0.94294</v>
      </c>
      <c r="K24">
        <f>+results!K24</f>
        <v>101.51300000000001</v>
      </c>
      <c r="L24" s="4">
        <f>+results!L24</f>
        <v>1.0037</v>
      </c>
      <c r="M24" s="4">
        <f>+results!M24</f>
        <v>9.9999999999999998E-13</v>
      </c>
      <c r="N24" s="4">
        <f>+results!N24*N$5</f>
        <v>54.140276300000004</v>
      </c>
      <c r="O24" s="4">
        <f>+results!O24*O$5</f>
        <v>4.8337483519999997</v>
      </c>
      <c r="P24" s="4">
        <f>+results!P24*P$5</f>
        <v>4.3970680710000005</v>
      </c>
      <c r="Q24" s="4">
        <f>+results!Q24*Q$5</f>
        <v>1.4119952079999999E-3</v>
      </c>
      <c r="R24" s="4">
        <f>+results!R24*R$5</f>
        <v>4.4637605279999999E-2</v>
      </c>
      <c r="S24" s="4">
        <f>+results!S24*S$5</f>
        <v>1.696817034E-6</v>
      </c>
      <c r="T24" s="4">
        <f>+results!T24*T$5</f>
        <v>0.72541180000000016</v>
      </c>
      <c r="U24" s="4">
        <f>+results!U24*U$5</f>
        <v>2.0327486750000002E-2</v>
      </c>
      <c r="V24" s="4">
        <f>+results!V24*V$5</f>
        <v>1.0522133269999999E-2</v>
      </c>
      <c r="W24" s="4">
        <f>+results!W24*W$5</f>
        <v>0.82668811199999992</v>
      </c>
      <c r="X24" s="4">
        <f>+results!X24*X$5</f>
        <v>36.186259999999997</v>
      </c>
      <c r="Y24" s="4">
        <f>+results!Y24*Y$5</f>
        <v>1.3879008E-2</v>
      </c>
      <c r="Z24" s="4">
        <f>+results!Z24*Z$5</f>
        <v>6.04725338E-3</v>
      </c>
      <c r="AA24" s="4">
        <f>+results!AA24*AA$5</f>
        <v>0.40710228869999998</v>
      </c>
      <c r="AB24" s="4">
        <f>+results!AB24*AB$5</f>
        <v>9.8146083199999998E-2</v>
      </c>
      <c r="AC24" s="4">
        <f>+results!AC24*AC$5</f>
        <v>1.879869303E-4</v>
      </c>
      <c r="AD24" s="4">
        <f>+results!AD24*AD$5</f>
        <v>8.9719365999999995E-2</v>
      </c>
      <c r="AE24" s="4">
        <f>+results!AE24*AE$5</f>
        <v>4.2255818799999997E-2</v>
      </c>
      <c r="AF24" s="4">
        <f>+results!AF24*AF$5</f>
        <v>4.2370272000000007E-6</v>
      </c>
      <c r="AG24" s="4">
        <f>+results!AG24*AG$5</f>
        <v>1.822227552E-7</v>
      </c>
      <c r="AH24" s="4">
        <f>+results!AH24*AH$5</f>
        <v>0</v>
      </c>
      <c r="AI24" s="4">
        <f>+results!AI24*AI$5</f>
        <v>1.175221768E-6</v>
      </c>
      <c r="AJ24" s="4">
        <f>+results!AJ24*AJ$5</f>
        <v>2.0470596639999998E-2</v>
      </c>
      <c r="AK24" s="4">
        <f>+results!AK24*AK$5</f>
        <v>0</v>
      </c>
      <c r="AL24" s="4">
        <f>+results!AL24*AL$5</f>
        <v>2.9191726660000001E-6</v>
      </c>
      <c r="AM24" s="4">
        <f>+results!AM24*AM$5</f>
        <v>1.5687730674</v>
      </c>
      <c r="AN24" s="4">
        <f>+results!AN24*AN$5</f>
        <v>0.29595725900000003</v>
      </c>
      <c r="AO24" s="4">
        <f>+results!AO24*AO$5</f>
        <v>1.7349440819999999E-2</v>
      </c>
      <c r="AP24" s="4">
        <f>+results!AP24*AP$5</f>
        <v>0</v>
      </c>
      <c r="AQ24" s="4">
        <f>+results!AQ24*AQ$5</f>
        <v>0</v>
      </c>
      <c r="AR24" s="4">
        <f>+results!AR24*AR$5</f>
        <v>71.068846840000006</v>
      </c>
      <c r="AS24" s="4">
        <f>+results!AS24*AS$5</f>
        <v>1.1506409691E-12</v>
      </c>
      <c r="AT24" s="4">
        <f>+results!AT24*AT$5</f>
        <v>0</v>
      </c>
      <c r="AU24" s="4">
        <f>+results!AU24*AU$5</f>
        <v>0</v>
      </c>
      <c r="AV24" s="4">
        <f>+results!AV24*AV$5</f>
        <v>0</v>
      </c>
      <c r="AW24" s="4">
        <f>+results!AW24</f>
        <v>8.9670000000000005</v>
      </c>
      <c r="AX24" s="4">
        <f>+results!AX24</f>
        <v>3.4647000000000002E-5</v>
      </c>
      <c r="AY24" s="4"/>
      <c r="AZ24" s="4"/>
      <c r="BA24" s="4"/>
      <c r="BB24" s="4">
        <f t="shared" si="0"/>
        <v>8.2658307600149777E-2</v>
      </c>
      <c r="BC24" s="4">
        <f t="shared" si="2"/>
        <v>72.971401480478349</v>
      </c>
      <c r="BD24" s="4"/>
      <c r="BE24" s="4"/>
      <c r="BF24" s="4">
        <f t="shared" si="1"/>
        <v>1.1018436913573353</v>
      </c>
      <c r="BG24" s="4"/>
      <c r="BH24" s="4"/>
      <c r="BI24" s="4"/>
      <c r="BJ24" s="4"/>
      <c r="BK24" s="4"/>
      <c r="BL24" s="4"/>
    </row>
    <row r="25" spans="1:64" x14ac:dyDescent="0.4">
      <c r="A25" s="2">
        <f>+results!A25</f>
        <v>97.95</v>
      </c>
      <c r="B25" s="5" t="str">
        <f>+results!B25</f>
        <v>AA111</v>
      </c>
      <c r="C25" s="4">
        <f>+results!C25</f>
        <v>2.5423919999999998E-4</v>
      </c>
      <c r="D25" s="4">
        <f>+results!D25</f>
        <v>10</v>
      </c>
      <c r="E25" s="4">
        <f>+results!E25</f>
        <v>0</v>
      </c>
      <c r="F25" s="4">
        <f>+results!F25</f>
        <v>1</v>
      </c>
      <c r="G25">
        <f>+results!G25</f>
        <v>97.95</v>
      </c>
      <c r="H25">
        <f>+results!H25</f>
        <v>5.4611999999999998</v>
      </c>
      <c r="I25">
        <f>+results!I25</f>
        <v>1.7709600000000001</v>
      </c>
      <c r="J25">
        <f>+results!J25</f>
        <v>0.94296000000000002</v>
      </c>
      <c r="K25">
        <f>+results!K25</f>
        <v>101.67100000000001</v>
      </c>
      <c r="L25" s="4">
        <f>+results!L25</f>
        <v>1.00424</v>
      </c>
      <c r="M25" s="4">
        <f>+results!M25</f>
        <v>9.9999999999999998E-13</v>
      </c>
      <c r="N25" s="4">
        <f>+results!N25*N$5</f>
        <v>54.108368600000006</v>
      </c>
      <c r="O25" s="4">
        <f>+results!O25*O$5</f>
        <v>4.8170332159999996</v>
      </c>
      <c r="P25" s="4">
        <f>+results!P25*P$5</f>
        <v>4.3940782379999996</v>
      </c>
      <c r="Q25" s="4">
        <f>+results!Q25*Q$5</f>
        <v>1.4112345059999999E-3</v>
      </c>
      <c r="R25" s="4">
        <f>+results!R25*R$5</f>
        <v>4.4612370000000005E-2</v>
      </c>
      <c r="S25" s="4">
        <f>+results!S25*S$5</f>
        <v>1.4523061499999999E-6</v>
      </c>
      <c r="T25" s="4">
        <f>+results!T25*T$5</f>
        <v>0.71887908600000017</v>
      </c>
      <c r="U25" s="4">
        <f>+results!U25*U$5</f>
        <v>2.0211065799999997E-2</v>
      </c>
      <c r="V25" s="4">
        <f>+results!V25*V$5</f>
        <v>1.050984693E-2</v>
      </c>
      <c r="W25" s="4">
        <f>+results!W25*W$5</f>
        <v>0.82625803399999997</v>
      </c>
      <c r="X25" s="4">
        <f>+results!X25*X$5</f>
        <v>36.165568999999998</v>
      </c>
      <c r="Y25" s="4">
        <f>+results!Y25*Y$5</f>
        <v>1.3871122200000001E-2</v>
      </c>
      <c r="Z25" s="4">
        <f>+results!Z25*Z$5</f>
        <v>6.0440237200000005E-3</v>
      </c>
      <c r="AA25" s="4">
        <f>+results!AA25*AA$5</f>
        <v>0.40688587320000003</v>
      </c>
      <c r="AB25" s="4">
        <f>+results!AB25*AB$5</f>
        <v>9.8090150399999992E-2</v>
      </c>
      <c r="AC25" s="4">
        <f>+results!AC25*AC$5</f>
        <v>1.8789080140000001E-4</v>
      </c>
      <c r="AD25" s="4">
        <f>+results!AD25*AD$5</f>
        <v>8.9670778999999992E-2</v>
      </c>
      <c r="AE25" s="4">
        <f>+results!AE25*AE$5</f>
        <v>4.2232369400000004E-2</v>
      </c>
      <c r="AF25" s="4">
        <f>+results!AF25*AF$5</f>
        <v>4.2344064E-6</v>
      </c>
      <c r="AG25" s="4">
        <f>+results!AG25*AG$5</f>
        <v>1.7836536240000001E-10</v>
      </c>
      <c r="AH25" s="4">
        <f>+results!AH25*AH$5</f>
        <v>0</v>
      </c>
      <c r="AI25" s="4">
        <f>+results!AI25*AI$5</f>
        <v>1.2475323840000001E-6</v>
      </c>
      <c r="AJ25" s="4">
        <f>+results!AJ25*AJ$5</f>
        <v>3.1756129599999995E-2</v>
      </c>
      <c r="AK25" s="4">
        <f>+results!AK25*AK$5</f>
        <v>0</v>
      </c>
      <c r="AL25" s="4">
        <f>+results!AL25*AL$5</f>
        <v>4.5645149420000003E-6</v>
      </c>
      <c r="AM25" s="4">
        <f>+results!AM25*AM$5</f>
        <v>2.3706592560000002</v>
      </c>
      <c r="AN25" s="4">
        <f>+results!AN25*AN$5</f>
        <v>0.44437627130000001</v>
      </c>
      <c r="AO25" s="4">
        <f>+results!AO25*AO$5</f>
        <v>2.0366705910000001E-2</v>
      </c>
      <c r="AP25" s="4">
        <f>+results!AP25*AP$5</f>
        <v>0</v>
      </c>
      <c r="AQ25" s="4">
        <f>+results!AQ25*AQ$5</f>
        <v>0</v>
      </c>
      <c r="AR25" s="4">
        <f>+results!AR25*AR$5</f>
        <v>91.189273020000002</v>
      </c>
      <c r="AS25" s="4">
        <f>+results!AS25*AS$5</f>
        <v>1.1262982877999999E-15</v>
      </c>
      <c r="AT25" s="4">
        <f>+results!AT25*AT$5</f>
        <v>0</v>
      </c>
      <c r="AU25" s="4">
        <f>+results!AU25*AU$5</f>
        <v>0</v>
      </c>
      <c r="AV25" s="4">
        <f>+results!AV25*AV$5</f>
        <v>0</v>
      </c>
      <c r="AW25" s="4">
        <f>+results!AW25</f>
        <v>8.9875000000000007</v>
      </c>
      <c r="AX25" s="4">
        <f>+results!AX25</f>
        <v>3.4628000000000001E-5</v>
      </c>
      <c r="AY25" s="4"/>
      <c r="AZ25" s="4"/>
      <c r="BA25" s="4"/>
      <c r="BB25" s="4">
        <f t="shared" si="0"/>
        <v>8.2884304686449112E-2</v>
      </c>
      <c r="BC25" s="4">
        <f t="shared" si="2"/>
        <v>94.056437195035699</v>
      </c>
      <c r="BD25" s="4"/>
      <c r="BE25" s="4"/>
      <c r="BF25" s="4">
        <f t="shared" si="1"/>
        <v>1.1017639143522635</v>
      </c>
      <c r="BG25" s="4"/>
      <c r="BH25" s="4"/>
      <c r="BI25" s="4"/>
      <c r="BJ25" s="4"/>
      <c r="BK25" s="4"/>
      <c r="BL25" s="4"/>
    </row>
    <row r="26" spans="1:64" x14ac:dyDescent="0.4">
      <c r="A26" s="2">
        <f>+results!A26</f>
        <v>98.691999999999993</v>
      </c>
      <c r="B26" s="5" t="str">
        <f>+results!B26</f>
        <v>AA111</v>
      </c>
      <c r="C26" s="4">
        <f>+results!C26</f>
        <v>2.8592800000000002E-4</v>
      </c>
      <c r="D26" s="4">
        <f>+results!D26</f>
        <v>10</v>
      </c>
      <c r="E26" s="4">
        <f>+results!E26</f>
        <v>0</v>
      </c>
      <c r="F26" s="4">
        <f>+results!F26</f>
        <v>1</v>
      </c>
      <c r="G26">
        <f>+results!G26</f>
        <v>98.691999999999993</v>
      </c>
      <c r="H26">
        <f>+results!H26</f>
        <v>5.4621000000000004</v>
      </c>
      <c r="I26">
        <f>+results!I26</f>
        <v>1.7702899999999999</v>
      </c>
      <c r="J26">
        <f>+results!J26</f>
        <v>0.94298999999999999</v>
      </c>
      <c r="K26">
        <f>+results!K26</f>
        <v>101.827</v>
      </c>
      <c r="L26" s="4">
        <f>+results!L26</f>
        <v>1.00478</v>
      </c>
      <c r="M26" s="4">
        <f>+results!M26</f>
        <v>9.9999999999999998E-13</v>
      </c>
      <c r="N26" s="4">
        <f>+results!N26*N$5</f>
        <v>54.080006200000007</v>
      </c>
      <c r="O26" s="4">
        <f>+results!O26*O$5</f>
        <v>4.7983967999999999</v>
      </c>
      <c r="P26" s="4">
        <f>+results!P26*P$5</f>
        <v>4.390905354</v>
      </c>
      <c r="Q26" s="4">
        <f>+results!Q26*Q$5</f>
        <v>1.4104738039999998E-3</v>
      </c>
      <c r="R26" s="4">
        <f>+results!R26*R$5</f>
        <v>4.4587735560000008E-2</v>
      </c>
      <c r="S26" s="4">
        <f>+results!S26*S$5</f>
        <v>1.249023762E-6</v>
      </c>
      <c r="T26" s="4">
        <f>+results!T26*T$5</f>
        <v>0.71154481199999997</v>
      </c>
      <c r="U26" s="4">
        <f>+results!U26*U$5</f>
        <v>2.006061785E-2</v>
      </c>
      <c r="V26" s="4">
        <f>+results!V26*V$5</f>
        <v>1.0497002120000001E-2</v>
      </c>
      <c r="W26" s="4">
        <f>+results!W26*W$5</f>
        <v>0.82582795599999992</v>
      </c>
      <c r="X26" s="4">
        <f>+results!X26*X$5</f>
        <v>36.147176999999999</v>
      </c>
      <c r="Y26" s="4">
        <f>+results!Y26*Y$5</f>
        <v>1.3864112600000001E-2</v>
      </c>
      <c r="Z26" s="4">
        <f>+results!Z26*Z$5</f>
        <v>6.0407940600000001E-3</v>
      </c>
      <c r="AA26" s="4">
        <f>+results!AA26*AA$5</f>
        <v>0.4066632744</v>
      </c>
      <c r="AB26" s="4">
        <f>+results!AB26*AB$5</f>
        <v>9.8034217599999987E-2</v>
      </c>
      <c r="AC26" s="4">
        <f>+results!AC26*AC$5</f>
        <v>1.8779467249999999E-4</v>
      </c>
      <c r="AD26" s="4">
        <f>+results!AD26*AD$5</f>
        <v>8.9622192000000003E-2</v>
      </c>
      <c r="AE26" s="4">
        <f>+results!AE26*AE$5</f>
        <v>4.2210723800000002E-2</v>
      </c>
      <c r="AF26" s="4">
        <f>+results!AF26*AF$5</f>
        <v>4.2329952000000003E-6</v>
      </c>
      <c r="AG26" s="4">
        <f>+results!AG26*AG$5</f>
        <v>1.746401544E-13</v>
      </c>
      <c r="AH26" s="4">
        <f>+results!AH26*AH$5</f>
        <v>0</v>
      </c>
      <c r="AI26" s="4">
        <f>+results!AI26*AI$5</f>
        <v>1.2921940640000002E-6</v>
      </c>
      <c r="AJ26" s="4">
        <f>+results!AJ26*AJ$5</f>
        <v>4.5646105439999994E-2</v>
      </c>
      <c r="AK26" s="4">
        <f>+results!AK26*AK$5</f>
        <v>0</v>
      </c>
      <c r="AL26" s="4">
        <f>+results!AL26*AL$5</f>
        <v>6.5905997590000006E-6</v>
      </c>
      <c r="AM26" s="4">
        <f>+results!AM26*AM$5</f>
        <v>3.4324402140000001</v>
      </c>
      <c r="AN26" s="4">
        <f>+results!AN26*AN$5</f>
        <v>0.61942843430000005</v>
      </c>
      <c r="AO26" s="4">
        <f>+results!AO26*AO$5</f>
        <v>2.2875652770000001E-2</v>
      </c>
      <c r="AP26" s="4">
        <f>+results!AP26*AP$5</f>
        <v>0</v>
      </c>
      <c r="AQ26" s="4">
        <f>+results!AQ26*AQ$5</f>
        <v>0</v>
      </c>
      <c r="AR26" s="4">
        <f>+results!AR26*AR$5</f>
        <v>113.90048145999999</v>
      </c>
      <c r="AS26" s="4">
        <f>+results!AS26*AS$5</f>
        <v>1.1027491358999999E-18</v>
      </c>
      <c r="AT26" s="4">
        <f>+results!AT26*AT$5</f>
        <v>0</v>
      </c>
      <c r="AU26" s="4">
        <f>+results!AU26*AU$5</f>
        <v>0</v>
      </c>
      <c r="AV26" s="4">
        <f>+results!AV26*AV$5</f>
        <v>0</v>
      </c>
      <c r="AW26" s="4">
        <f>+results!AW26</f>
        <v>9.0082000000000004</v>
      </c>
      <c r="AX26" s="4">
        <f>+results!AX26</f>
        <v>3.4609E-5</v>
      </c>
      <c r="AY26" s="4"/>
      <c r="AZ26" s="4"/>
      <c r="BA26" s="4"/>
      <c r="BB26" s="4">
        <f t="shared" si="0"/>
        <v>8.311041943778516E-2</v>
      </c>
      <c r="BC26" s="4">
        <f t="shared" si="2"/>
        <v>118.02087974930399</v>
      </c>
      <c r="BD26" s="4"/>
      <c r="BE26" s="4"/>
      <c r="BF26" s="4">
        <f t="shared" si="1"/>
        <v>1.1016870383094903</v>
      </c>
      <c r="BG26" s="4"/>
      <c r="BH26" s="4"/>
      <c r="BI26" s="4"/>
      <c r="BJ26" s="4"/>
      <c r="BK26" s="4"/>
      <c r="BL26" s="4"/>
    </row>
    <row r="27" spans="1:64" x14ac:dyDescent="0.4">
      <c r="A27" s="2">
        <f>+results!A27</f>
        <v>99.433999999999997</v>
      </c>
      <c r="B27" s="5" t="str">
        <f>+results!B27</f>
        <v>AA111</v>
      </c>
      <c r="C27" s="4">
        <f>+results!C27</f>
        <v>3.1761670000000002E-4</v>
      </c>
      <c r="D27" s="4">
        <f>+results!D27</f>
        <v>10</v>
      </c>
      <c r="E27" s="4">
        <f>+results!E27</f>
        <v>0</v>
      </c>
      <c r="F27" s="4">
        <f>+results!F27</f>
        <v>1</v>
      </c>
      <c r="G27">
        <f>+results!G27</f>
        <v>99.433999999999997</v>
      </c>
      <c r="H27">
        <f>+results!H27</f>
        <v>5.4627999999999997</v>
      </c>
      <c r="I27">
        <f>+results!I27</f>
        <v>1.76949</v>
      </c>
      <c r="J27">
        <f>+results!J27</f>
        <v>0.94301000000000001</v>
      </c>
      <c r="K27">
        <f>+results!K27</f>
        <v>101.98099999999999</v>
      </c>
      <c r="L27" s="4">
        <f>+results!L27</f>
        <v>1.0053300000000001</v>
      </c>
      <c r="M27" s="4">
        <f>+results!M27</f>
        <v>9.9999999999999998E-13</v>
      </c>
      <c r="N27" s="4">
        <f>+results!N27*N$5</f>
        <v>54.051643800000001</v>
      </c>
      <c r="O27" s="4">
        <f>+results!O27*O$5</f>
        <v>4.7766863359999991</v>
      </c>
      <c r="P27" s="4">
        <f>+results!P27*P$5</f>
        <v>4.3874884019999998</v>
      </c>
      <c r="Q27" s="4">
        <f>+results!Q27*Q$5</f>
        <v>1.409713102E-3</v>
      </c>
      <c r="R27" s="4">
        <f>+results!R27*R$5</f>
        <v>4.4563101120000004E-2</v>
      </c>
      <c r="S27" s="4">
        <f>+results!S27*S$5</f>
        <v>1.0803322979999999E-6</v>
      </c>
      <c r="T27" s="4">
        <f>+results!T27*T$5</f>
        <v>0.70280780799999998</v>
      </c>
      <c r="U27" s="4">
        <f>+results!U27*U$5</f>
        <v>1.9866420900000001E-2</v>
      </c>
      <c r="V27" s="4">
        <f>+results!V27*V$5</f>
        <v>1.04824819E-2</v>
      </c>
      <c r="W27" s="4">
        <f>+results!W27*W$5</f>
        <v>0.82535877999999996</v>
      </c>
      <c r="X27" s="4">
        <f>+results!X27*X$5</f>
        <v>36.126485999999993</v>
      </c>
      <c r="Y27" s="4">
        <f>+results!Y27*Y$5</f>
        <v>1.3856226800000001E-2</v>
      </c>
      <c r="Z27" s="4">
        <f>+results!Z27*Z$5</f>
        <v>6.0375644000000006E-3</v>
      </c>
      <c r="AA27" s="4">
        <f>+results!AA27*AA$5</f>
        <v>0.40644067560000002</v>
      </c>
      <c r="AB27" s="4">
        <f>+results!AB27*AB$5</f>
        <v>9.79862752E-2</v>
      </c>
      <c r="AC27" s="4">
        <f>+results!AC27*AC$5</f>
        <v>1.8768481089999998E-4</v>
      </c>
      <c r="AD27" s="4">
        <f>+results!AD27*AD$5</f>
        <v>8.9573605000000001E-2</v>
      </c>
      <c r="AE27" s="4">
        <f>+results!AE27*AE$5</f>
        <v>4.2187274399999995E-2</v>
      </c>
      <c r="AF27" s="4">
        <f>+results!AF27*AF$5</f>
        <v>4.2330960000000001E-6</v>
      </c>
      <c r="AG27" s="4">
        <f>+results!AG27*AG$5</f>
        <v>1.7104713120000001E-16</v>
      </c>
      <c r="AH27" s="4">
        <f>+results!AH27*AH$5</f>
        <v>0</v>
      </c>
      <c r="AI27" s="4">
        <f>+results!AI27*AI$5</f>
        <v>1.3112462720000002E-6</v>
      </c>
      <c r="AJ27" s="4">
        <f>+results!AJ27*AJ$5</f>
        <v>6.2176439520000001E-2</v>
      </c>
      <c r="AK27" s="4">
        <f>+results!AK27*AK$5</f>
        <v>0</v>
      </c>
      <c r="AL27" s="4">
        <f>+results!AL27*AL$5</f>
        <v>8.9985699599999991E-6</v>
      </c>
      <c r="AM27" s="4">
        <f>+results!AM27*AM$5</f>
        <v>4.8279869820000005</v>
      </c>
      <c r="AN27" s="4">
        <f>+results!AN27*AN$5</f>
        <v>0.8145680582</v>
      </c>
      <c r="AO27" s="4">
        <f>+results!AO27*AO$5</f>
        <v>2.4958891440000002E-2</v>
      </c>
      <c r="AP27" s="4">
        <f>+results!AP27*AP$5</f>
        <v>0</v>
      </c>
      <c r="AQ27" s="4">
        <f>+results!AQ27*AQ$5</f>
        <v>0</v>
      </c>
      <c r="AR27" s="4">
        <f>+results!AR27*AR$5</f>
        <v>141.07034039999999</v>
      </c>
      <c r="AS27" s="4">
        <f>+results!AS27*AS$5</f>
        <v>1.0800635307E-21</v>
      </c>
      <c r="AT27" s="4">
        <f>+results!AT27*AT$5</f>
        <v>0</v>
      </c>
      <c r="AU27" s="4">
        <f>+results!AU27*AU$5</f>
        <v>0</v>
      </c>
      <c r="AV27" s="4">
        <f>+results!AV27*AV$5</f>
        <v>0</v>
      </c>
      <c r="AW27" s="4">
        <f>+results!AW27</f>
        <v>9.0290999999999997</v>
      </c>
      <c r="AX27" s="4">
        <f>+results!AX27</f>
        <v>3.4591000000000001E-5</v>
      </c>
      <c r="AY27" s="4"/>
      <c r="AZ27" s="4"/>
      <c r="BA27" s="4"/>
      <c r="BB27" s="4">
        <f t="shared" si="0"/>
        <v>8.3357224416147305E-2</v>
      </c>
      <c r="BC27" s="4">
        <f t="shared" si="2"/>
        <v>146.80004108097623</v>
      </c>
      <c r="BD27" s="4"/>
      <c r="BE27" s="4"/>
      <c r="BF27" s="4">
        <f t="shared" si="1"/>
        <v>1.1016030632295652</v>
      </c>
      <c r="BG27" s="4"/>
      <c r="BH27" s="4"/>
      <c r="BI27" s="4"/>
      <c r="BJ27" s="4"/>
      <c r="BK27" s="4"/>
      <c r="BL27" s="4"/>
    </row>
    <row r="28" spans="1:64" x14ac:dyDescent="0.4">
      <c r="A28" s="2">
        <f>+results!A28</f>
        <v>100.176</v>
      </c>
      <c r="B28" s="5" t="str">
        <f>+results!B28</f>
        <v>AA111</v>
      </c>
      <c r="C28" s="4">
        <f>+results!C28</f>
        <v>3.4930550000000001E-4</v>
      </c>
      <c r="D28" s="4">
        <f>+results!D28</f>
        <v>10</v>
      </c>
      <c r="E28" s="4">
        <f>+results!E28</f>
        <v>0</v>
      </c>
      <c r="F28" s="4">
        <f>+results!F28</f>
        <v>1</v>
      </c>
      <c r="G28">
        <f>+results!G28</f>
        <v>100.176</v>
      </c>
      <c r="H28">
        <f>+results!H28</f>
        <v>5.4634999999999998</v>
      </c>
      <c r="I28">
        <f>+results!I28</f>
        <v>1.76857</v>
      </c>
      <c r="J28">
        <f>+results!J28</f>
        <v>0.94303999999999999</v>
      </c>
      <c r="K28">
        <f>+results!K28</f>
        <v>102.133</v>
      </c>
      <c r="L28" s="4">
        <f>+results!L28</f>
        <v>1.0058800000000001</v>
      </c>
      <c r="M28" s="4">
        <f>+results!M28</f>
        <v>9.9999999999999998E-13</v>
      </c>
      <c r="N28" s="4">
        <f>+results!N28*N$5</f>
        <v>54.023281400000009</v>
      </c>
      <c r="O28" s="4">
        <f>+results!O28*O$5</f>
        <v>4.7519018239999999</v>
      </c>
      <c r="P28" s="4">
        <f>+results!P28*P$5</f>
        <v>4.3839494160000001</v>
      </c>
      <c r="Q28" s="4">
        <f>+results!Q28*Q$5</f>
        <v>1.408919326E-3</v>
      </c>
      <c r="R28" s="4">
        <f>+results!R28*R$5</f>
        <v>4.4538466680000006E-2</v>
      </c>
      <c r="S28" s="4">
        <f>+results!S28*S$5</f>
        <v>9.3697693200000006E-7</v>
      </c>
      <c r="T28" s="4">
        <f>+results!T28*T$5</f>
        <v>0.69274822999999996</v>
      </c>
      <c r="U28" s="4">
        <f>+results!U28*U$5</f>
        <v>1.9654967400000001E-2</v>
      </c>
      <c r="V28" s="4">
        <f>+results!V28*V$5</f>
        <v>1.046740321E-2</v>
      </c>
      <c r="W28" s="4">
        <f>+results!W28*W$5</f>
        <v>0.82492870200000001</v>
      </c>
      <c r="X28" s="4">
        <f>+results!X28*X$5</f>
        <v>36.105795000000001</v>
      </c>
      <c r="Y28" s="4">
        <f>+results!Y28*Y$5</f>
        <v>1.38492172E-2</v>
      </c>
      <c r="Z28" s="4">
        <f>+results!Z28*Z$5</f>
        <v>6.0341447600000004E-3</v>
      </c>
      <c r="AA28" s="4">
        <f>+results!AA28*AA$5</f>
        <v>0.40622426010000001</v>
      </c>
      <c r="AB28" s="4">
        <f>+results!AB28*AB$5</f>
        <v>9.7930342400000009E-2</v>
      </c>
      <c r="AC28" s="4">
        <f>+results!AC28*AC$5</f>
        <v>1.8758868199999999E-4</v>
      </c>
      <c r="AD28" s="4">
        <f>+results!AD28*AD$5</f>
        <v>8.9525017999999998E-2</v>
      </c>
      <c r="AE28" s="4">
        <f>+results!AE28*AE$5</f>
        <v>4.2163825000000002E-2</v>
      </c>
      <c r="AF28" s="4">
        <f>+results!AF28*AF$5</f>
        <v>4.2334991999999998E-6</v>
      </c>
      <c r="AG28" s="4">
        <f>+results!AG28*AG$5</f>
        <v>1.6759230120000002E-19</v>
      </c>
      <c r="AH28" s="4">
        <f>+results!AH28*AH$5</f>
        <v>0</v>
      </c>
      <c r="AI28" s="4">
        <f>+results!AI28*AI$5</f>
        <v>1.3058765440000001E-6</v>
      </c>
      <c r="AJ28" s="4">
        <f>+results!AJ28*AJ$5</f>
        <v>8.1447926559999995E-2</v>
      </c>
      <c r="AK28" s="4">
        <f>+results!AK28*AK$5</f>
        <v>0</v>
      </c>
      <c r="AL28" s="4">
        <f>+results!AL28*AL$5</f>
        <v>1.180556819E-5</v>
      </c>
      <c r="AM28" s="4">
        <f>+results!AM28*AM$5</f>
        <v>6.3561180689999999</v>
      </c>
      <c r="AN28" s="4">
        <f>+results!AN28*AN$5</f>
        <v>1.024290358</v>
      </c>
      <c r="AO28" s="4">
        <f>+results!AO28*AO$5</f>
        <v>2.6730343830000003E-2</v>
      </c>
      <c r="AP28" s="4">
        <f>+results!AP28*AP$5</f>
        <v>0</v>
      </c>
      <c r="AQ28" s="4">
        <f>+results!AQ28*AQ$5</f>
        <v>0</v>
      </c>
      <c r="AR28" s="4">
        <f>+results!AR28*AR$5</f>
        <v>172.68251279999998</v>
      </c>
      <c r="AS28" s="4">
        <f>+results!AS28*AS$5</f>
        <v>1.0582414722E-24</v>
      </c>
      <c r="AT28" s="4">
        <f>+results!AT28*AT$5</f>
        <v>0</v>
      </c>
      <c r="AU28" s="4">
        <f>+results!AU28*AU$5</f>
        <v>0</v>
      </c>
      <c r="AV28" s="4">
        <f>+results!AV28*AV$5</f>
        <v>0</v>
      </c>
      <c r="AW28" s="4">
        <f>+results!AW28</f>
        <v>9.0497999999999994</v>
      </c>
      <c r="AX28" s="4">
        <f>+results!AX28</f>
        <v>3.4572E-5</v>
      </c>
      <c r="AY28" s="4"/>
      <c r="AZ28" s="4"/>
      <c r="BA28" s="4"/>
      <c r="BB28" s="4">
        <f t="shared" si="0"/>
        <v>8.3583585590735018E-2</v>
      </c>
      <c r="BC28" s="4">
        <f t="shared" si="2"/>
        <v>180.1711126088347</v>
      </c>
      <c r="BD28" s="4"/>
      <c r="BE28" s="4"/>
      <c r="BF28" s="4">
        <f t="shared" si="1"/>
        <v>1.1015145896617349</v>
      </c>
      <c r="BG28" s="4"/>
      <c r="BH28" s="4"/>
      <c r="BI28" s="4"/>
      <c r="BJ28" s="4"/>
      <c r="BK28" s="4"/>
      <c r="BL28" s="4"/>
    </row>
    <row r="29" spans="1:64" x14ac:dyDescent="0.4">
      <c r="A29" s="2">
        <f>+results!A29</f>
        <v>100.919</v>
      </c>
      <c r="B29" s="5" t="str">
        <f>+results!B29</f>
        <v>AA111</v>
      </c>
      <c r="C29" s="4">
        <f>+results!C29</f>
        <v>3.809943E-4</v>
      </c>
      <c r="D29" s="4">
        <f>+results!D29</f>
        <v>10</v>
      </c>
      <c r="E29" s="4">
        <f>+results!E29</f>
        <v>0</v>
      </c>
      <c r="F29" s="4">
        <f>+results!F29</f>
        <v>1</v>
      </c>
      <c r="G29">
        <f>+results!G29</f>
        <v>100.919</v>
      </c>
      <c r="H29">
        <f>+results!H29</f>
        <v>5.4642999999999997</v>
      </c>
      <c r="I29">
        <f>+results!I29</f>
        <v>1.7675700000000001</v>
      </c>
      <c r="J29">
        <f>+results!J29</f>
        <v>0.94306999999999996</v>
      </c>
      <c r="K29">
        <f>+results!K29</f>
        <v>102.28400000000001</v>
      </c>
      <c r="L29" s="4">
        <f>+results!L29</f>
        <v>1.0064299999999999</v>
      </c>
      <c r="M29" s="4">
        <f>+results!M29</f>
        <v>9.9999999999999998E-13</v>
      </c>
      <c r="N29" s="4">
        <f>+results!N29*N$5</f>
        <v>53.991373700000004</v>
      </c>
      <c r="O29" s="4">
        <f>+results!O29*O$5</f>
        <v>4.7250039039999994</v>
      </c>
      <c r="P29" s="4">
        <f>+results!P29*P$5</f>
        <v>4.3804104300000004</v>
      </c>
      <c r="Q29" s="4">
        <f>+results!Q29*Q$5</f>
        <v>1.408158624E-3</v>
      </c>
      <c r="R29" s="4">
        <f>+results!R29*R$5</f>
        <v>4.4513231400000006E-2</v>
      </c>
      <c r="S29" s="4">
        <f>+results!S29*S$5</f>
        <v>8.1250896599999997E-7</v>
      </c>
      <c r="T29" s="4">
        <f>+results!T29*T$5</f>
        <v>0.68184701400000003</v>
      </c>
      <c r="U29" s="4">
        <f>+results!U29*U$5</f>
        <v>1.9452506750000001E-2</v>
      </c>
      <c r="V29" s="4">
        <f>+results!V29*V$5</f>
        <v>1.0450090640000001E-2</v>
      </c>
      <c r="W29" s="4">
        <f>+results!W29*W$5</f>
        <v>0.82445952600000005</v>
      </c>
      <c r="X29" s="4">
        <f>+results!X29*X$5</f>
        <v>36.087403000000002</v>
      </c>
      <c r="Y29" s="4">
        <f>+results!Y29*Y$5</f>
        <v>1.3841331400000002E-2</v>
      </c>
      <c r="Z29" s="4">
        <f>+results!Z29*Z$5</f>
        <v>6.0309151E-3</v>
      </c>
      <c r="AA29" s="4">
        <f>+results!AA29*AA$5</f>
        <v>0.40600166129999998</v>
      </c>
      <c r="AB29" s="4">
        <f>+results!AB29*AB$5</f>
        <v>9.787440959999999E-2</v>
      </c>
      <c r="AC29" s="4">
        <f>+results!AC29*AC$5</f>
        <v>1.8747882040000001E-4</v>
      </c>
      <c r="AD29" s="4">
        <f>+results!AD29*AD$5</f>
        <v>8.9476430999999995E-2</v>
      </c>
      <c r="AE29" s="4">
        <f>+results!AE29*AE$5</f>
        <v>4.2140375600000002E-2</v>
      </c>
      <c r="AF29" s="4">
        <f>+results!AF29*AF$5</f>
        <v>4.2332975999999995E-6</v>
      </c>
      <c r="AG29" s="4">
        <f>+results!AG29*AG$5</f>
        <v>1.6425763920000001E-22</v>
      </c>
      <c r="AH29" s="4">
        <f>+results!AH29*AH$5</f>
        <v>0</v>
      </c>
      <c r="AI29" s="4">
        <f>+results!AI29*AI$5</f>
        <v>1.2766012000000001E-6</v>
      </c>
      <c r="AJ29" s="4">
        <f>+results!AJ29*AJ$5</f>
        <v>0.10362971632</v>
      </c>
      <c r="AK29" s="4">
        <f>+results!AK29*AK$5</f>
        <v>0</v>
      </c>
      <c r="AL29" s="4">
        <f>+results!AL29*AL$5</f>
        <v>1.504420943E-5</v>
      </c>
      <c r="AM29" s="4">
        <f>+results!AM29*AM$5</f>
        <v>7.8178647960000012</v>
      </c>
      <c r="AN29" s="4">
        <f>+results!AN29*AN$5</f>
        <v>1.245482628</v>
      </c>
      <c r="AO29" s="4">
        <f>+results!AO29*AO$5</f>
        <v>2.8269288930000001E-2</v>
      </c>
      <c r="AP29" s="4">
        <f>+results!AP29*AP$5</f>
        <v>0</v>
      </c>
      <c r="AQ29" s="4">
        <f>+results!AQ29*AQ$5</f>
        <v>0</v>
      </c>
      <c r="AR29" s="4">
        <f>+results!AR29*AR$5</f>
        <v>207.276195</v>
      </c>
      <c r="AS29" s="4">
        <f>+results!AS29*AS$5</f>
        <v>1.0372129430999999E-27</v>
      </c>
      <c r="AT29" s="4">
        <f>+results!AT29*AT$5</f>
        <v>0</v>
      </c>
      <c r="AU29" s="4">
        <f>+results!AU29*AU$5</f>
        <v>0</v>
      </c>
      <c r="AV29" s="4">
        <f>+results!AV29*AV$5</f>
        <v>0</v>
      </c>
      <c r="AW29" s="4">
        <f>+results!AW29</f>
        <v>9.07</v>
      </c>
      <c r="AX29" s="4">
        <f>+results!AX29</f>
        <v>3.4552999999999999E-5</v>
      </c>
      <c r="AY29" s="4"/>
      <c r="AZ29" s="4"/>
      <c r="BA29" s="4"/>
      <c r="BB29" s="4">
        <f t="shared" si="0"/>
        <v>8.3830659687516004E-2</v>
      </c>
      <c r="BC29" s="4">
        <f t="shared" si="2"/>
        <v>216.47145775006064</v>
      </c>
      <c r="BD29" s="4"/>
      <c r="BE29" s="4"/>
      <c r="BF29" s="4">
        <f t="shared" si="1"/>
        <v>1.1014218749767433</v>
      </c>
      <c r="BG29" s="4"/>
      <c r="BH29" s="4"/>
      <c r="BI29" s="4"/>
      <c r="BJ29" s="4"/>
      <c r="BK29" s="4"/>
      <c r="BL29" s="4"/>
    </row>
    <row r="30" spans="1:64" x14ac:dyDescent="0.4">
      <c r="A30" s="2">
        <f>+results!A30</f>
        <v>101.661</v>
      </c>
      <c r="B30" s="5" t="str">
        <f>+results!B30</f>
        <v>AA111</v>
      </c>
      <c r="C30" s="4">
        <f>+results!C30</f>
        <v>4.1268309999999999E-4</v>
      </c>
      <c r="D30" s="4">
        <f>+results!D30</f>
        <v>10</v>
      </c>
      <c r="E30" s="4">
        <f>+results!E30</f>
        <v>0</v>
      </c>
      <c r="F30" s="4">
        <f>+results!F30</f>
        <v>1</v>
      </c>
      <c r="G30">
        <f>+results!G30</f>
        <v>101.661</v>
      </c>
      <c r="H30">
        <f>+results!H30</f>
        <v>5.4650999999999996</v>
      </c>
      <c r="I30">
        <f>+results!I30</f>
        <v>1.76654</v>
      </c>
      <c r="J30">
        <f>+results!J30</f>
        <v>0.94310000000000005</v>
      </c>
      <c r="K30">
        <f>+results!K30</f>
        <v>102.43300000000001</v>
      </c>
      <c r="L30" s="4">
        <f>+results!L30</f>
        <v>1.0069900000000001</v>
      </c>
      <c r="M30" s="4">
        <f>+results!M30</f>
        <v>9.9999999999999998E-13</v>
      </c>
      <c r="N30" s="4">
        <f>+results!N30*N$5</f>
        <v>53.963011300000005</v>
      </c>
      <c r="O30" s="4">
        <f>+results!O30*O$5</f>
        <v>4.6974335359999992</v>
      </c>
      <c r="P30" s="4">
        <f>+results!P30*P$5</f>
        <v>4.3769934780000002</v>
      </c>
      <c r="Q30" s="4">
        <f>+results!Q30*Q$5</f>
        <v>1.407364848E-3</v>
      </c>
      <c r="R30" s="4">
        <f>+results!R30*R$5</f>
        <v>4.4488596960000001E-2</v>
      </c>
      <c r="S30" s="4">
        <f>+results!S30*S$5</f>
        <v>7.03312812E-7</v>
      </c>
      <c r="T30" s="4">
        <f>+results!T30*T$5</f>
        <v>0.6706251740000001</v>
      </c>
      <c r="U30" s="4">
        <f>+results!U30*U$5</f>
        <v>1.9273378899999999E-2</v>
      </c>
      <c r="V30" s="4">
        <f>+results!V30*V$5</f>
        <v>1.0432219599999999E-2</v>
      </c>
      <c r="W30" s="4">
        <f>+results!W30*W$5</f>
        <v>0.82399034999999998</v>
      </c>
      <c r="X30" s="4">
        <f>+results!X30*X$5</f>
        <v>36.066711999999995</v>
      </c>
      <c r="Y30" s="4">
        <f>+results!Y30*Y$5</f>
        <v>1.3833445600000001E-2</v>
      </c>
      <c r="Z30" s="4">
        <f>+results!Z30*Z$5</f>
        <v>6.0274954599999998E-3</v>
      </c>
      <c r="AA30" s="4">
        <f>+results!AA30*AA$5</f>
        <v>0.40577287919999999</v>
      </c>
      <c r="AB30" s="4">
        <f>+results!AB30*AB$5</f>
        <v>9.7826467199999989E-2</v>
      </c>
      <c r="AC30" s="4">
        <f>+results!AC30*AC$5</f>
        <v>1.8738269149999999E-4</v>
      </c>
      <c r="AD30" s="4">
        <f>+results!AD30*AD$5</f>
        <v>8.9427843999999992E-2</v>
      </c>
      <c r="AE30" s="4">
        <f>+results!AE30*AE$5</f>
        <v>4.211873E-2</v>
      </c>
      <c r="AF30" s="4">
        <f>+results!AF30*AF$5</f>
        <v>4.2320879999999993E-6</v>
      </c>
      <c r="AG30" s="4">
        <f>+results!AG30*AG$5</f>
        <v>1.6104915360000001E-25</v>
      </c>
      <c r="AH30" s="4">
        <f>+results!AH30*AH$5</f>
        <v>0</v>
      </c>
      <c r="AI30" s="4">
        <f>+results!AI30*AI$5</f>
        <v>1.223575136E-6</v>
      </c>
      <c r="AJ30" s="4">
        <f>+results!AJ30*AJ$5</f>
        <v>0.12893614239999998</v>
      </c>
      <c r="AK30" s="4">
        <f>+results!AK30*AK$5</f>
        <v>0</v>
      </c>
      <c r="AL30" s="4">
        <f>+results!AL30*AL$5</f>
        <v>1.875581185E-5</v>
      </c>
      <c r="AM30" s="4">
        <f>+results!AM30*AM$5</f>
        <v>9.1024021620000006</v>
      </c>
      <c r="AN30" s="4">
        <f>+results!AN30*AN$5</f>
        <v>1.4777845550000002</v>
      </c>
      <c r="AO30" s="4">
        <f>+results!AO30*AO$5</f>
        <v>2.9619696599999999E-2</v>
      </c>
      <c r="AP30" s="4">
        <f>+results!AP30*AP$5</f>
        <v>0</v>
      </c>
      <c r="AQ30" s="4">
        <f>+results!AQ30*AQ$5</f>
        <v>0</v>
      </c>
      <c r="AR30" s="4">
        <f>+results!AR30*AR$5</f>
        <v>242.95901319999999</v>
      </c>
      <c r="AS30" s="4">
        <f>+results!AS30*AS$5</f>
        <v>1.0169312651999999E-30</v>
      </c>
      <c r="AT30" s="4">
        <f>+results!AT30*AT$5</f>
        <v>0</v>
      </c>
      <c r="AU30" s="4">
        <f>+results!AU30*AU$5</f>
        <v>0</v>
      </c>
      <c r="AV30" s="4">
        <f>+results!AV30*AV$5</f>
        <v>0</v>
      </c>
      <c r="AW30" s="4">
        <f>+results!AW30</f>
        <v>9.0896000000000008</v>
      </c>
      <c r="AX30" s="4">
        <f>+results!AX30</f>
        <v>3.4533999999999998E-5</v>
      </c>
      <c r="AY30" s="4"/>
      <c r="AZ30" s="4"/>
      <c r="BA30" s="4"/>
      <c r="BB30" s="4">
        <f t="shared" si="0"/>
        <v>8.4077874427023733E-2</v>
      </c>
      <c r="BC30" s="4">
        <f t="shared" si="2"/>
        <v>253.69777573538698</v>
      </c>
      <c r="BD30" s="4"/>
      <c r="BE30" s="4"/>
      <c r="BF30" s="4">
        <f t="shared" si="1"/>
        <v>1.1013295623457724</v>
      </c>
      <c r="BG30" s="4"/>
      <c r="BH30" s="4"/>
      <c r="BI30" s="4"/>
      <c r="BJ30" s="4"/>
      <c r="BK30" s="4"/>
      <c r="BL30" s="4"/>
    </row>
    <row r="31" spans="1:64" x14ac:dyDescent="0.4">
      <c r="A31" s="2">
        <f>+results!A31</f>
        <v>102.40300000000001</v>
      </c>
      <c r="B31" s="5" t="str">
        <f>+results!B31</f>
        <v>AA111</v>
      </c>
      <c r="C31" s="4">
        <f>+results!C31</f>
        <v>4.4437190000000003E-4</v>
      </c>
      <c r="D31" s="4">
        <f>+results!D31</f>
        <v>10</v>
      </c>
      <c r="E31" s="4">
        <f>+results!E31</f>
        <v>0</v>
      </c>
      <c r="F31" s="4">
        <f>+results!F31</f>
        <v>1</v>
      </c>
      <c r="G31">
        <f>+results!G31</f>
        <v>102.40300000000001</v>
      </c>
      <c r="H31">
        <f>+results!H31</f>
        <v>5.4661</v>
      </c>
      <c r="I31">
        <f>+results!I31</f>
        <v>1.7655400000000001</v>
      </c>
      <c r="J31">
        <f>+results!J31</f>
        <v>0.94311999999999996</v>
      </c>
      <c r="K31">
        <f>+results!K31</f>
        <v>102.583</v>
      </c>
      <c r="L31" s="4">
        <f>+results!L31</f>
        <v>1.0075499999999999</v>
      </c>
      <c r="M31" s="4">
        <f>+results!M31</f>
        <v>9.9999999999999998E-13</v>
      </c>
      <c r="N31" s="4">
        <f>+results!N31*N$5</f>
        <v>53.931103600000007</v>
      </c>
      <c r="O31" s="4">
        <f>+results!O31*O$5</f>
        <v>4.6700552959999992</v>
      </c>
      <c r="P31" s="4">
        <f>+results!P31*P$5</f>
        <v>4.3736985600000002</v>
      </c>
      <c r="Q31" s="4">
        <f>+results!Q31*Q$5</f>
        <v>1.406604146E-3</v>
      </c>
      <c r="R31" s="4">
        <f>+results!R31*R$5</f>
        <v>4.4463361680000001E-2</v>
      </c>
      <c r="S31" s="4">
        <f>+results!S31*S$5</f>
        <v>6.0755369399999996E-7</v>
      </c>
      <c r="T31" s="4">
        <f>+results!T31*T$5</f>
        <v>0.65960372400000011</v>
      </c>
      <c r="U31" s="4">
        <f>+results!U31*U$5</f>
        <v>1.9121229599999998E-2</v>
      </c>
      <c r="V31" s="4">
        <f>+results!V31*V$5</f>
        <v>1.0412114680000001E-2</v>
      </c>
      <c r="W31" s="4">
        <f>+results!W31*W$5</f>
        <v>0.82356027199999993</v>
      </c>
      <c r="X31" s="4">
        <f>+results!X31*X$5</f>
        <v>36.048319999999997</v>
      </c>
      <c r="Y31" s="4">
        <f>+results!Y31*Y$5</f>
        <v>1.38255598E-2</v>
      </c>
      <c r="Z31" s="4">
        <f>+results!Z31*Z$5</f>
        <v>6.0242658000000003E-3</v>
      </c>
      <c r="AA31" s="4">
        <f>+results!AA31*AA$5</f>
        <v>0.40555028040000002</v>
      </c>
      <c r="AB31" s="4">
        <f>+results!AB31*AB$5</f>
        <v>9.7770534399999998E-2</v>
      </c>
      <c r="AC31" s="4">
        <f>+results!AC31*AC$5</f>
        <v>1.872728299E-4</v>
      </c>
      <c r="AD31" s="4">
        <f>+results!AD31*AD$5</f>
        <v>8.937925699999999E-2</v>
      </c>
      <c r="AE31" s="4">
        <f>+results!AE31*AE$5</f>
        <v>4.2095280600000007E-2</v>
      </c>
      <c r="AF31" s="4">
        <f>+results!AF31*AF$5</f>
        <v>4.2296688000000007E-6</v>
      </c>
      <c r="AG31" s="4">
        <f>+results!AG31*AG$5</f>
        <v>1.5794281079999999E-28</v>
      </c>
      <c r="AH31" s="4">
        <f>+results!AH31*AH$5</f>
        <v>0</v>
      </c>
      <c r="AI31" s="4">
        <f>+results!AI31*AI$5</f>
        <v>1.1468758000000001E-6</v>
      </c>
      <c r="AJ31" s="4">
        <f>+results!AJ31*AJ$5</f>
        <v>0.15758733119999999</v>
      </c>
      <c r="AK31" s="4">
        <f>+results!AK31*AK$5</f>
        <v>0</v>
      </c>
      <c r="AL31" s="4">
        <f>+results!AL31*AL$5</f>
        <v>2.2980814510000001E-5</v>
      </c>
      <c r="AM31" s="4">
        <f>+results!AM31*AM$5</f>
        <v>10.182070017000001</v>
      </c>
      <c r="AN31" s="4">
        <f>+results!AN31*AN$5</f>
        <v>1.7227975309999999</v>
      </c>
      <c r="AO31" s="4">
        <f>+results!AO31*AO$5</f>
        <v>3.0804884190000003E-2</v>
      </c>
      <c r="AP31" s="4">
        <f>+results!AP31*AP$5</f>
        <v>0</v>
      </c>
      <c r="AQ31" s="4">
        <f>+results!AQ31*AQ$5</f>
        <v>0</v>
      </c>
      <c r="AR31" s="4">
        <f>+results!AR31*AR$5</f>
        <v>278.28786219999995</v>
      </c>
      <c r="AS31" s="4">
        <f>+results!AS31*AS$5</f>
        <v>9.9732642119999984E-34</v>
      </c>
      <c r="AT31" s="4">
        <f>+results!AT31*AT$5</f>
        <v>0</v>
      </c>
      <c r="AU31" s="4">
        <f>+results!AU31*AU$5</f>
        <v>0</v>
      </c>
      <c r="AV31" s="4">
        <f>+results!AV31*AV$5</f>
        <v>0</v>
      </c>
      <c r="AW31" s="4">
        <f>+results!AW31</f>
        <v>9.1085999999999991</v>
      </c>
      <c r="AX31" s="4">
        <f>+results!AX31</f>
        <v>3.4514999999999997E-5</v>
      </c>
      <c r="AY31" s="4"/>
      <c r="AZ31" s="4"/>
      <c r="BA31" s="4"/>
      <c r="BB31" s="4">
        <f t="shared" si="0"/>
        <v>8.4304611625791961E-2</v>
      </c>
      <c r="BC31" s="4">
        <f t="shared" si="2"/>
        <v>290.38114609108027</v>
      </c>
      <c r="BD31" s="4"/>
      <c r="BE31" s="4"/>
      <c r="BF31" s="4">
        <f t="shared" si="1"/>
        <v>1.1012365778204896</v>
      </c>
      <c r="BG31" s="4"/>
      <c r="BH31" s="4"/>
      <c r="BI31" s="4"/>
      <c r="BJ31" s="4"/>
      <c r="BK31" s="4"/>
      <c r="BL31" s="4"/>
    </row>
    <row r="32" spans="1:64" x14ac:dyDescent="0.4">
      <c r="A32" s="2">
        <f>+results!A32</f>
        <v>103.146</v>
      </c>
      <c r="B32" s="5" t="str">
        <f>+results!B32</f>
        <v>AA111</v>
      </c>
      <c r="C32" s="4">
        <f>+results!C32</f>
        <v>4.7606070000000001E-4</v>
      </c>
      <c r="D32" s="4">
        <f>+results!D32</f>
        <v>10</v>
      </c>
      <c r="E32" s="4">
        <f>+results!E32</f>
        <v>0</v>
      </c>
      <c r="F32" s="4">
        <f>+results!F32</f>
        <v>1</v>
      </c>
      <c r="G32">
        <f>+results!G32</f>
        <v>103.146</v>
      </c>
      <c r="H32">
        <f>+results!H32</f>
        <v>5.4671000000000003</v>
      </c>
      <c r="I32">
        <f>+results!I32</f>
        <v>1.76457</v>
      </c>
      <c r="J32">
        <f>+results!J32</f>
        <v>0.94315000000000004</v>
      </c>
      <c r="K32">
        <f>+results!K32</f>
        <v>102.732</v>
      </c>
      <c r="L32" s="4">
        <f>+results!L32</f>
        <v>1.0081100000000001</v>
      </c>
      <c r="M32" s="4">
        <f>+results!M32</f>
        <v>9.9999999999999998E-13</v>
      </c>
      <c r="N32" s="4">
        <f>+results!N32*N$5</f>
        <v>53.902741200000001</v>
      </c>
      <c r="O32" s="4">
        <f>+results!O32*O$5</f>
        <v>4.6435416319999998</v>
      </c>
      <c r="P32" s="4">
        <f>+results!P32*P$5</f>
        <v>4.3705256759999997</v>
      </c>
      <c r="Q32" s="4">
        <f>+results!Q32*Q$5</f>
        <v>1.40581037E-3</v>
      </c>
      <c r="R32" s="4">
        <f>+results!R32*R$5</f>
        <v>4.44381264E-2</v>
      </c>
      <c r="S32" s="4">
        <f>+results!S32*S$5</f>
        <v>5.2396345799999999E-7</v>
      </c>
      <c r="T32" s="4">
        <f>+results!T32*T$5</f>
        <v>0.648983054</v>
      </c>
      <c r="U32" s="4">
        <f>+results!U32*U$5</f>
        <v>1.8993385299999999E-2</v>
      </c>
      <c r="V32" s="4">
        <f>+results!V32*V$5</f>
        <v>1.0390892819999999E-2</v>
      </c>
      <c r="W32" s="4">
        <f>+results!W32*W$5</f>
        <v>0.82309109600000008</v>
      </c>
      <c r="X32" s="4">
        <f>+results!X32*X$5</f>
        <v>36.027628999999997</v>
      </c>
      <c r="Y32" s="4">
        <f>+results!Y32*Y$5</f>
        <v>1.3818550200000002E-2</v>
      </c>
      <c r="Z32" s="4">
        <f>+results!Z32*Z$5</f>
        <v>6.0208461600000001E-3</v>
      </c>
      <c r="AA32" s="4">
        <f>+results!AA32*AA$5</f>
        <v>0.40532149830000003</v>
      </c>
      <c r="AB32" s="4">
        <f>+results!AB32*AB$5</f>
        <v>9.7714601600000006E-2</v>
      </c>
      <c r="AC32" s="4">
        <f>+results!AC32*AC$5</f>
        <v>1.8717670099999999E-4</v>
      </c>
      <c r="AD32" s="4">
        <f>+results!AD32*AD$5</f>
        <v>8.9330670000000001E-2</v>
      </c>
      <c r="AE32" s="4">
        <f>+results!AE32*AE$5</f>
        <v>4.20718312E-2</v>
      </c>
      <c r="AF32" s="4">
        <f>+results!AF32*AF$5</f>
        <v>4.2264431999999999E-6</v>
      </c>
      <c r="AG32" s="4">
        <f>+results!AG32*AG$5</f>
        <v>1.5493861080000002E-31</v>
      </c>
      <c r="AH32" s="4">
        <f>+results!AH32*AH$5</f>
        <v>0</v>
      </c>
      <c r="AI32" s="4">
        <f>+results!AI32*AI$5</f>
        <v>1.046735536E-6</v>
      </c>
      <c r="AJ32" s="4">
        <f>+results!AJ32*AJ$5</f>
        <v>0.18979529919999999</v>
      </c>
      <c r="AK32" s="4">
        <f>+results!AK32*AK$5</f>
        <v>0</v>
      </c>
      <c r="AL32" s="4">
        <f>+results!AL32*AL$5</f>
        <v>2.7759656469999999E-5</v>
      </c>
      <c r="AM32" s="4">
        <f>+results!AM32*AM$5</f>
        <v>11.077336872</v>
      </c>
      <c r="AN32" s="4">
        <f>+results!AN32*AN$5</f>
        <v>1.9828235569999999</v>
      </c>
      <c r="AO32" s="4">
        <f>+results!AO32*AO$5</f>
        <v>3.1840840740000001E-2</v>
      </c>
      <c r="AP32" s="4">
        <f>+results!AP32*AP$5</f>
        <v>0</v>
      </c>
      <c r="AQ32" s="4">
        <f>+results!AQ32*AQ$5</f>
        <v>0</v>
      </c>
      <c r="AR32" s="4">
        <f>+results!AR32*AR$5</f>
        <v>312.43227580000001</v>
      </c>
      <c r="AS32" s="4">
        <f>+results!AS32*AS$5</f>
        <v>9.7832839380000005E-37</v>
      </c>
      <c r="AT32" s="4">
        <f>+results!AT32*AT$5</f>
        <v>0</v>
      </c>
      <c r="AU32" s="4">
        <f>+results!AU32*AU$5</f>
        <v>0</v>
      </c>
      <c r="AV32" s="4">
        <f>+results!AV32*AV$5</f>
        <v>0</v>
      </c>
      <c r="AW32" s="4">
        <f>+results!AW32</f>
        <v>9.1270000000000007</v>
      </c>
      <c r="AX32" s="4">
        <f>+results!AX32</f>
        <v>3.4495000000000001E-5</v>
      </c>
      <c r="AY32" s="4"/>
      <c r="AZ32" s="4"/>
      <c r="BA32" s="4"/>
      <c r="BB32" s="4">
        <f t="shared" si="0"/>
        <v>8.4552096378563715E-2</v>
      </c>
      <c r="BC32" s="4">
        <f t="shared" si="2"/>
        <v>325.71410117533202</v>
      </c>
      <c r="BD32" s="4"/>
      <c r="BE32" s="4"/>
      <c r="BF32" s="4">
        <f t="shared" si="1"/>
        <v>1.1011462055710144</v>
      </c>
      <c r="BG32" s="4"/>
      <c r="BH32" s="4"/>
      <c r="BI32" s="4"/>
      <c r="BJ32" s="4"/>
      <c r="BK32" s="4"/>
      <c r="BL32" s="4"/>
    </row>
    <row r="33" spans="1:64" x14ac:dyDescent="0.4">
      <c r="A33" s="2">
        <f>+results!A33</f>
        <v>103.88800000000001</v>
      </c>
      <c r="B33" s="5" t="str">
        <f>+results!B33</f>
        <v>AA111</v>
      </c>
      <c r="C33" s="4">
        <f>+results!C33</f>
        <v>5.077495E-4</v>
      </c>
      <c r="D33" s="4">
        <f>+results!D33</f>
        <v>10</v>
      </c>
      <c r="E33" s="4">
        <f>+results!E33</f>
        <v>0</v>
      </c>
      <c r="F33" s="4">
        <f>+results!F33</f>
        <v>1</v>
      </c>
      <c r="G33">
        <f>+results!G33</f>
        <v>103.88800000000001</v>
      </c>
      <c r="H33">
        <f>+results!H33</f>
        <v>5.4682000000000004</v>
      </c>
      <c r="I33">
        <f>+results!I33</f>
        <v>1.7636400000000001</v>
      </c>
      <c r="J33">
        <f>+results!J33</f>
        <v>0.94318000000000002</v>
      </c>
      <c r="K33">
        <f>+results!K33</f>
        <v>102.881</v>
      </c>
      <c r="L33" s="4">
        <f>+results!L33</f>
        <v>1.00867</v>
      </c>
      <c r="M33" s="4">
        <f>+results!M33</f>
        <v>9.9999999999999998E-13</v>
      </c>
      <c r="N33" s="4">
        <f>+results!N33*N$5</f>
        <v>53.87083350000001</v>
      </c>
      <c r="O33" s="4">
        <f>+results!O33*O$5</f>
        <v>4.6179886079999992</v>
      </c>
      <c r="P33" s="4">
        <f>+results!P33*P$5</f>
        <v>4.3673527920000002</v>
      </c>
      <c r="Q33" s="4">
        <f>+results!Q33*Q$5</f>
        <v>1.405016594E-3</v>
      </c>
      <c r="R33" s="4">
        <f>+results!R33*R$5</f>
        <v>4.4413491960000002E-2</v>
      </c>
      <c r="S33" s="4">
        <f>+results!S33*S$5</f>
        <v>4.5138187799999999E-7</v>
      </c>
      <c r="T33" s="4">
        <f>+results!T33*T$5</f>
        <v>0.63876316400000011</v>
      </c>
      <c r="U33" s="4">
        <f>+results!U33*U$5</f>
        <v>1.8884741949999999E-2</v>
      </c>
      <c r="V33" s="4">
        <f>+results!V33*V$5</f>
        <v>1.036743708E-2</v>
      </c>
      <c r="W33" s="4">
        <f>+results!W33*W$5</f>
        <v>0.82262192000000001</v>
      </c>
      <c r="X33" s="4">
        <f>+results!X33*X$5</f>
        <v>36.006937999999998</v>
      </c>
      <c r="Y33" s="4">
        <f>+results!Y33*Y$5</f>
        <v>1.38106644E-2</v>
      </c>
      <c r="Z33" s="4">
        <f>+results!Z33*Z$5</f>
        <v>6.0174265199999999E-3</v>
      </c>
      <c r="AA33" s="4">
        <f>+results!AA33*AA$5</f>
        <v>0.4050988995</v>
      </c>
      <c r="AB33" s="4">
        <f>+results!AB33*AB$5</f>
        <v>9.7658668799999987E-2</v>
      </c>
      <c r="AC33" s="4">
        <f>+results!AC33*AC$5</f>
        <v>1.870668394E-4</v>
      </c>
      <c r="AD33" s="4">
        <f>+results!AD33*AD$5</f>
        <v>8.9282082999999998E-2</v>
      </c>
      <c r="AE33" s="4">
        <f>+results!AE33*AE$5</f>
        <v>4.20483818E-2</v>
      </c>
      <c r="AF33" s="4">
        <f>+results!AF33*AF$5</f>
        <v>4.2224111999999996E-6</v>
      </c>
      <c r="AG33" s="4">
        <f>+results!AG33*AG$5</f>
        <v>1.5201852840000001E-34</v>
      </c>
      <c r="AH33" s="4">
        <f>+results!AH33*AH$5</f>
        <v>0</v>
      </c>
      <c r="AI33" s="4">
        <f>+results!AI33*AI$5</f>
        <v>9.2348995200000011E-7</v>
      </c>
      <c r="AJ33" s="4">
        <f>+results!AJ33*AJ$5</f>
        <v>0.22576858719999998</v>
      </c>
      <c r="AK33" s="4">
        <f>+results!AK33*AK$5</f>
        <v>0</v>
      </c>
      <c r="AL33" s="4">
        <f>+results!AL33*AL$5</f>
        <v>3.3127502130000004E-5</v>
      </c>
      <c r="AM33" s="4">
        <f>+results!AM33*AM$5</f>
        <v>11.826742536000001</v>
      </c>
      <c r="AN33" s="4">
        <f>+results!AN33*AN$5</f>
        <v>2.260264721</v>
      </c>
      <c r="AO33" s="4">
        <f>+results!AO33*AO$5</f>
        <v>3.2740224240000004E-2</v>
      </c>
      <c r="AP33" s="4">
        <f>+results!AP33*AP$5</f>
        <v>0</v>
      </c>
      <c r="AQ33" s="4">
        <f>+results!AQ33*AQ$5</f>
        <v>0</v>
      </c>
      <c r="AR33" s="4">
        <f>+results!AR33*AR$5</f>
        <v>345.16081259999999</v>
      </c>
      <c r="AS33" s="4">
        <f>+results!AS33*AS$5</f>
        <v>9.5993718299999985E-40</v>
      </c>
      <c r="AT33" s="4">
        <f>+results!AT33*AT$5</f>
        <v>0</v>
      </c>
      <c r="AU33" s="4">
        <f>+results!AU33*AU$5</f>
        <v>0</v>
      </c>
      <c r="AV33" s="4">
        <f>+results!AV33*AV$5</f>
        <v>0</v>
      </c>
      <c r="AW33" s="4">
        <f>+results!AW33</f>
        <v>9.1449999999999996</v>
      </c>
      <c r="AX33" s="4">
        <f>+results!AX33</f>
        <v>3.4476E-5</v>
      </c>
      <c r="AY33" s="4"/>
      <c r="AZ33" s="4"/>
      <c r="BA33" s="4"/>
      <c r="BB33" s="4">
        <f t="shared" si="0"/>
        <v>8.4799722242102207E-2</v>
      </c>
      <c r="BC33" s="4">
        <f t="shared" si="2"/>
        <v>359.50636271943205</v>
      </c>
      <c r="BD33" s="4"/>
      <c r="BE33" s="4"/>
      <c r="BF33" s="4">
        <f t="shared" si="1"/>
        <v>1.1010536723138253</v>
      </c>
      <c r="BG33" s="4"/>
      <c r="BH33" s="4"/>
      <c r="BI33" s="4"/>
      <c r="BJ33" s="4"/>
      <c r="BK33" s="4"/>
      <c r="BL33" s="4"/>
    </row>
    <row r="34" spans="1:64" x14ac:dyDescent="0.4">
      <c r="A34" s="2">
        <f>+results!A34</f>
        <v>104.631</v>
      </c>
      <c r="B34" s="5" t="str">
        <f>+results!B34</f>
        <v>AA111</v>
      </c>
      <c r="C34" s="4">
        <f>+results!C34</f>
        <v>5.3943830000000004E-4</v>
      </c>
      <c r="D34" s="4">
        <f>+results!D34</f>
        <v>10</v>
      </c>
      <c r="E34" s="4">
        <f>+results!E34</f>
        <v>0</v>
      </c>
      <c r="F34" s="4">
        <f>+results!F34</f>
        <v>1</v>
      </c>
      <c r="G34">
        <f>+results!G34</f>
        <v>104.631</v>
      </c>
      <c r="H34">
        <f>+results!H34</f>
        <v>5.4694000000000003</v>
      </c>
      <c r="I34">
        <f>+results!I34</f>
        <v>1.76275</v>
      </c>
      <c r="J34">
        <f>+results!J34</f>
        <v>0.94320999999999999</v>
      </c>
      <c r="K34">
        <f>+results!K34</f>
        <v>103.029</v>
      </c>
      <c r="L34" s="4">
        <f>+results!L34</f>
        <v>1.0092399999999999</v>
      </c>
      <c r="M34" s="4">
        <f>+results!M34</f>
        <v>9.9999999999999998E-13</v>
      </c>
      <c r="N34" s="4">
        <f>+results!N34*N$5</f>
        <v>53.842471100000004</v>
      </c>
      <c r="O34" s="4">
        <f>+results!O34*O$5</f>
        <v>4.5933962239999993</v>
      </c>
      <c r="P34" s="4">
        <f>+results!P34*P$5</f>
        <v>4.3643019420000009</v>
      </c>
      <c r="Q34" s="4">
        <f>+results!Q34*Q$5</f>
        <v>1.4042228179999999E-3</v>
      </c>
      <c r="R34" s="4">
        <f>+results!R34*R$5</f>
        <v>4.4388256680000002E-2</v>
      </c>
      <c r="S34" s="4">
        <f>+results!S34*S$5</f>
        <v>3.88729674E-7</v>
      </c>
      <c r="T34" s="4">
        <f>+results!T34*T$5</f>
        <v>0.62898413200000003</v>
      </c>
      <c r="U34" s="4">
        <f>+results!U34*U$5</f>
        <v>1.87897094E-2</v>
      </c>
      <c r="V34" s="4">
        <f>+results!V34*V$5</f>
        <v>1.034230593E-2</v>
      </c>
      <c r="W34" s="4">
        <f>+results!W34*W$5</f>
        <v>0.82215274400000005</v>
      </c>
      <c r="X34" s="4">
        <f>+results!X34*X$5</f>
        <v>35.986246999999999</v>
      </c>
      <c r="Y34" s="4">
        <f>+results!Y34*Y$5</f>
        <v>1.3802778599999999E-2</v>
      </c>
      <c r="Z34" s="4">
        <f>+results!Z34*Z$5</f>
        <v>6.0141968600000003E-3</v>
      </c>
      <c r="AA34" s="4">
        <f>+results!AA34*AA$5</f>
        <v>0.40487011740000001</v>
      </c>
      <c r="AB34" s="4">
        <f>+results!AB34*AB$5</f>
        <v>9.7602735999999995E-2</v>
      </c>
      <c r="AC34" s="4">
        <f>+results!AC34*AC$5</f>
        <v>1.8695697779999999E-4</v>
      </c>
      <c r="AD34" s="4">
        <f>+results!AD34*AD$5</f>
        <v>8.9226554999999999E-2</v>
      </c>
      <c r="AE34" s="4">
        <f>+results!AE34*AE$5</f>
        <v>4.2024932399999999E-2</v>
      </c>
      <c r="AF34" s="4">
        <f>+results!AF34*AF$5</f>
        <v>4.2179760000000003E-6</v>
      </c>
      <c r="AG34" s="4">
        <f>+results!AG34*AG$5</f>
        <v>1.49188572E-37</v>
      </c>
      <c r="AH34" s="4">
        <f>+results!AH34*AH$5</f>
        <v>0</v>
      </c>
      <c r="AI34" s="4">
        <f>+results!AI34*AI$5</f>
        <v>7.7752628800000004E-7</v>
      </c>
      <c r="AJ34" s="4">
        <f>+results!AJ34*AJ$5</f>
        <v>0.26570415040000001</v>
      </c>
      <c r="AK34" s="4">
        <f>+results!AK34*AK$5</f>
        <v>0</v>
      </c>
      <c r="AL34" s="4">
        <f>+results!AL34*AL$5</f>
        <v>3.9114241230000004E-5</v>
      </c>
      <c r="AM34" s="4">
        <f>+results!AM34*AM$5</f>
        <v>12.473252442</v>
      </c>
      <c r="AN34" s="4">
        <f>+results!AN34*AN$5</f>
        <v>2.55722285</v>
      </c>
      <c r="AO34" s="4">
        <f>+results!AO34*AO$5</f>
        <v>3.351769131E-2</v>
      </c>
      <c r="AP34" s="4">
        <f>+results!AP34*AP$5</f>
        <v>0</v>
      </c>
      <c r="AQ34" s="4">
        <f>+results!AQ34*AQ$5</f>
        <v>0</v>
      </c>
      <c r="AR34" s="4">
        <f>+results!AR34*AR$5</f>
        <v>376.56877199999997</v>
      </c>
      <c r="AS34" s="4">
        <f>+results!AS34*AS$5</f>
        <v>9.4205943239999992E-43</v>
      </c>
      <c r="AT34" s="4">
        <f>+results!AT34*AT$5</f>
        <v>0</v>
      </c>
      <c r="AU34" s="4">
        <f>+results!AU34*AU$5</f>
        <v>0</v>
      </c>
      <c r="AV34" s="4">
        <f>+results!AV34*AV$5</f>
        <v>0</v>
      </c>
      <c r="AW34" s="4">
        <f>+results!AW34</f>
        <v>9.1626999999999992</v>
      </c>
      <c r="AX34" s="4">
        <f>+results!AX34</f>
        <v>3.4456999999999999E-5</v>
      </c>
      <c r="AY34" s="4"/>
      <c r="AZ34" s="4"/>
      <c r="BA34" s="4"/>
      <c r="BB34" s="4">
        <f t="shared" si="0"/>
        <v>8.5047489377416033E-2</v>
      </c>
      <c r="BC34" s="4">
        <f t="shared" si="2"/>
        <v>391.89850902547749</v>
      </c>
      <c r="BD34" s="4"/>
      <c r="BE34" s="4"/>
      <c r="BF34" s="4">
        <f t="shared" si="1"/>
        <v>1.1009662062987955</v>
      </c>
      <c r="BG34" s="4"/>
      <c r="BH34" s="4"/>
      <c r="BI34" s="4"/>
      <c r="BJ34" s="4"/>
      <c r="BK34" s="4"/>
      <c r="BL34" s="4"/>
    </row>
    <row r="35" spans="1:64" x14ac:dyDescent="0.4">
      <c r="A35" s="2">
        <f>+results!A35</f>
        <v>105.373</v>
      </c>
      <c r="B35" s="5" t="str">
        <f>+results!B35</f>
        <v>AA111</v>
      </c>
      <c r="C35" s="4">
        <f>+results!C35</f>
        <v>5.7112709999999998E-4</v>
      </c>
      <c r="D35" s="4">
        <f>+results!D35</f>
        <v>10</v>
      </c>
      <c r="E35" s="4">
        <f>+results!E35</f>
        <v>0</v>
      </c>
      <c r="F35" s="4">
        <f>+results!F35</f>
        <v>1</v>
      </c>
      <c r="G35">
        <f>+results!G35</f>
        <v>105.373</v>
      </c>
      <c r="H35">
        <f>+results!H35</f>
        <v>5.4706000000000001</v>
      </c>
      <c r="I35">
        <f>+results!I35</f>
        <v>1.76189</v>
      </c>
      <c r="J35">
        <f>+results!J35</f>
        <v>0.94323999999999997</v>
      </c>
      <c r="K35">
        <f>+results!K35</f>
        <v>103.178</v>
      </c>
      <c r="L35" s="4">
        <f>+results!L35</f>
        <v>1.0098100000000001</v>
      </c>
      <c r="M35" s="4">
        <f>+results!M35</f>
        <v>9.9999999999999998E-13</v>
      </c>
      <c r="N35" s="4">
        <f>+results!N35*N$5</f>
        <v>53.810563400000007</v>
      </c>
      <c r="O35" s="4">
        <f>+results!O35*O$5</f>
        <v>4.5696684159999998</v>
      </c>
      <c r="P35" s="4">
        <f>+results!P35*P$5</f>
        <v>4.3612510919999998</v>
      </c>
      <c r="Q35" s="4">
        <f>+results!Q35*Q$5</f>
        <v>1.4034290419999999E-3</v>
      </c>
      <c r="R35" s="4">
        <f>+results!R35*R$5</f>
        <v>4.4363021400000001E-2</v>
      </c>
      <c r="S35" s="4">
        <f>+results!S35*S$5</f>
        <v>3.3487360199999997E-7</v>
      </c>
      <c r="T35" s="4">
        <f>+results!T35*T$5</f>
        <v>0.61952572400000006</v>
      </c>
      <c r="U35" s="4">
        <f>+results!U35*U$5</f>
        <v>1.8702940550000002E-2</v>
      </c>
      <c r="V35" s="4">
        <f>+results!V35*V$5</f>
        <v>1.03149409E-2</v>
      </c>
      <c r="W35" s="4">
        <f>+results!W35*W$5</f>
        <v>0.82168356799999998</v>
      </c>
      <c r="X35" s="4">
        <f>+results!X35*X$5</f>
        <v>35.965555999999999</v>
      </c>
      <c r="Y35" s="4">
        <f>+results!Y35*Y$5</f>
        <v>1.3794892800000002E-2</v>
      </c>
      <c r="Z35" s="4">
        <f>+results!Z35*Z$5</f>
        <v>6.0107772200000001E-3</v>
      </c>
      <c r="AA35" s="4">
        <f>+results!AA35*AA$5</f>
        <v>0.40464133529999996</v>
      </c>
      <c r="AB35" s="4">
        <f>+results!AB35*AB$5</f>
        <v>9.754680319999999E-2</v>
      </c>
      <c r="AC35" s="4">
        <f>+results!AC35*AC$5</f>
        <v>1.868608489E-4</v>
      </c>
      <c r="AD35" s="4">
        <f>+results!AD35*AD$5</f>
        <v>8.9177967999999996E-2</v>
      </c>
      <c r="AE35" s="4">
        <f>+results!AE35*AE$5</f>
        <v>4.1999679200000001E-2</v>
      </c>
      <c r="AF35" s="4">
        <f>+results!AF35*AF$5</f>
        <v>4.2133392000000007E-6</v>
      </c>
      <c r="AG35" s="4">
        <f>+results!AG35*AG$5</f>
        <v>1.4644273320000002E-40</v>
      </c>
      <c r="AH35" s="4">
        <f>+results!AH35*AH$5</f>
        <v>0</v>
      </c>
      <c r="AI35" s="4">
        <f>+results!AI35*AI$5</f>
        <v>6.0936086400000006E-7</v>
      </c>
      <c r="AJ35" s="4">
        <f>+results!AJ35*AJ$5</f>
        <v>0.30976418719999999</v>
      </c>
      <c r="AK35" s="4">
        <f>+results!AK35*AK$5</f>
        <v>0</v>
      </c>
      <c r="AL35" s="4">
        <f>+results!AL35*AL$5</f>
        <v>4.5744488850000005E-5</v>
      </c>
      <c r="AM35" s="4">
        <f>+results!AM35*AM$5</f>
        <v>13.055775201000001</v>
      </c>
      <c r="AN35" s="4">
        <f>+results!AN35*AN$5</f>
        <v>2.8896117770000003</v>
      </c>
      <c r="AO35" s="4">
        <f>+results!AO35*AO$5</f>
        <v>3.418589994E-2</v>
      </c>
      <c r="AP35" s="4">
        <f>+results!AP35*AP$5</f>
        <v>0</v>
      </c>
      <c r="AQ35" s="4">
        <f>+results!AQ35*AQ$5</f>
        <v>0</v>
      </c>
      <c r="AR35" s="4">
        <f>+results!AR35*AR$5</f>
        <v>406.860367</v>
      </c>
      <c r="AS35" s="4">
        <f>+results!AS35*AS$5</f>
        <v>9.2469514199999997E-46</v>
      </c>
      <c r="AT35" s="4">
        <f>+results!AT35*AT$5</f>
        <v>0</v>
      </c>
      <c r="AU35" s="4">
        <f>+results!AU35*AU$5</f>
        <v>0</v>
      </c>
      <c r="AV35" s="4">
        <f>+results!AV35*AV$5</f>
        <v>0</v>
      </c>
      <c r="AW35" s="4">
        <f>+results!AW35</f>
        <v>9.18</v>
      </c>
      <c r="AX35" s="4">
        <f>+results!AX35</f>
        <v>3.4437000000000002E-5</v>
      </c>
      <c r="AY35" s="4"/>
      <c r="AZ35" s="4"/>
      <c r="BA35" s="4"/>
      <c r="BB35" s="4">
        <f t="shared" si="0"/>
        <v>8.5295397945789816E-2</v>
      </c>
      <c r="BC35" s="4">
        <f t="shared" si="2"/>
        <v>423.1497504189897</v>
      </c>
      <c r="BD35" s="4"/>
      <c r="BE35" s="4"/>
      <c r="BF35" s="4">
        <f t="shared" si="1"/>
        <v>1.1008763911833346</v>
      </c>
      <c r="BG35" s="4"/>
      <c r="BH35" s="4"/>
      <c r="BI35" s="4"/>
      <c r="BJ35" s="4"/>
      <c r="BK35" s="4"/>
      <c r="BL35" s="4"/>
    </row>
    <row r="36" spans="1:64" x14ac:dyDescent="0.4">
      <c r="A36" s="2">
        <f>+results!A36</f>
        <v>106.116</v>
      </c>
      <c r="B36" s="5" t="str">
        <f>+results!B36</f>
        <v>AA111</v>
      </c>
      <c r="C36" s="4">
        <f>+results!C36</f>
        <v>6.0281590000000002E-4</v>
      </c>
      <c r="D36" s="4">
        <f>+results!D36</f>
        <v>10</v>
      </c>
      <c r="E36" s="4">
        <f>+results!E36</f>
        <v>0</v>
      </c>
      <c r="F36" s="4">
        <f>+results!F36</f>
        <v>1</v>
      </c>
      <c r="G36">
        <f>+results!G36</f>
        <v>106.116</v>
      </c>
      <c r="H36">
        <f>+results!H36</f>
        <v>5.4718999999999998</v>
      </c>
      <c r="I36">
        <f>+results!I36</f>
        <v>1.7610600000000001</v>
      </c>
      <c r="J36">
        <f>+results!J36</f>
        <v>0.94325999999999999</v>
      </c>
      <c r="K36">
        <f>+results!K36</f>
        <v>103.32599999999999</v>
      </c>
      <c r="L36" s="4">
        <f>+results!L36</f>
        <v>1.0103800000000001</v>
      </c>
      <c r="M36" s="4">
        <f>+results!M36</f>
        <v>9.9999999999999998E-13</v>
      </c>
      <c r="N36" s="4">
        <f>+results!N36*N$5</f>
        <v>53.782201000000001</v>
      </c>
      <c r="O36" s="4">
        <f>+results!O36*O$5</f>
        <v>4.5465169919999999</v>
      </c>
      <c r="P36" s="4">
        <f>+results!P36*P$5</f>
        <v>4.3581392250000004</v>
      </c>
      <c r="Q36" s="4">
        <f>+results!Q36*Q$5</f>
        <v>1.402635266E-3</v>
      </c>
      <c r="R36" s="4">
        <f>+results!R36*R$5</f>
        <v>4.4337185280000004E-2</v>
      </c>
      <c r="S36" s="4">
        <f>+results!S36*S$5</f>
        <v>2.8876136400000002E-7</v>
      </c>
      <c r="T36" s="4">
        <f>+results!T36*T$5</f>
        <v>0.61034786200000002</v>
      </c>
      <c r="U36" s="4">
        <f>+results!U36*U$5</f>
        <v>1.8620303549999998E-2</v>
      </c>
      <c r="V36" s="4">
        <f>+results!V36*V$5</f>
        <v>1.0285900459999999E-2</v>
      </c>
      <c r="W36" s="4">
        <f>+results!W36*W$5</f>
        <v>0.8212143919999999</v>
      </c>
      <c r="X36" s="4">
        <f>+results!X36*X$5</f>
        <v>35.944864999999993</v>
      </c>
      <c r="Y36" s="4">
        <f>+results!Y36*Y$5</f>
        <v>1.3787007E-2</v>
      </c>
      <c r="Z36" s="4">
        <f>+results!Z36*Z$5</f>
        <v>6.0073575799999999E-3</v>
      </c>
      <c r="AA36" s="4">
        <f>+results!AA36*AA$5</f>
        <v>0.40441255319999997</v>
      </c>
      <c r="AB36" s="4">
        <f>+results!AB36*AB$5</f>
        <v>9.7490870399999999E-2</v>
      </c>
      <c r="AC36" s="4">
        <f>+results!AC36*AC$5</f>
        <v>1.8675098730000001E-4</v>
      </c>
      <c r="AD36" s="4">
        <f>+results!AD36*AD$5</f>
        <v>8.9129380999999994E-2</v>
      </c>
      <c r="AE36" s="4">
        <f>+results!AE36*AE$5</f>
        <v>4.1976229800000001E-2</v>
      </c>
      <c r="AF36" s="4">
        <f>+results!AF36*AF$5</f>
        <v>4.2088032E-6</v>
      </c>
      <c r="AG36" s="4">
        <f>+results!AG36*AG$5</f>
        <v>1.4377500360000002E-43</v>
      </c>
      <c r="AH36" s="4">
        <f>+results!AH36*AH$5</f>
        <v>0</v>
      </c>
      <c r="AI36" s="4">
        <f>+results!AI36*AI$5</f>
        <v>4.1958744800000002E-7</v>
      </c>
      <c r="AJ36" s="4">
        <f>+results!AJ36*AJ$5</f>
        <v>0.35808772479999995</v>
      </c>
      <c r="AK36" s="4">
        <f>+results!AK36*AK$5</f>
        <v>0</v>
      </c>
      <c r="AL36" s="4">
        <f>+results!AL36*AL$5</f>
        <v>5.3034948079999999E-5</v>
      </c>
      <c r="AM36" s="4">
        <f>+results!AM36*AM$5</f>
        <v>13.607134191</v>
      </c>
      <c r="AN36" s="4">
        <f>+results!AN36*AN$5</f>
        <v>3.2683409850000005</v>
      </c>
      <c r="AO36" s="4">
        <f>+results!AO36*AO$5</f>
        <v>3.4758840540000002E-2</v>
      </c>
      <c r="AP36" s="4">
        <f>+results!AP36*AP$5</f>
        <v>0</v>
      </c>
      <c r="AQ36" s="4">
        <f>+results!AQ36*AQ$5</f>
        <v>0</v>
      </c>
      <c r="AR36" s="4">
        <f>+results!AR36*AR$5</f>
        <v>436.19896800000004</v>
      </c>
      <c r="AS36" s="4">
        <f>+results!AS36*AS$5</f>
        <v>9.0784431180000003E-49</v>
      </c>
      <c r="AT36" s="4">
        <f>+results!AT36*AT$5</f>
        <v>0</v>
      </c>
      <c r="AU36" s="4">
        <f>+results!AU36*AU$5</f>
        <v>0</v>
      </c>
      <c r="AV36" s="4">
        <f>+results!AV36*AV$5</f>
        <v>0</v>
      </c>
      <c r="AW36" s="4">
        <f>+results!AW36</f>
        <v>9.1972000000000005</v>
      </c>
      <c r="AX36" s="4">
        <f>+results!AX36</f>
        <v>3.4418000000000001E-5</v>
      </c>
      <c r="AY36" s="4"/>
      <c r="AZ36" s="4"/>
      <c r="BA36" s="4"/>
      <c r="BB36" s="4">
        <f t="shared" si="0"/>
        <v>8.5543448108784351E-2</v>
      </c>
      <c r="BC36" s="4">
        <f t="shared" si="2"/>
        <v>453.46734319587557</v>
      </c>
      <c r="BD36" s="4"/>
      <c r="BE36" s="4"/>
      <c r="BF36" s="4">
        <f t="shared" si="1"/>
        <v>1.1007909209342848</v>
      </c>
      <c r="BG36" s="4"/>
      <c r="BH36" s="4"/>
      <c r="BI36" s="4"/>
      <c r="BJ36" s="4"/>
      <c r="BK36" s="4"/>
      <c r="BL36" s="4"/>
    </row>
    <row r="37" spans="1:64" x14ac:dyDescent="0.4">
      <c r="A37" s="2">
        <f>+results!A37</f>
        <v>106.858</v>
      </c>
      <c r="B37" s="5" t="str">
        <f>+results!B37</f>
        <v>AA111</v>
      </c>
      <c r="C37" s="4">
        <f>+results!C37</f>
        <v>6.3450469999999995E-4</v>
      </c>
      <c r="D37" s="4">
        <f>+results!D37</f>
        <v>10</v>
      </c>
      <c r="E37" s="4">
        <f>+results!E37</f>
        <v>0</v>
      </c>
      <c r="F37" s="4">
        <f>+results!F37</f>
        <v>1</v>
      </c>
      <c r="G37">
        <f>+results!G37</f>
        <v>106.858</v>
      </c>
      <c r="H37">
        <f>+results!H37</f>
        <v>5.4730999999999996</v>
      </c>
      <c r="I37">
        <f>+results!I37</f>
        <v>1.7602500000000001</v>
      </c>
      <c r="J37">
        <f>+results!J37</f>
        <v>0.94328999999999996</v>
      </c>
      <c r="K37">
        <f>+results!K37</f>
        <v>103.474</v>
      </c>
      <c r="L37" s="4">
        <f>+results!L37</f>
        <v>1.0109600000000001</v>
      </c>
      <c r="M37" s="4">
        <f>+results!M37</f>
        <v>9.9999999999999998E-13</v>
      </c>
      <c r="N37" s="4">
        <f>+results!N37*N$5</f>
        <v>53.750293300000003</v>
      </c>
      <c r="O37" s="4">
        <f>+results!O37*O$5</f>
        <v>4.5240380159999996</v>
      </c>
      <c r="P37" s="4">
        <f>+results!P37*P$5</f>
        <v>4.355027358000001</v>
      </c>
      <c r="Q37" s="4">
        <f>+results!Q37*Q$5</f>
        <v>1.40184149E-3</v>
      </c>
      <c r="R37" s="4">
        <f>+results!R37*R$5</f>
        <v>4.4311950000000003E-2</v>
      </c>
      <c r="S37" s="4">
        <f>+results!S37*S$5</f>
        <v>2.4931368000000001E-7</v>
      </c>
      <c r="T37" s="4">
        <f>+results!T37*T$5</f>
        <v>0.60141046800000009</v>
      </c>
      <c r="U37" s="4">
        <f>+results!U37*U$5</f>
        <v>1.853815265E-2</v>
      </c>
      <c r="V37" s="4">
        <f>+results!V37*V$5</f>
        <v>1.0254626140000001E-2</v>
      </c>
      <c r="W37" s="4">
        <f>+results!W37*W$5</f>
        <v>0.82074521599999994</v>
      </c>
      <c r="X37" s="4">
        <f>+results!X37*X$5</f>
        <v>35.926472999999994</v>
      </c>
      <c r="Y37" s="4">
        <f>+results!Y37*Y$5</f>
        <v>1.3779121200000001E-2</v>
      </c>
      <c r="Z37" s="4">
        <f>+results!Z37*Z$5</f>
        <v>6.0039379400000006E-3</v>
      </c>
      <c r="AA37" s="4">
        <f>+results!AA37*AA$5</f>
        <v>0.40417758780000002</v>
      </c>
      <c r="AB37" s="4">
        <f>+results!AB37*AB$5</f>
        <v>9.7442927999999998E-2</v>
      </c>
      <c r="AC37" s="4">
        <f>+results!AC37*AC$5</f>
        <v>1.866411257E-4</v>
      </c>
      <c r="AD37" s="4">
        <f>+results!AD37*AD$5</f>
        <v>8.9073853000000008E-2</v>
      </c>
      <c r="AE37" s="4">
        <f>+results!AE37*AE$5</f>
        <v>4.19527804E-2</v>
      </c>
      <c r="AF37" s="4">
        <f>+results!AF37*AF$5</f>
        <v>4.2043680000000007E-6</v>
      </c>
      <c r="AG37" s="4">
        <f>+results!AG37*AG$5</f>
        <v>1.4118538320000001E-46</v>
      </c>
      <c r="AH37" s="4">
        <f>+results!AH37*AH$5</f>
        <v>0</v>
      </c>
      <c r="AI37" s="4">
        <f>+results!AI37*AI$5</f>
        <v>2.0874301280000004E-7</v>
      </c>
      <c r="AJ37" s="4">
        <f>+results!AJ37*AJ$5</f>
        <v>0.41082537600000002</v>
      </c>
      <c r="AK37" s="4">
        <f>+results!AK37*AK$5</f>
        <v>0</v>
      </c>
      <c r="AL37" s="4">
        <f>+results!AL37*AL$5</f>
        <v>6.1000563790000002E-5</v>
      </c>
      <c r="AM37" s="4">
        <f>+results!AM37*AM$5</f>
        <v>14.154436359</v>
      </c>
      <c r="AN37" s="4">
        <f>+results!AN37*AN$5</f>
        <v>3.6812999470000003</v>
      </c>
      <c r="AO37" s="4">
        <f>+results!AO37*AO$5</f>
        <v>3.5249171100000004E-2</v>
      </c>
      <c r="AP37" s="4">
        <f>+results!AP37*AP$5</f>
        <v>0</v>
      </c>
      <c r="AQ37" s="4">
        <f>+results!AQ37*AQ$5</f>
        <v>0</v>
      </c>
      <c r="AR37" s="4">
        <f>+results!AR37*AR$5</f>
        <v>464.74794539999999</v>
      </c>
      <c r="AS37" s="4">
        <f>+results!AS37*AS$5</f>
        <v>8.9150694179999995E-52</v>
      </c>
      <c r="AT37" s="4">
        <f>+results!AT37*AT$5</f>
        <v>0</v>
      </c>
      <c r="AU37" s="4">
        <f>+results!AU37*AU$5</f>
        <v>0</v>
      </c>
      <c r="AV37" s="4">
        <f>+results!AV37*AV$5</f>
        <v>0</v>
      </c>
      <c r="AW37" s="4">
        <f>+results!AW37</f>
        <v>9.2141999999999999</v>
      </c>
      <c r="AX37" s="4">
        <f>+results!AX37</f>
        <v>3.4397999999999998E-5</v>
      </c>
      <c r="AY37" s="4"/>
      <c r="AZ37" s="4"/>
      <c r="BA37" s="4"/>
      <c r="BB37" s="4">
        <f t="shared" si="0"/>
        <v>8.5791640028237443E-2</v>
      </c>
      <c r="BC37" s="4">
        <f t="shared" si="2"/>
        <v>483.02981746240681</v>
      </c>
      <c r="BD37" s="4"/>
      <c r="BE37" s="4"/>
      <c r="BF37" s="4">
        <f t="shared" si="1"/>
        <v>1.1007051110270594</v>
      </c>
      <c r="BG37" s="4"/>
      <c r="BH37" s="4"/>
      <c r="BI37" s="4"/>
      <c r="BJ37" s="4"/>
      <c r="BK37" s="4"/>
      <c r="BL37" s="4"/>
    </row>
    <row r="38" spans="1:64" x14ac:dyDescent="0.4">
      <c r="A38" s="2">
        <f>+results!A38</f>
        <v>107.601</v>
      </c>
      <c r="B38" s="5" t="str">
        <f>+results!B38</f>
        <v>AA111</v>
      </c>
      <c r="C38" s="4">
        <f>+results!C38</f>
        <v>6.6619339999999996E-4</v>
      </c>
      <c r="D38" s="4">
        <f>+results!D38</f>
        <v>10</v>
      </c>
      <c r="E38" s="4">
        <f>+results!E38</f>
        <v>0</v>
      </c>
      <c r="F38" s="4">
        <f>+results!F38</f>
        <v>1</v>
      </c>
      <c r="G38">
        <f>+results!G38</f>
        <v>107.601</v>
      </c>
      <c r="H38">
        <f>+results!H38</f>
        <v>5.4741999999999997</v>
      </c>
      <c r="I38">
        <f>+results!I38</f>
        <v>1.75945</v>
      </c>
      <c r="J38">
        <f>+results!J38</f>
        <v>0.94332000000000005</v>
      </c>
      <c r="K38">
        <f>+results!K38</f>
        <v>103.621</v>
      </c>
      <c r="L38" s="4">
        <f>+results!L38</f>
        <v>1.0115400000000001</v>
      </c>
      <c r="M38" s="4">
        <f>+results!M38</f>
        <v>9.9999999999999998E-13</v>
      </c>
      <c r="N38" s="4">
        <f>+results!N38*N$5</f>
        <v>53.718385600000005</v>
      </c>
      <c r="O38" s="4">
        <f>+results!O38*O$5</f>
        <v>4.5019432960000003</v>
      </c>
      <c r="P38" s="4">
        <f>+results!P38*P$5</f>
        <v>4.3518544739999996</v>
      </c>
      <c r="Q38" s="4">
        <f>+results!Q38*Q$5</f>
        <v>1.40101464E-3</v>
      </c>
      <c r="R38" s="4">
        <f>+results!R38*R$5</f>
        <v>4.4286714720000002E-2</v>
      </c>
      <c r="S38" s="4">
        <f>+results!S38*S$5</f>
        <v>2.155645944E-7</v>
      </c>
      <c r="T38" s="4">
        <f>+results!T38*T$5</f>
        <v>0.59263338600000004</v>
      </c>
      <c r="U38" s="4">
        <f>+results!U38*U$5</f>
        <v>1.8453814299999999E-2</v>
      </c>
      <c r="V38" s="4">
        <f>+results!V38*V$5</f>
        <v>1.022167641E-2</v>
      </c>
      <c r="W38" s="4">
        <f>+results!W38*W$5</f>
        <v>0.82027603999999987</v>
      </c>
      <c r="X38" s="4">
        <f>+results!X38*X$5</f>
        <v>35.905782000000002</v>
      </c>
      <c r="Y38" s="4">
        <f>+results!Y38*Y$5</f>
        <v>1.37712354E-2</v>
      </c>
      <c r="Z38" s="4">
        <f>+results!Z38*Z$5</f>
        <v>6.0005183000000004E-3</v>
      </c>
      <c r="AA38" s="4">
        <f>+results!AA38*AA$5</f>
        <v>0.40394880570000002</v>
      </c>
      <c r="AB38" s="4">
        <f>+results!AB38*AB$5</f>
        <v>9.7386995199999993E-2</v>
      </c>
      <c r="AC38" s="4">
        <f>+results!AC38*AC$5</f>
        <v>1.8653126409999999E-4</v>
      </c>
      <c r="AD38" s="4">
        <f>+results!AD38*AD$5</f>
        <v>8.9025266000000006E-2</v>
      </c>
      <c r="AE38" s="4">
        <f>+results!AE38*AE$5</f>
        <v>4.1927527200000002E-2</v>
      </c>
      <c r="AF38" s="4">
        <f>+results!AF38*AF$5</f>
        <v>4.2001344000000001E-6</v>
      </c>
      <c r="AG38" s="4">
        <f>+results!AG38*AG$5</f>
        <v>1.386678636E-49</v>
      </c>
      <c r="AH38" s="4">
        <f>+results!AH38*AH$5</f>
        <v>0</v>
      </c>
      <c r="AI38" s="4">
        <f>+results!AI38*AI$5</f>
        <v>2.0502550880000001E-10</v>
      </c>
      <c r="AJ38" s="4">
        <f>+results!AJ38*AJ$5</f>
        <v>0.46809299679999999</v>
      </c>
      <c r="AK38" s="4">
        <f>+results!AK38*AK$5</f>
        <v>0</v>
      </c>
      <c r="AL38" s="4">
        <f>+results!AL38*AL$5</f>
        <v>6.9651885300000004E-5</v>
      </c>
      <c r="AM38" s="4">
        <f>+results!AM38*AM$5</f>
        <v>14.719441023000002</v>
      </c>
      <c r="AN38" s="4">
        <f>+results!AN38*AN$5</f>
        <v>4.1113737860000006</v>
      </c>
      <c r="AO38" s="4">
        <f>+results!AO38*AO$5</f>
        <v>3.5668883400000004E-2</v>
      </c>
      <c r="AP38" s="4">
        <f>+results!AP38*AP$5</f>
        <v>0</v>
      </c>
      <c r="AQ38" s="4">
        <f>+results!AQ38*AQ$5</f>
        <v>0</v>
      </c>
      <c r="AR38" s="4">
        <f>+results!AR38*AR$5</f>
        <v>492.64344119999998</v>
      </c>
      <c r="AS38" s="4">
        <f>+results!AS38*AS$5</f>
        <v>8.7563635379999991E-55</v>
      </c>
      <c r="AT38" s="4">
        <f>+results!AT38*AT$5</f>
        <v>0</v>
      </c>
      <c r="AU38" s="4">
        <f>+results!AU38*AU$5</f>
        <v>0</v>
      </c>
      <c r="AV38" s="4">
        <f>+results!AV38*AV$5</f>
        <v>0</v>
      </c>
      <c r="AW38" s="4">
        <f>+results!AW38</f>
        <v>9.2309999999999999</v>
      </c>
      <c r="AX38" s="4">
        <f>+results!AX38</f>
        <v>3.4378000000000002E-5</v>
      </c>
      <c r="AY38" s="4"/>
      <c r="AZ38" s="4"/>
      <c r="BA38" s="4"/>
      <c r="BB38" s="4">
        <f t="shared" si="0"/>
        <v>8.6039973866264677E-2</v>
      </c>
      <c r="BC38" s="4">
        <f t="shared" si="2"/>
        <v>511.97808754129034</v>
      </c>
      <c r="BD38" s="4"/>
      <c r="BE38" s="4"/>
      <c r="BF38" s="4">
        <f t="shared" si="1"/>
        <v>1.1006174851106987</v>
      </c>
      <c r="BG38" s="4"/>
      <c r="BH38" s="4"/>
      <c r="BI38" s="4"/>
      <c r="BJ38" s="4"/>
      <c r="BK38" s="4"/>
      <c r="BL38" s="4"/>
    </row>
    <row r="39" spans="1:64" x14ac:dyDescent="0.4">
      <c r="A39" s="2">
        <f>+results!A39</f>
        <v>108.34399999999999</v>
      </c>
      <c r="B39" s="5" t="str">
        <f>+results!B39</f>
        <v>AA111</v>
      </c>
      <c r="C39" s="4">
        <f>+results!C39</f>
        <v>6.978822E-4</v>
      </c>
      <c r="D39" s="4">
        <f>+results!D39</f>
        <v>10</v>
      </c>
      <c r="E39" s="4">
        <f>+results!E39</f>
        <v>0</v>
      </c>
      <c r="F39" s="4">
        <f>+results!F39</f>
        <v>1</v>
      </c>
      <c r="G39">
        <f>+results!G39</f>
        <v>108.34399999999999</v>
      </c>
      <c r="H39">
        <f>+results!H39</f>
        <v>5.4753999999999996</v>
      </c>
      <c r="I39">
        <f>+results!I39</f>
        <v>1.75867</v>
      </c>
      <c r="J39">
        <f>+results!J39</f>
        <v>0.94335000000000002</v>
      </c>
      <c r="K39">
        <f>+results!K39</f>
        <v>103.768</v>
      </c>
      <c r="L39" s="4">
        <f>+results!L39</f>
        <v>1.0121199999999999</v>
      </c>
      <c r="M39" s="4">
        <f>+results!M39</f>
        <v>9.9999999999999998E-13</v>
      </c>
      <c r="N39" s="4">
        <f>+results!N39*N$5</f>
        <v>53.690023200000006</v>
      </c>
      <c r="O39" s="4">
        <f>+results!O39*O$5</f>
        <v>4.4802328319999996</v>
      </c>
      <c r="P39" s="4">
        <f>+results!P39*P$5</f>
        <v>4.34868159</v>
      </c>
      <c r="Q39" s="4">
        <f>+results!Q39*Q$5</f>
        <v>1.400220864E-3</v>
      </c>
      <c r="R39" s="4">
        <f>+results!R39*R$5</f>
        <v>4.4260878600000005E-2</v>
      </c>
      <c r="S39" s="4">
        <f>+results!S39*S$5</f>
        <v>1.8666687240000001E-7</v>
      </c>
      <c r="T39" s="4">
        <f>+results!T39*T$5</f>
        <v>0.58405669400000004</v>
      </c>
      <c r="U39" s="4">
        <f>+results!U39*U$5</f>
        <v>1.8364858000000001E-2</v>
      </c>
      <c r="V39" s="4">
        <f>+results!V39*V$5</f>
        <v>1.018593433E-2</v>
      </c>
      <c r="W39" s="4">
        <f>+results!W39*W$5</f>
        <v>0.81980686400000002</v>
      </c>
      <c r="X39" s="4">
        <f>+results!X39*X$5</f>
        <v>35.885090999999996</v>
      </c>
      <c r="Y39" s="4">
        <f>+results!Y39*Y$5</f>
        <v>1.3763349600000002E-2</v>
      </c>
      <c r="Z39" s="4">
        <f>+results!Z39*Z$5</f>
        <v>5.9969086800000003E-3</v>
      </c>
      <c r="AA39" s="4">
        <f>+results!AA39*AA$5</f>
        <v>0.40371384030000002</v>
      </c>
      <c r="AB39" s="4">
        <f>+results!AB39*AB$5</f>
        <v>9.7331062399999987E-2</v>
      </c>
      <c r="AC39" s="4">
        <f>+results!AC39*AC$5</f>
        <v>1.864351352E-4</v>
      </c>
      <c r="AD39" s="4">
        <f>+results!AD39*AD$5</f>
        <v>8.8976679000000003E-2</v>
      </c>
      <c r="AE39" s="4">
        <f>+results!AE39*AE$5</f>
        <v>4.1904077799999995E-2</v>
      </c>
      <c r="AF39" s="4">
        <f>+results!AF39*AF$5</f>
        <v>4.1961024000000006E-6</v>
      </c>
      <c r="AG39" s="4">
        <f>+results!AG39*AG$5</f>
        <v>1.3623446160000001E-52</v>
      </c>
      <c r="AH39" s="4">
        <f>+results!AH39*AH$5</f>
        <v>0</v>
      </c>
      <c r="AI39" s="4">
        <f>+results!AI39*AI$5</f>
        <v>2.014215952E-13</v>
      </c>
      <c r="AJ39" s="4">
        <f>+results!AJ39*AJ$5</f>
        <v>0.53001802880000004</v>
      </c>
      <c r="AK39" s="4">
        <f>+results!AK39*AK$5</f>
        <v>0</v>
      </c>
      <c r="AL39" s="4">
        <f>+results!AL39*AL$5</f>
        <v>7.8995945489999998E-5</v>
      </c>
      <c r="AM39" s="4">
        <f>+results!AM39*AM$5</f>
        <v>15.319666278000001</v>
      </c>
      <c r="AN39" s="4">
        <f>+results!AN39*AN$5</f>
        <v>4.5402465809999999</v>
      </c>
      <c r="AO39" s="4">
        <f>+results!AO39*AO$5</f>
        <v>3.60286368E-2</v>
      </c>
      <c r="AP39" s="4">
        <f>+results!AP39*AP$5</f>
        <v>0</v>
      </c>
      <c r="AQ39" s="4">
        <f>+results!AQ39*AQ$5</f>
        <v>0</v>
      </c>
      <c r="AR39" s="4">
        <f>+results!AR39*AR$5</f>
        <v>519.9807548</v>
      </c>
      <c r="AS39" s="4">
        <f>+results!AS39*AS$5</f>
        <v>8.6023254780000003E-58</v>
      </c>
      <c r="AT39" s="4">
        <f>+results!AT39*AT$5</f>
        <v>0</v>
      </c>
      <c r="AU39" s="4">
        <f>+results!AU39*AU$5</f>
        <v>0</v>
      </c>
      <c r="AV39" s="4">
        <f>+results!AV39*AV$5</f>
        <v>0</v>
      </c>
      <c r="AW39" s="4">
        <f>+results!AW39</f>
        <v>9.2476000000000003</v>
      </c>
      <c r="AX39" s="4">
        <f>+results!AX39</f>
        <v>3.4357999999999999E-5</v>
      </c>
      <c r="AY39" s="4"/>
      <c r="AZ39" s="4"/>
      <c r="BA39" s="4"/>
      <c r="BB39" s="4">
        <f t="shared" si="0"/>
        <v>8.6288449785259611E-2</v>
      </c>
      <c r="BC39" s="4">
        <f t="shared" si="2"/>
        <v>540.40679332054572</v>
      </c>
      <c r="BD39" s="4"/>
      <c r="BE39" s="4"/>
      <c r="BF39" s="4">
        <f t="shared" si="1"/>
        <v>1.100533976611376</v>
      </c>
      <c r="BG39" s="4"/>
      <c r="BH39" s="4"/>
      <c r="BI39" s="4"/>
      <c r="BJ39" s="4"/>
      <c r="BK39" s="4"/>
      <c r="BL39" s="4"/>
    </row>
    <row r="40" spans="1:64" x14ac:dyDescent="0.4">
      <c r="A40" s="2">
        <f>+results!A40</f>
        <v>109.087</v>
      </c>
      <c r="B40" s="5" t="str">
        <f>+results!B40</f>
        <v>AA111</v>
      </c>
      <c r="C40" s="4">
        <f>+results!C40</f>
        <v>7.2957100000000004E-4</v>
      </c>
      <c r="D40" s="4">
        <f>+results!D40</f>
        <v>10</v>
      </c>
      <c r="E40" s="4">
        <f>+results!E40</f>
        <v>0</v>
      </c>
      <c r="F40" s="4">
        <f>+results!F40</f>
        <v>1</v>
      </c>
      <c r="G40">
        <f>+results!G40</f>
        <v>109.087</v>
      </c>
      <c r="H40">
        <f>+results!H40</f>
        <v>5.4766000000000004</v>
      </c>
      <c r="I40">
        <f>+results!I40</f>
        <v>1.7579</v>
      </c>
      <c r="J40">
        <f>+results!J40</f>
        <v>0.94338</v>
      </c>
      <c r="K40">
        <f>+results!K40</f>
        <v>103.914</v>
      </c>
      <c r="L40" s="4">
        <f>+results!L40</f>
        <v>1.01271</v>
      </c>
      <c r="M40" s="4">
        <f>+results!M40</f>
        <v>9.9999999999999998E-13</v>
      </c>
      <c r="N40" s="4">
        <f>+results!N40*N$5</f>
        <v>53.658115500000008</v>
      </c>
      <c r="O40" s="4">
        <f>+results!O40*O$5</f>
        <v>4.4589066239999999</v>
      </c>
      <c r="P40" s="4">
        <f>+results!P40*P$5</f>
        <v>4.3454476890000002</v>
      </c>
      <c r="Q40" s="4">
        <f>+results!Q40*Q$5</f>
        <v>1.3993940139999999E-3</v>
      </c>
      <c r="R40" s="4">
        <f>+results!R40*R$5</f>
        <v>4.423504248E-2</v>
      </c>
      <c r="S40" s="4">
        <f>+results!S40*S$5</f>
        <v>1.61905491E-7</v>
      </c>
      <c r="T40" s="4">
        <f>+results!T40*T$5</f>
        <v>0.57560023599999999</v>
      </c>
      <c r="U40" s="4">
        <f>+results!U40*U$5</f>
        <v>1.8269582400000001E-2</v>
      </c>
      <c r="V40" s="4">
        <f>+results!V40*V$5</f>
        <v>1.014851684E-2</v>
      </c>
      <c r="W40" s="4">
        <f>+results!W40*W$5</f>
        <v>0.81933768799999995</v>
      </c>
      <c r="X40" s="4">
        <f>+results!X40*X$5</f>
        <v>35.864399999999996</v>
      </c>
      <c r="Y40" s="4">
        <f>+results!Y40*Y$5</f>
        <v>1.3755463800000001E-2</v>
      </c>
      <c r="Z40" s="4">
        <f>+results!Z40*Z$5</f>
        <v>5.9934890400000001E-3</v>
      </c>
      <c r="AA40" s="4">
        <f>+results!AA40*AA$5</f>
        <v>0.40347887490000001</v>
      </c>
      <c r="AB40" s="4">
        <f>+results!AB40*AB$5</f>
        <v>9.7267139199999991E-2</v>
      </c>
      <c r="AC40" s="4">
        <f>+results!AC40*AC$5</f>
        <v>1.8632527360000001E-4</v>
      </c>
      <c r="AD40" s="4">
        <f>+results!AD40*AD$5</f>
        <v>8.892115099999999E-2</v>
      </c>
      <c r="AE40" s="4">
        <f>+results!AE40*AE$5</f>
        <v>4.1880628400000001E-2</v>
      </c>
      <c r="AF40" s="4">
        <f>+results!AF40*AF$5</f>
        <v>4.1921712E-6</v>
      </c>
      <c r="AG40" s="4">
        <f>+results!AG40*AG$5</f>
        <v>1.3386715200000002E-55</v>
      </c>
      <c r="AH40" s="4">
        <f>+results!AH40*AH$5</f>
        <v>0</v>
      </c>
      <c r="AI40" s="4">
        <f>+results!AI40*AI$5</f>
        <v>1.9792610880000001E-16</v>
      </c>
      <c r="AJ40" s="4">
        <f>+results!AJ40*AJ$5</f>
        <v>0.59672791359999999</v>
      </c>
      <c r="AK40" s="4">
        <f>+results!AK40*AK$5</f>
        <v>0</v>
      </c>
      <c r="AL40" s="4">
        <f>+results!AL40*AL$5</f>
        <v>8.903626080000001E-5</v>
      </c>
      <c r="AM40" s="4">
        <f>+results!AM40*AM$5</f>
        <v>15.969126600000001</v>
      </c>
      <c r="AN40" s="4">
        <f>+results!AN40*AN$5</f>
        <v>4.9509035420000007</v>
      </c>
      <c r="AO40" s="4">
        <f>+results!AO40*AO$5</f>
        <v>3.6336425820000004E-2</v>
      </c>
      <c r="AP40" s="4">
        <f>+results!AP40*AP$5</f>
        <v>0</v>
      </c>
      <c r="AQ40" s="4">
        <f>+results!AQ40*AQ$5</f>
        <v>0</v>
      </c>
      <c r="AR40" s="4">
        <f>+results!AR40*AR$5</f>
        <v>546.82795720000001</v>
      </c>
      <c r="AS40" s="4">
        <f>+results!AS40*AS$5</f>
        <v>8.452955238E-61</v>
      </c>
      <c r="AT40" s="4">
        <f>+results!AT40*AT$5</f>
        <v>0</v>
      </c>
      <c r="AU40" s="4">
        <f>+results!AU40*AU$5</f>
        <v>0</v>
      </c>
      <c r="AV40" s="4">
        <f>+results!AV40*AV$5</f>
        <v>0</v>
      </c>
      <c r="AW40" s="4">
        <f>+results!AW40</f>
        <v>9.2640999999999991</v>
      </c>
      <c r="AX40" s="4">
        <f>+results!AX40</f>
        <v>3.4338999999999998E-5</v>
      </c>
      <c r="AY40" s="4"/>
      <c r="AZ40" s="4"/>
      <c r="BA40" s="4"/>
      <c r="BB40" s="4">
        <f t="shared" si="0"/>
        <v>8.6537067947895077E-2</v>
      </c>
      <c r="BC40" s="4">
        <f t="shared" si="2"/>
        <v>568.38114071768086</v>
      </c>
      <c r="BD40" s="4"/>
      <c r="BE40" s="4"/>
      <c r="BF40" s="4">
        <f t="shared" si="1"/>
        <v>1.1004473435062532</v>
      </c>
      <c r="BG40" s="4"/>
      <c r="BH40" s="4"/>
      <c r="BI40" s="4"/>
      <c r="BJ40" s="4"/>
      <c r="BK40" s="4"/>
      <c r="BL40" s="4"/>
    </row>
    <row r="41" spans="1:64" x14ac:dyDescent="0.4">
      <c r="A41" s="2">
        <f>+results!A41</f>
        <v>109.83</v>
      </c>
      <c r="B41" s="5" t="str">
        <f>+results!B41</f>
        <v>AA111</v>
      </c>
      <c r="C41" s="4">
        <f>+results!C41</f>
        <v>7.6125979999999997E-4</v>
      </c>
      <c r="D41" s="4">
        <f>+results!D41</f>
        <v>10</v>
      </c>
      <c r="E41" s="4">
        <f>+results!E41</f>
        <v>0</v>
      </c>
      <c r="F41" s="4">
        <f>+results!F41</f>
        <v>1</v>
      </c>
      <c r="G41">
        <f>+results!G41</f>
        <v>109.83</v>
      </c>
      <c r="H41">
        <f>+results!H41</f>
        <v>5.4776999999999996</v>
      </c>
      <c r="I41">
        <f>+results!I41</f>
        <v>1.75715</v>
      </c>
      <c r="J41">
        <f>+results!J41</f>
        <v>0.94340999999999997</v>
      </c>
      <c r="K41">
        <f>+results!K41</f>
        <v>104.06</v>
      </c>
      <c r="L41" s="4">
        <f>+results!L41</f>
        <v>1.0133000000000001</v>
      </c>
      <c r="M41" s="4">
        <f>+results!M41</f>
        <v>9.9999999999999998E-13</v>
      </c>
      <c r="N41" s="4">
        <f>+results!N41*N$5</f>
        <v>53.626207800000003</v>
      </c>
      <c r="O41" s="4">
        <f>+results!O41*O$5</f>
        <v>4.4379646719999997</v>
      </c>
      <c r="P41" s="4">
        <f>+results!P41*P$5</f>
        <v>4.3421527710000003</v>
      </c>
      <c r="Q41" s="4">
        <f>+results!Q41*Q$5</f>
        <v>1.3985671639999999E-3</v>
      </c>
      <c r="R41" s="4">
        <f>+results!R41*R$5</f>
        <v>4.4209206359999996E-2</v>
      </c>
      <c r="S41" s="4">
        <f>+results!S41*S$5</f>
        <v>1.406625624E-7</v>
      </c>
      <c r="T41" s="4">
        <f>+results!T41*T$5</f>
        <v>0.56726401199999998</v>
      </c>
      <c r="U41" s="4">
        <f>+results!U41*U$5</f>
        <v>1.81665292E-2</v>
      </c>
      <c r="V41" s="4">
        <f>+results!V41*V$5</f>
        <v>1.0108307E-2</v>
      </c>
      <c r="W41" s="4">
        <f>+results!W41*W$5</f>
        <v>0.81886851199999999</v>
      </c>
      <c r="X41" s="4">
        <f>+results!X41*X$5</f>
        <v>35.841409999999996</v>
      </c>
      <c r="Y41" s="4">
        <f>+results!Y41*Y$5</f>
        <v>1.3747578E-2</v>
      </c>
      <c r="Z41" s="4">
        <f>+results!Z41*Z$5</f>
        <v>5.9900694000000008E-3</v>
      </c>
      <c r="AA41" s="4">
        <f>+results!AA41*AA$5</f>
        <v>0.4032439095</v>
      </c>
      <c r="AB41" s="4">
        <f>+results!AB41*AB$5</f>
        <v>9.72112064E-2</v>
      </c>
      <c r="AC41" s="4">
        <f>+results!AC41*AC$5</f>
        <v>1.86215412E-4</v>
      </c>
      <c r="AD41" s="4">
        <f>+results!AD41*AD$5</f>
        <v>8.8872563999999987E-2</v>
      </c>
      <c r="AE41" s="4">
        <f>+results!AE41*AE$5</f>
        <v>4.1855375199999996E-2</v>
      </c>
      <c r="AF41" s="4">
        <f>+results!AF41*AF$5</f>
        <v>4.1883408E-6</v>
      </c>
      <c r="AG41" s="4">
        <f>+results!AG41*AG$5</f>
        <v>1.3157795160000001E-58</v>
      </c>
      <c r="AH41" s="4">
        <f>+results!AH41*AH$5</f>
        <v>0</v>
      </c>
      <c r="AI41" s="4">
        <f>+results!AI41*AI$5</f>
        <v>1.9453904960000002E-19</v>
      </c>
      <c r="AJ41" s="4">
        <f>+results!AJ41*AJ$5</f>
        <v>0.66832692159999996</v>
      </c>
      <c r="AK41" s="4">
        <f>+results!AK41*AK$5</f>
        <v>0</v>
      </c>
      <c r="AL41" s="4">
        <f>+results!AL41*AL$5</f>
        <v>9.9787776099999993E-5</v>
      </c>
      <c r="AM41" s="4">
        <f>+results!AM41*AM$5</f>
        <v>16.679808054000002</v>
      </c>
      <c r="AN41" s="4">
        <f>+results!AN41*AN$5</f>
        <v>5.3305335330000005</v>
      </c>
      <c r="AO41" s="4">
        <f>+results!AO41*AO$5</f>
        <v>3.6600911190000002E-2</v>
      </c>
      <c r="AP41" s="4">
        <f>+results!AP41*AP$5</f>
        <v>0</v>
      </c>
      <c r="AQ41" s="4">
        <f>+results!AQ41*AQ$5</f>
        <v>0</v>
      </c>
      <c r="AR41" s="4">
        <f>+results!AR41*AR$5</f>
        <v>573.22589099999993</v>
      </c>
      <c r="AS41" s="4">
        <f>+results!AS41*AS$5</f>
        <v>8.3082528179999994E-64</v>
      </c>
      <c r="AT41" s="4">
        <f>+results!AT41*AT$5</f>
        <v>0</v>
      </c>
      <c r="AU41" s="4">
        <f>+results!AU41*AU$5</f>
        <v>0</v>
      </c>
      <c r="AV41" s="4">
        <f>+results!AV41*AV$5</f>
        <v>0</v>
      </c>
      <c r="AW41" s="4">
        <f>+results!AW41</f>
        <v>9.2805</v>
      </c>
      <c r="AX41" s="4">
        <f>+results!AX41</f>
        <v>3.4319000000000001E-5</v>
      </c>
      <c r="AY41" s="4"/>
      <c r="AZ41" s="4"/>
      <c r="BA41" s="4"/>
      <c r="BB41" s="4">
        <f t="shared" si="0"/>
        <v>8.678582851712309E-2</v>
      </c>
      <c r="BC41" s="4">
        <f t="shared" si="2"/>
        <v>595.94126020756607</v>
      </c>
      <c r="BD41" s="4"/>
      <c r="BE41" s="4"/>
      <c r="BF41" s="4">
        <f t="shared" si="1"/>
        <v>1.1003588574352985</v>
      </c>
      <c r="BG41" s="4"/>
      <c r="BH41" s="4"/>
      <c r="BI41" s="4"/>
      <c r="BJ41" s="4"/>
      <c r="BK41" s="4"/>
      <c r="BL41" s="4"/>
    </row>
    <row r="42" spans="1:64" x14ac:dyDescent="0.4">
      <c r="A42" s="2">
        <f>+results!A42</f>
        <v>110.57299999999999</v>
      </c>
      <c r="B42" s="5" t="str">
        <f>+results!B42</f>
        <v>AA111</v>
      </c>
      <c r="C42" s="4">
        <f>+results!C42</f>
        <v>7.9294860000000001E-4</v>
      </c>
      <c r="D42" s="4">
        <f>+results!D42</f>
        <v>10</v>
      </c>
      <c r="E42" s="4">
        <f>+results!E42</f>
        <v>0</v>
      </c>
      <c r="F42" s="4">
        <f>+results!F42</f>
        <v>1</v>
      </c>
      <c r="G42">
        <f>+results!G42</f>
        <v>110.57299999999999</v>
      </c>
      <c r="H42">
        <f>+results!H42</f>
        <v>5.4787999999999997</v>
      </c>
      <c r="I42">
        <f>+results!I42</f>
        <v>1.7564</v>
      </c>
      <c r="J42">
        <f>+results!J42</f>
        <v>0.94343999999999995</v>
      </c>
      <c r="K42">
        <f>+results!K42</f>
        <v>104.205</v>
      </c>
      <c r="L42" s="4">
        <f>+results!L42</f>
        <v>1.01389</v>
      </c>
      <c r="M42" s="4">
        <f>+results!M42</f>
        <v>9.9999999999999998E-13</v>
      </c>
      <c r="N42" s="4">
        <f>+results!N42*N$5</f>
        <v>53.594300100000005</v>
      </c>
      <c r="O42" s="4">
        <f>+results!O42*O$5</f>
        <v>4.4172148479999995</v>
      </c>
      <c r="P42" s="4">
        <f>+results!P42*P$5</f>
        <v>4.3388578530000004</v>
      </c>
      <c r="Q42" s="4">
        <f>+results!Q42*Q$5</f>
        <v>1.3977733879999999E-3</v>
      </c>
      <c r="R42" s="4">
        <f>+results!R42*R$5</f>
        <v>4.4183370240000006E-2</v>
      </c>
      <c r="S42" s="4">
        <f>+results!S42*S$5</f>
        <v>1.224254286E-7</v>
      </c>
      <c r="T42" s="4">
        <f>+results!T42*T$5</f>
        <v>0.55908810000000009</v>
      </c>
      <c r="U42" s="4">
        <f>+results!U42*U$5</f>
        <v>1.8053997049999999E-2</v>
      </c>
      <c r="V42" s="4">
        <f>+results!V42*V$5</f>
        <v>1.006586328E-2</v>
      </c>
      <c r="W42" s="4">
        <f>+results!W42*W$5</f>
        <v>0.81839933599999992</v>
      </c>
      <c r="X42" s="4">
        <f>+results!X42*X$5</f>
        <v>35.820718999999997</v>
      </c>
      <c r="Y42" s="4">
        <f>+results!Y42*Y$5</f>
        <v>1.3739692200000002E-2</v>
      </c>
      <c r="Z42" s="4">
        <f>+results!Z42*Z$5</f>
        <v>5.9864597800000008E-3</v>
      </c>
      <c r="AA42" s="4">
        <f>+results!AA42*AA$5</f>
        <v>0.40300894409999999</v>
      </c>
      <c r="AB42" s="4">
        <f>+results!AB42*AB$5</f>
        <v>9.7155273599999994E-2</v>
      </c>
      <c r="AC42" s="4">
        <f>+results!AC42*AC$5</f>
        <v>1.8610555039999999E-4</v>
      </c>
      <c r="AD42" s="4">
        <f>+results!AD42*AD$5</f>
        <v>8.8817036000000002E-2</v>
      </c>
      <c r="AE42" s="4">
        <f>+results!AE42*AE$5</f>
        <v>4.1831925800000003E-2</v>
      </c>
      <c r="AF42" s="4">
        <f>+results!AF42*AF$5</f>
        <v>4.1847120000000003E-6</v>
      </c>
      <c r="AG42" s="4">
        <f>+results!AG42*AG$5</f>
        <v>1.293548436E-61</v>
      </c>
      <c r="AH42" s="4">
        <f>+results!AH42*AH$5</f>
        <v>0</v>
      </c>
      <c r="AI42" s="4">
        <f>+results!AI42*AI$5</f>
        <v>1.9125783600000002E-22</v>
      </c>
      <c r="AJ42" s="4">
        <f>+results!AJ42*AJ$5</f>
        <v>0.74491932319999998</v>
      </c>
      <c r="AK42" s="4">
        <f>+results!AK42*AK$5</f>
        <v>0</v>
      </c>
      <c r="AL42" s="4">
        <f>+results!AL42*AL$5</f>
        <v>1.112249972E-4</v>
      </c>
      <c r="AM42" s="4">
        <f>+results!AM42*AM$5</f>
        <v>17.462405898</v>
      </c>
      <c r="AN42" s="4">
        <f>+results!AN42*AN$5</f>
        <v>5.6718302029999998</v>
      </c>
      <c r="AO42" s="4">
        <f>+results!AO42*AO$5</f>
        <v>3.6827422589999999E-2</v>
      </c>
      <c r="AP42" s="4">
        <f>+results!AP42*AP$5</f>
        <v>0</v>
      </c>
      <c r="AQ42" s="4">
        <f>+results!AQ42*AQ$5</f>
        <v>0</v>
      </c>
      <c r="AR42" s="4">
        <f>+results!AR42*AR$5</f>
        <v>599.2153988</v>
      </c>
      <c r="AS42" s="4">
        <f>+results!AS42*AS$5</f>
        <v>8.1682182179999996E-67</v>
      </c>
      <c r="AT42" s="4">
        <f>+results!AT42*AT$5</f>
        <v>0</v>
      </c>
      <c r="AU42" s="4">
        <f>+results!AU42*AU$5</f>
        <v>0</v>
      </c>
      <c r="AV42" s="4">
        <f>+results!AV42*AV$5</f>
        <v>0</v>
      </c>
      <c r="AW42" s="4">
        <f>+results!AW42</f>
        <v>9.2965999999999998</v>
      </c>
      <c r="AX42" s="4">
        <f>+results!AX42</f>
        <v>3.4298999999999998E-5</v>
      </c>
      <c r="AY42" s="4"/>
      <c r="AZ42" s="4"/>
      <c r="BA42" s="4"/>
      <c r="BB42" s="4">
        <f t="shared" si="0"/>
        <v>8.7034731656176076E-2</v>
      </c>
      <c r="BC42" s="4">
        <f t="shared" si="2"/>
        <v>623.13149287178726</v>
      </c>
      <c r="BD42" s="4"/>
      <c r="BE42" s="4"/>
      <c r="BF42" s="4">
        <f t="shared" si="1"/>
        <v>1.1002730058004138</v>
      </c>
      <c r="BG42" s="4"/>
      <c r="BH42" s="4"/>
      <c r="BI42" s="4"/>
      <c r="BJ42" s="4"/>
      <c r="BK42" s="4"/>
      <c r="BL42" s="4"/>
    </row>
    <row r="43" spans="1:64" x14ac:dyDescent="0.4">
      <c r="A43" s="2">
        <f>+results!A43</f>
        <v>111.316</v>
      </c>
      <c r="B43" s="5" t="str">
        <f>+results!B43</f>
        <v>AA111</v>
      </c>
      <c r="C43" s="4">
        <f>+results!C43</f>
        <v>8.2463739999999995E-4</v>
      </c>
      <c r="D43" s="4">
        <f>+results!D43</f>
        <v>10</v>
      </c>
      <c r="E43" s="4">
        <f>+results!E43</f>
        <v>0</v>
      </c>
      <c r="F43" s="4">
        <f>+results!F43</f>
        <v>1</v>
      </c>
      <c r="G43">
        <f>+results!G43</f>
        <v>111.316</v>
      </c>
      <c r="H43">
        <f>+results!H43</f>
        <v>5.48</v>
      </c>
      <c r="I43">
        <f>+results!I43</f>
        <v>1.75566</v>
      </c>
      <c r="J43">
        <f>+results!J43</f>
        <v>0.94347000000000003</v>
      </c>
      <c r="K43">
        <f>+results!K43</f>
        <v>104.35</v>
      </c>
      <c r="L43" s="4">
        <f>+results!L43</f>
        <v>1.0144899999999999</v>
      </c>
      <c r="M43" s="4">
        <f>+results!M43</f>
        <v>9.9999999999999998E-13</v>
      </c>
      <c r="N43" s="4">
        <f>+results!N43*N$5</f>
        <v>53.5623924</v>
      </c>
      <c r="O43" s="4">
        <f>+results!O43*O$5</f>
        <v>4.3968492799999996</v>
      </c>
      <c r="P43" s="4">
        <f>+results!P43*P$5</f>
        <v>4.3355629349999996</v>
      </c>
      <c r="Q43" s="4">
        <f>+results!Q43*Q$5</f>
        <v>1.3969465380000001E-3</v>
      </c>
      <c r="R43" s="4">
        <f>+results!R43*R$5</f>
        <v>4.4157534120000001E-2</v>
      </c>
      <c r="S43" s="4">
        <f>+results!S43*S$5</f>
        <v>1.0675967939999999E-7</v>
      </c>
      <c r="T43" s="4">
        <f>+results!T43*T$5</f>
        <v>0.55103242200000002</v>
      </c>
      <c r="U43" s="4">
        <f>+results!U43*U$5</f>
        <v>1.7931013749999999E-2</v>
      </c>
      <c r="V43" s="4">
        <f>+results!V43*V$5</f>
        <v>1.0020627210000001E-2</v>
      </c>
      <c r="W43" s="4">
        <f>+results!W43*W$5</f>
        <v>0.81789106199999995</v>
      </c>
      <c r="X43" s="4">
        <f>+results!X43*X$5</f>
        <v>35.800027999999998</v>
      </c>
      <c r="Y43" s="4">
        <f>+results!Y43*Y$5</f>
        <v>1.3730930200000002E-2</v>
      </c>
      <c r="Z43" s="4">
        <f>+results!Z43*Z$5</f>
        <v>5.9830401400000005E-3</v>
      </c>
      <c r="AA43" s="4">
        <f>+results!AA43*AA$5</f>
        <v>0.40277397870000003</v>
      </c>
      <c r="AB43" s="4">
        <f>+results!AB43*AB$5</f>
        <v>9.7099340800000003E-2</v>
      </c>
      <c r="AC43" s="4">
        <f>+results!AC43*AC$5</f>
        <v>1.8599568879999997E-4</v>
      </c>
      <c r="AD43" s="4">
        <f>+results!AD43*AD$5</f>
        <v>8.8768448999999999E-2</v>
      </c>
      <c r="AE43" s="4">
        <f>+results!AE43*AE$5</f>
        <v>4.1806672599999997E-2</v>
      </c>
      <c r="AF43" s="4">
        <f>+results!AF43*AF$5</f>
        <v>4.1812848E-6</v>
      </c>
      <c r="AG43" s="4">
        <f>+results!AG43*AG$5</f>
        <v>1.272098448E-64</v>
      </c>
      <c r="AH43" s="4">
        <f>+results!AH43*AH$5</f>
        <v>0</v>
      </c>
      <c r="AI43" s="4">
        <f>+results!AI43*AI$5</f>
        <v>1.8807988640000001E-25</v>
      </c>
      <c r="AJ43" s="4">
        <f>+results!AJ43*AJ$5</f>
        <v>0.82660938880000001</v>
      </c>
      <c r="AK43" s="4">
        <f>+results!AK43*AK$5</f>
        <v>0</v>
      </c>
      <c r="AL43" s="4">
        <f>+results!AL43*AL$5</f>
        <v>1.2336550630000001E-4</v>
      </c>
      <c r="AM43" s="4">
        <f>+results!AM43*AM$5</f>
        <v>18.325955781000001</v>
      </c>
      <c r="AN43" s="4">
        <f>+results!AN43*AN$5</f>
        <v>5.9719911159999999</v>
      </c>
      <c r="AO43" s="4">
        <f>+results!AO43*AO$5</f>
        <v>3.7022622120000001E-2</v>
      </c>
      <c r="AP43" s="4">
        <f>+results!AP43*AP$5</f>
        <v>0</v>
      </c>
      <c r="AQ43" s="4">
        <f>+results!AQ43*AQ$5</f>
        <v>0</v>
      </c>
      <c r="AR43" s="4">
        <f>+results!AR43*AR$5</f>
        <v>624.8100948</v>
      </c>
      <c r="AS43" s="4">
        <f>+results!AS43*AS$5</f>
        <v>8.0323846559999993E-70</v>
      </c>
      <c r="AT43" s="4">
        <f>+results!AT43*AT$5</f>
        <v>0</v>
      </c>
      <c r="AU43" s="4">
        <f>+results!AU43*AU$5</f>
        <v>0</v>
      </c>
      <c r="AV43" s="4">
        <f>+results!AV43*AV$5</f>
        <v>0</v>
      </c>
      <c r="AW43" s="4">
        <f>+results!AW43</f>
        <v>9.3126999999999995</v>
      </c>
      <c r="AX43" s="4">
        <f>+results!AX43</f>
        <v>3.4277999999999999E-5</v>
      </c>
      <c r="AY43" s="4"/>
      <c r="AZ43" s="4"/>
      <c r="BA43" s="4"/>
      <c r="BB43" s="4">
        <f t="shared" si="0"/>
        <v>8.7304537799222953E-2</v>
      </c>
      <c r="BC43" s="4">
        <f t="shared" si="2"/>
        <v>649.97179707342627</v>
      </c>
      <c r="BD43" s="4"/>
      <c r="BE43" s="4"/>
      <c r="BF43" s="4">
        <f t="shared" si="1"/>
        <v>1.1001876107345065</v>
      </c>
      <c r="BG43" s="4"/>
      <c r="BH43" s="4"/>
      <c r="BI43" s="4"/>
      <c r="BJ43" s="4"/>
      <c r="BK43" s="4"/>
      <c r="BL43" s="4"/>
    </row>
    <row r="44" spans="1:64" x14ac:dyDescent="0.4">
      <c r="A44" s="2">
        <f>+results!A44</f>
        <v>112.059</v>
      </c>
      <c r="B44" s="5" t="str">
        <f>+results!B44</f>
        <v>AA111</v>
      </c>
      <c r="C44" s="4">
        <f>+results!C44</f>
        <v>8.5632619999999999E-4</v>
      </c>
      <c r="D44" s="4">
        <f>+results!D44</f>
        <v>10</v>
      </c>
      <c r="E44" s="4">
        <f>+results!E44</f>
        <v>0</v>
      </c>
      <c r="F44" s="4">
        <f>+results!F44</f>
        <v>1</v>
      </c>
      <c r="G44">
        <f>+results!G44</f>
        <v>112.059</v>
      </c>
      <c r="H44">
        <f>+results!H44</f>
        <v>5.4809999999999999</v>
      </c>
      <c r="I44">
        <f>+results!I44</f>
        <v>1.7549300000000001</v>
      </c>
      <c r="J44">
        <f>+results!J44</f>
        <v>0.94349000000000005</v>
      </c>
      <c r="K44">
        <f>+results!K44</f>
        <v>104.494</v>
      </c>
      <c r="L44" s="4">
        <f>+results!L44</f>
        <v>1.01509</v>
      </c>
      <c r="M44" s="4">
        <f>+results!M44</f>
        <v>9.9999999999999998E-13</v>
      </c>
      <c r="N44" s="4">
        <f>+results!N44*N$5</f>
        <v>53.530484700000002</v>
      </c>
      <c r="O44" s="4">
        <f>+results!O44*O$5</f>
        <v>4.3766758399999999</v>
      </c>
      <c r="P44" s="4">
        <f>+results!P44*P$5</f>
        <v>4.3321459830000002</v>
      </c>
      <c r="Q44" s="4">
        <f>+results!Q44*Q$5</f>
        <v>1.396119688E-3</v>
      </c>
      <c r="R44" s="4">
        <f>+results!R44*R$5</f>
        <v>4.413109716E-2</v>
      </c>
      <c r="S44" s="4">
        <f>+results!S44*S$5</f>
        <v>9.3292963200000002E-8</v>
      </c>
      <c r="T44" s="4">
        <f>+results!T44*T$5</f>
        <v>0.54305690000000006</v>
      </c>
      <c r="U44" s="4">
        <f>+results!U44*U$5</f>
        <v>1.77966071E-2</v>
      </c>
      <c r="V44" s="4">
        <f>+results!V44*V$5</f>
        <v>9.9737157300000007E-3</v>
      </c>
      <c r="W44" s="4">
        <f>+results!W44*W$5</f>
        <v>0.81742188599999988</v>
      </c>
      <c r="X44" s="4">
        <f>+results!X44*X$5</f>
        <v>35.779336999999998</v>
      </c>
      <c r="Y44" s="4">
        <f>+results!Y44*Y$5</f>
        <v>1.37230444E-2</v>
      </c>
      <c r="Z44" s="4">
        <f>+results!Z44*Z$5</f>
        <v>5.9794305199999996E-3</v>
      </c>
      <c r="AA44" s="4">
        <f>+results!AA44*AA$5</f>
        <v>0.40253901329999997</v>
      </c>
      <c r="AB44" s="4">
        <f>+results!AB44*AB$5</f>
        <v>9.7043407999999998E-2</v>
      </c>
      <c r="AC44" s="4">
        <f>+results!AC44*AC$5</f>
        <v>1.8588582720000001E-4</v>
      </c>
      <c r="AD44" s="4">
        <f>+results!AD44*AD$5</f>
        <v>8.8712921E-2</v>
      </c>
      <c r="AE44" s="4">
        <f>+results!AE44*AE$5</f>
        <v>4.1781419399999999E-2</v>
      </c>
      <c r="AF44" s="4">
        <f>+results!AF44*AF$5</f>
        <v>4.1781599999999998E-6</v>
      </c>
      <c r="AG44" s="4">
        <f>+results!AG44*AG$5</f>
        <v>1.251309384E-67</v>
      </c>
      <c r="AH44" s="4">
        <f>+results!AH44*AH$5</f>
        <v>0</v>
      </c>
      <c r="AI44" s="4">
        <f>+results!AI44*AI$5</f>
        <v>1.8500261920000003E-28</v>
      </c>
      <c r="AJ44" s="4">
        <f>+results!AJ44*AJ$5</f>
        <v>0.91345504639999997</v>
      </c>
      <c r="AK44" s="4">
        <f>+results!AK44*AK$5</f>
        <v>0</v>
      </c>
      <c r="AL44" s="4">
        <f>+results!AL44*AL$5</f>
        <v>1.3617413899999999E-4</v>
      </c>
      <c r="AM44" s="4">
        <f>+results!AM44*AM$5</f>
        <v>19.279124550000002</v>
      </c>
      <c r="AN44" s="4">
        <f>+results!AN44*AN$5</f>
        <v>6.2321172290000009</v>
      </c>
      <c r="AO44" s="4">
        <f>+results!AO44*AO$5</f>
        <v>3.7190507040000001E-2</v>
      </c>
      <c r="AP44" s="4">
        <f>+results!AP44*AP$5</f>
        <v>0</v>
      </c>
      <c r="AQ44" s="4">
        <f>+results!AQ44*AQ$5</f>
        <v>0</v>
      </c>
      <c r="AR44" s="4">
        <f>+results!AR44*AR$5</f>
        <v>650.03720740000006</v>
      </c>
      <c r="AS44" s="4">
        <f>+results!AS44*AS$5</f>
        <v>7.9012189139999994E-73</v>
      </c>
      <c r="AT44" s="4">
        <f>+results!AT44*AT$5</f>
        <v>0</v>
      </c>
      <c r="AU44" s="4">
        <f>+results!AU44*AU$5</f>
        <v>0</v>
      </c>
      <c r="AV44" s="4">
        <f>+results!AV44*AV$5</f>
        <v>0</v>
      </c>
      <c r="AW44" s="4">
        <f>+results!AW44</f>
        <v>9.3285999999999998</v>
      </c>
      <c r="AX44" s="4">
        <f>+results!AX44</f>
        <v>3.4258000000000003E-5</v>
      </c>
      <c r="AY44" s="4"/>
      <c r="AZ44" s="4"/>
      <c r="BA44" s="4"/>
      <c r="BB44" s="4">
        <f t="shared" si="0"/>
        <v>8.7553738484243401E-2</v>
      </c>
      <c r="BC44" s="4">
        <f t="shared" si="2"/>
        <v>676.4992309065791</v>
      </c>
      <c r="BD44" s="4"/>
      <c r="BE44" s="4"/>
      <c r="BF44" s="4">
        <f t="shared" si="1"/>
        <v>1.100102385064418</v>
      </c>
      <c r="BG44" s="4"/>
      <c r="BH44" s="4"/>
      <c r="BI44" s="4"/>
      <c r="BJ44" s="4"/>
      <c r="BK44" s="4"/>
      <c r="BL44" s="4"/>
    </row>
    <row r="45" spans="1:64" x14ac:dyDescent="0.4">
      <c r="A45" s="2">
        <f>+results!A45</f>
        <v>112.80200000000001</v>
      </c>
      <c r="B45" s="5" t="str">
        <f>+results!B45</f>
        <v>AA111</v>
      </c>
      <c r="C45" s="4">
        <f>+results!C45</f>
        <v>8.8801500000000003E-4</v>
      </c>
      <c r="D45" s="4">
        <f>+results!D45</f>
        <v>10</v>
      </c>
      <c r="E45" s="4">
        <f>+results!E45</f>
        <v>0</v>
      </c>
      <c r="F45" s="4">
        <f>+results!F45</f>
        <v>1</v>
      </c>
      <c r="G45">
        <f>+results!G45</f>
        <v>112.80200000000001</v>
      </c>
      <c r="H45">
        <f>+results!H45</f>
        <v>5.4821</v>
      </c>
      <c r="I45">
        <f>+results!I45</f>
        <v>1.75421</v>
      </c>
      <c r="J45">
        <f>+results!J45</f>
        <v>0.94352000000000003</v>
      </c>
      <c r="K45">
        <f>+results!K45</f>
        <v>104.637</v>
      </c>
      <c r="L45" s="4">
        <f>+results!L45</f>
        <v>1.01569</v>
      </c>
      <c r="M45" s="4">
        <f>+results!M45</f>
        <v>9.9999999999999998E-13</v>
      </c>
      <c r="N45" s="4">
        <f>+results!N45*N$5</f>
        <v>53.498576999999997</v>
      </c>
      <c r="O45" s="4">
        <f>+results!O45*O$5</f>
        <v>4.3567905919999994</v>
      </c>
      <c r="P45" s="4">
        <f>+results!P45*P$5</f>
        <v>4.3287290310000008</v>
      </c>
      <c r="Q45" s="4">
        <f>+results!Q45*Q$5</f>
        <v>1.3952597639999998E-3</v>
      </c>
      <c r="R45" s="4">
        <f>+results!R45*R$5</f>
        <v>4.4105261040000003E-2</v>
      </c>
      <c r="S45" s="4">
        <f>+results!S45*S$5</f>
        <v>8.17095906E-8</v>
      </c>
      <c r="T45" s="4">
        <f>+results!T45*T$5</f>
        <v>0.53520161200000005</v>
      </c>
      <c r="U45" s="4">
        <f>+results!U45*U$5</f>
        <v>1.76498049E-2</v>
      </c>
      <c r="V45" s="4">
        <f>+results!V45*V$5</f>
        <v>9.9240119000000016E-3</v>
      </c>
      <c r="W45" s="4">
        <f>+results!W45*W$5</f>
        <v>0.81695271000000003</v>
      </c>
      <c r="X45" s="4">
        <f>+results!X45*X$5</f>
        <v>35.758645999999992</v>
      </c>
      <c r="Y45" s="4">
        <f>+results!Y45*Y$5</f>
        <v>1.3715158600000001E-2</v>
      </c>
      <c r="Z45" s="4">
        <f>+results!Z45*Z$5</f>
        <v>5.9760108800000012E-3</v>
      </c>
      <c r="AA45" s="4">
        <f>+results!AA45*AA$5</f>
        <v>0.4022978646</v>
      </c>
      <c r="AB45" s="4">
        <f>+results!AB45*AB$5</f>
        <v>9.6987475199999992E-2</v>
      </c>
      <c r="AC45" s="4">
        <f>+results!AC45*AC$5</f>
        <v>1.857759656E-4</v>
      </c>
      <c r="AD45" s="4">
        <f>+results!AD45*AD$5</f>
        <v>8.8664333999999997E-2</v>
      </c>
      <c r="AE45" s="4">
        <f>+results!AE45*AE$5</f>
        <v>4.1757969999999998E-2</v>
      </c>
      <c r="AF45" s="4">
        <f>+results!AF45*AF$5</f>
        <v>4.1753375999999997E-6</v>
      </c>
      <c r="AG45" s="4">
        <f>+results!AG45*AG$5</f>
        <v>1.231181244E-70</v>
      </c>
      <c r="AH45" s="4">
        <f>+results!AH45*AH$5</f>
        <v>0</v>
      </c>
      <c r="AI45" s="4">
        <f>+results!AI45*AI$5</f>
        <v>1.8203119760000002E-31</v>
      </c>
      <c r="AJ45" s="4">
        <f>+results!AJ45*AJ$5</f>
        <v>1.0055142239999999</v>
      </c>
      <c r="AK45" s="4">
        <f>+results!AK45*AK$5</f>
        <v>0</v>
      </c>
      <c r="AL45" s="4">
        <f>+results!AL45*AL$5</f>
        <v>1.4963331310000001E-4</v>
      </c>
      <c r="AM45" s="4">
        <f>+results!AM45*AM$5</f>
        <v>20.328366240000001</v>
      </c>
      <c r="AN45" s="4">
        <f>+results!AN45*AN$5</f>
        <v>6.4557115870000006</v>
      </c>
      <c r="AO45" s="4">
        <f>+results!AO45*AO$5</f>
        <v>3.7335074610000005E-2</v>
      </c>
      <c r="AP45" s="4">
        <f>+results!AP45*AP$5</f>
        <v>0</v>
      </c>
      <c r="AQ45" s="4">
        <f>+results!AQ45*AQ$5</f>
        <v>0</v>
      </c>
      <c r="AR45" s="4">
        <f>+results!AR45*AR$5</f>
        <v>674.89673659999994</v>
      </c>
      <c r="AS45" s="4">
        <f>+results!AS45*AS$5</f>
        <v>7.7742542099999993E-76</v>
      </c>
      <c r="AT45" s="4">
        <f>+results!AT45*AT$5</f>
        <v>0</v>
      </c>
      <c r="AU45" s="4">
        <f>+results!AU45*AU$5</f>
        <v>0</v>
      </c>
      <c r="AV45" s="4">
        <f>+results!AV45*AV$5</f>
        <v>0</v>
      </c>
      <c r="AW45" s="4">
        <f>+results!AW45</f>
        <v>9.3444000000000003</v>
      </c>
      <c r="AX45" s="4">
        <f>+results!AX45</f>
        <v>3.4238E-5</v>
      </c>
      <c r="AY45" s="4"/>
      <c r="AZ45" s="4"/>
      <c r="BA45" s="4"/>
      <c r="BB45" s="4">
        <f t="shared" si="0"/>
        <v>8.7803082244158934E-2</v>
      </c>
      <c r="BC45" s="4">
        <f t="shared" si="2"/>
        <v>702.72381335892305</v>
      </c>
      <c r="BD45" s="4"/>
      <c r="BE45" s="4"/>
      <c r="BF45" s="4">
        <f t="shared" si="1"/>
        <v>1.1000175559535592</v>
      </c>
      <c r="BG45" s="4"/>
      <c r="BH45" s="4"/>
      <c r="BI45" s="4"/>
      <c r="BJ45" s="4"/>
      <c r="BK45" s="4"/>
      <c r="BL45" s="4"/>
    </row>
    <row r="46" spans="1:64" x14ac:dyDescent="0.4">
      <c r="A46" s="2">
        <f>+results!A46</f>
        <v>113.545</v>
      </c>
      <c r="B46" s="5" t="str">
        <f>+results!B46</f>
        <v>AA111</v>
      </c>
      <c r="C46" s="4">
        <f>+results!C46</f>
        <v>9.1970379999999996E-4</v>
      </c>
      <c r="D46" s="4">
        <f>+results!D46</f>
        <v>10</v>
      </c>
      <c r="E46" s="4">
        <f>+results!E46</f>
        <v>0</v>
      </c>
      <c r="F46" s="4">
        <f>+results!F46</f>
        <v>1</v>
      </c>
      <c r="G46">
        <f>+results!G46</f>
        <v>113.545</v>
      </c>
      <c r="H46">
        <f>+results!H46</f>
        <v>5.4831000000000003</v>
      </c>
      <c r="I46">
        <f>+results!I46</f>
        <v>1.7535000000000001</v>
      </c>
      <c r="J46">
        <f>+results!J46</f>
        <v>0.94355</v>
      </c>
      <c r="K46">
        <f>+results!K46</f>
        <v>104.78</v>
      </c>
      <c r="L46" s="4">
        <f>+results!L46</f>
        <v>1.0163</v>
      </c>
      <c r="M46" s="4">
        <f>+results!M46</f>
        <v>9.9999999999999998E-13</v>
      </c>
      <c r="N46" s="4">
        <f>+results!N46*N$5</f>
        <v>53.466669300000007</v>
      </c>
      <c r="O46" s="4">
        <f>+results!O46*O$5</f>
        <v>4.337193536</v>
      </c>
      <c r="P46" s="4">
        <f>+results!P46*P$5</f>
        <v>4.3252510620000004</v>
      </c>
      <c r="Q46" s="4">
        <f>+results!Q46*Q$5</f>
        <v>1.394432914E-3</v>
      </c>
      <c r="R46" s="4">
        <f>+results!R46*R$5</f>
        <v>4.4078824080000002E-2</v>
      </c>
      <c r="S46" s="4">
        <f>+results!S46*S$5</f>
        <v>7.1739741600000003E-8</v>
      </c>
      <c r="T46" s="4">
        <f>+results!T46*T$5</f>
        <v>0.52746655800000009</v>
      </c>
      <c r="U46" s="4">
        <f>+results!U46*U$5</f>
        <v>1.7489391900000002E-2</v>
      </c>
      <c r="V46" s="4">
        <f>+results!V46*V$5</f>
        <v>9.8715157200000014E-3</v>
      </c>
      <c r="W46" s="4">
        <f>+results!W46*W$5</f>
        <v>0.81644443600000005</v>
      </c>
      <c r="X46" s="4">
        <f>+results!X46*X$5</f>
        <v>35.737954999999999</v>
      </c>
      <c r="Y46" s="4">
        <f>+results!Y46*Y$5</f>
        <v>1.3707272800000002E-2</v>
      </c>
      <c r="Z46" s="4">
        <f>+results!Z46*Z$5</f>
        <v>5.9724012600000003E-3</v>
      </c>
      <c r="AA46" s="4">
        <f>+results!AA46*AA$5</f>
        <v>0.40205671589999997</v>
      </c>
      <c r="AB46" s="4">
        <f>+results!AB46*AB$5</f>
        <v>9.6931542399999987E-2</v>
      </c>
      <c r="AC46" s="4">
        <f>+results!AC46*AC$5</f>
        <v>1.8566610399999999E-4</v>
      </c>
      <c r="AD46" s="4">
        <f>+results!AD46*AD$5</f>
        <v>8.8608805999999998E-2</v>
      </c>
      <c r="AE46" s="4">
        <f>+results!AE46*AE$5</f>
        <v>4.17327168E-2</v>
      </c>
      <c r="AF46" s="4">
        <f>+results!AF46*AF$5</f>
        <v>4.1729184000000001E-6</v>
      </c>
      <c r="AG46" s="4">
        <f>+results!AG46*AG$5</f>
        <v>1.2117741120000001E-73</v>
      </c>
      <c r="AH46" s="4">
        <f>+results!AH46*AH$5</f>
        <v>0</v>
      </c>
      <c r="AI46" s="4">
        <f>+results!AI46*AI$5</f>
        <v>1.7916045840000003E-34</v>
      </c>
      <c r="AJ46" s="4">
        <f>+results!AJ46*AJ$5</f>
        <v>1.1028332639999998</v>
      </c>
      <c r="AK46" s="4">
        <f>+results!AK46*AK$5</f>
        <v>0</v>
      </c>
      <c r="AL46" s="4">
        <f>+results!AL46*AL$5</f>
        <v>1.637166553E-4</v>
      </c>
      <c r="AM46" s="4">
        <f>+results!AM46*AM$5</f>
        <v>21.482716500000002</v>
      </c>
      <c r="AN46" s="4">
        <f>+results!AN46*AN$5</f>
        <v>6.6477785400000009</v>
      </c>
      <c r="AO46" s="4">
        <f>+results!AO46*AO$5</f>
        <v>3.7458989670000005E-2</v>
      </c>
      <c r="AP46" s="4">
        <f>+results!AP46*AP$5</f>
        <v>0</v>
      </c>
      <c r="AQ46" s="4">
        <f>+results!AQ46*AQ$5</f>
        <v>0</v>
      </c>
      <c r="AR46" s="4">
        <f>+results!AR46*AR$5</f>
        <v>699.37506819999999</v>
      </c>
      <c r="AS46" s="4">
        <f>+results!AS46*AS$5</f>
        <v>7.6514905439999999E-79</v>
      </c>
      <c r="AT46" s="4">
        <f>+results!AT46*AT$5</f>
        <v>0</v>
      </c>
      <c r="AU46" s="4">
        <f>+results!AU46*AU$5</f>
        <v>0</v>
      </c>
      <c r="AV46" s="4">
        <f>+results!AV46*AV$5</f>
        <v>0</v>
      </c>
      <c r="AW46" s="4">
        <f>+results!AW46</f>
        <v>9.3600999999999992</v>
      </c>
      <c r="AX46" s="4">
        <f>+results!AX46</f>
        <v>3.4217000000000001E-5</v>
      </c>
      <c r="AY46" s="4"/>
      <c r="AZ46" s="4"/>
      <c r="BA46" s="4"/>
      <c r="BB46" s="4">
        <f t="shared" si="0"/>
        <v>8.8073366297440475E-2</v>
      </c>
      <c r="BC46" s="4">
        <f t="shared" si="2"/>
        <v>728.64601921032533</v>
      </c>
      <c r="BD46" s="4"/>
      <c r="BE46" s="4"/>
      <c r="BF46" s="4">
        <f t="shared" si="1"/>
        <v>1.0999330092496178</v>
      </c>
      <c r="BG46" s="4"/>
      <c r="BH46" s="4"/>
      <c r="BI46" s="4"/>
      <c r="BJ46" s="4"/>
      <c r="BK46" s="4"/>
      <c r="BL46" s="4"/>
    </row>
    <row r="47" spans="1:64" x14ac:dyDescent="0.4">
      <c r="A47" s="2">
        <f>+results!A47</f>
        <v>114.289</v>
      </c>
      <c r="B47" s="5" t="str">
        <f>+results!B47</f>
        <v>AA111</v>
      </c>
      <c r="C47" s="4">
        <f>+results!C47</f>
        <v>9.513926E-4</v>
      </c>
      <c r="D47" s="4">
        <f>+results!D47</f>
        <v>10</v>
      </c>
      <c r="E47" s="4">
        <f>+results!E47</f>
        <v>0</v>
      </c>
      <c r="F47" s="4">
        <f>+results!F47</f>
        <v>1</v>
      </c>
      <c r="G47">
        <f>+results!G47</f>
        <v>114.289</v>
      </c>
      <c r="H47">
        <f>+results!H47</f>
        <v>5.4840999999999998</v>
      </c>
      <c r="I47">
        <f>+results!I47</f>
        <v>1.7527900000000001</v>
      </c>
      <c r="J47">
        <f>+results!J47</f>
        <v>0.94357999999999997</v>
      </c>
      <c r="K47">
        <f>+results!K47</f>
        <v>104.922</v>
      </c>
      <c r="L47" s="4">
        <f>+results!L47</f>
        <v>1.0168999999999999</v>
      </c>
      <c r="M47" s="4">
        <f>+results!M47</f>
        <v>9.9999999999999998E-13</v>
      </c>
      <c r="N47" s="4">
        <f>+results!N47*N$5</f>
        <v>53.434761600000009</v>
      </c>
      <c r="O47" s="4">
        <f>+results!O47*O$5</f>
        <v>4.3178846719999999</v>
      </c>
      <c r="P47" s="4">
        <f>+results!P47*P$5</f>
        <v>4.3216510590000006</v>
      </c>
      <c r="Q47" s="4">
        <f>+results!Q47*Q$5</f>
        <v>1.3936060639999999E-3</v>
      </c>
      <c r="R47" s="4">
        <f>+results!R47*R$5</f>
        <v>4.4052387120000008E-2</v>
      </c>
      <c r="S47" s="4">
        <f>+results!S47*S$5</f>
        <v>6.31540692E-8</v>
      </c>
      <c r="T47" s="4">
        <f>+results!T47*T$5</f>
        <v>0.51985173800000006</v>
      </c>
      <c r="U47" s="4">
        <f>+results!U47*U$5</f>
        <v>1.7314638949999999E-2</v>
      </c>
      <c r="V47" s="4">
        <f>+results!V47*V$5</f>
        <v>9.8173441300000008E-3</v>
      </c>
      <c r="W47" s="4">
        <f>+results!W47*W$5</f>
        <v>0.81597525999999998</v>
      </c>
      <c r="X47" s="4">
        <f>+results!X47*X$5</f>
        <v>35.714964999999999</v>
      </c>
      <c r="Y47" s="4">
        <f>+results!Y47*Y$5</f>
        <v>1.3698510800000001E-2</v>
      </c>
      <c r="Z47" s="4">
        <f>+results!Z47*Z$5</f>
        <v>5.9687916400000002E-3</v>
      </c>
      <c r="AA47" s="4">
        <f>+results!AA47*AA$5</f>
        <v>0.40181556719999995</v>
      </c>
      <c r="AB47" s="4">
        <f>+results!AB47*AB$5</f>
        <v>9.6867619199999991E-2</v>
      </c>
      <c r="AC47" s="4">
        <f>+results!AC47*AC$5</f>
        <v>1.855562424E-4</v>
      </c>
      <c r="AD47" s="4">
        <f>+results!AD47*AD$5</f>
        <v>8.8553277999999999E-2</v>
      </c>
      <c r="AE47" s="4">
        <f>+results!AE47*AE$5</f>
        <v>4.1707463600000001E-2</v>
      </c>
      <c r="AF47" s="4">
        <f>+results!AF47*AF$5</f>
        <v>4.1710032000000001E-6</v>
      </c>
      <c r="AG47" s="4">
        <f>+results!AG47*AG$5</f>
        <v>1.193027904E-76</v>
      </c>
      <c r="AH47" s="4">
        <f>+results!AH47*AH$5</f>
        <v>0</v>
      </c>
      <c r="AI47" s="4">
        <f>+results!AI47*AI$5</f>
        <v>1.7639040160000003E-37</v>
      </c>
      <c r="AJ47" s="4">
        <f>+results!AJ47*AJ$5</f>
        <v>1.205365824</v>
      </c>
      <c r="AK47" s="4">
        <f>+results!AK47*AK$5</f>
        <v>0</v>
      </c>
      <c r="AL47" s="4">
        <f>+results!AL47*AL$5</f>
        <v>1.7838021010000002E-4</v>
      </c>
      <c r="AM47" s="4">
        <f>+results!AM47*AM$5</f>
        <v>22.74770736</v>
      </c>
      <c r="AN47" s="4">
        <f>+results!AN47*AN$5</f>
        <v>6.8136226989999997</v>
      </c>
      <c r="AO47" s="4">
        <f>+results!AO47*AO$5</f>
        <v>3.7566249480000001E-2</v>
      </c>
      <c r="AP47" s="4">
        <f>+results!AP47*AP$5</f>
        <v>0</v>
      </c>
      <c r="AQ47" s="4">
        <f>+results!AQ47*AQ$5</f>
        <v>0</v>
      </c>
      <c r="AR47" s="4">
        <f>+results!AR47*AR$5</f>
        <v>723.48581639999998</v>
      </c>
      <c r="AS47" s="4">
        <f>+results!AS47*AS$5</f>
        <v>7.5331613070000005E-82</v>
      </c>
      <c r="AT47" s="4">
        <f>+results!AT47*AT$5</f>
        <v>0</v>
      </c>
      <c r="AU47" s="4">
        <f>+results!AU47*AU$5</f>
        <v>0</v>
      </c>
      <c r="AV47" s="4">
        <f>+results!AV47*AV$5</f>
        <v>0</v>
      </c>
      <c r="AW47" s="4">
        <f>+results!AW47</f>
        <v>9.3757999999999999</v>
      </c>
      <c r="AX47" s="4">
        <f>+results!AX47</f>
        <v>3.4196999999999998E-5</v>
      </c>
      <c r="AY47" s="4"/>
      <c r="AZ47" s="4"/>
      <c r="BA47" s="4"/>
      <c r="BB47" s="4">
        <f t="shared" si="0"/>
        <v>8.8323008658349647E-2</v>
      </c>
      <c r="BC47" s="4">
        <f t="shared" si="2"/>
        <v>754.2902569126901</v>
      </c>
      <c r="BD47" s="4"/>
      <c r="BE47" s="4"/>
      <c r="BF47" s="4">
        <f t="shared" si="1"/>
        <v>1.0998464641551005</v>
      </c>
      <c r="BG47" s="4"/>
      <c r="BH47" s="4"/>
      <c r="BI47" s="4"/>
      <c r="BJ47" s="4"/>
      <c r="BK47" s="4"/>
      <c r="BL47" s="4"/>
    </row>
    <row r="48" spans="1:64" x14ac:dyDescent="0.4">
      <c r="A48" s="2">
        <f>+results!A48</f>
        <v>115.032</v>
      </c>
      <c r="B48" s="5" t="str">
        <f>+results!B48</f>
        <v>AA111</v>
      </c>
      <c r="C48" s="4">
        <f>+results!C48</f>
        <v>9.8308139999999994E-4</v>
      </c>
      <c r="D48" s="4">
        <f>+results!D48</f>
        <v>10</v>
      </c>
      <c r="E48" s="4">
        <f>+results!E48</f>
        <v>0</v>
      </c>
      <c r="F48" s="4">
        <f>+results!F48</f>
        <v>1</v>
      </c>
      <c r="G48">
        <f>+results!G48</f>
        <v>115.032</v>
      </c>
      <c r="H48">
        <f>+results!H48</f>
        <v>5.4850000000000003</v>
      </c>
      <c r="I48">
        <f>+results!I48</f>
        <v>1.7521</v>
      </c>
      <c r="J48">
        <f>+results!J48</f>
        <v>0.94360999999999995</v>
      </c>
      <c r="K48">
        <f>+results!K48</f>
        <v>105.06399999999999</v>
      </c>
      <c r="L48" s="4">
        <f>+results!L48</f>
        <v>1.01752</v>
      </c>
      <c r="M48" s="4">
        <f>+results!M48</f>
        <v>9.9999999999999998E-13</v>
      </c>
      <c r="N48" s="4">
        <f>+results!N48*N$5</f>
        <v>53.402853900000004</v>
      </c>
      <c r="O48" s="4">
        <f>+results!O48*O$5</f>
        <v>4.2987679359999991</v>
      </c>
      <c r="P48" s="4">
        <f>+results!P48*P$5</f>
        <v>4.3180510559999998</v>
      </c>
      <c r="Q48" s="4">
        <f>+results!Q48*Q$5</f>
        <v>1.3927461399999999E-3</v>
      </c>
      <c r="R48" s="4">
        <f>+results!R48*R$5</f>
        <v>4.4025950160000001E-2</v>
      </c>
      <c r="S48" s="4">
        <f>+results!S48*S$5</f>
        <v>5.57502084E-8</v>
      </c>
      <c r="T48" s="4">
        <f>+results!T48*T$5</f>
        <v>0.51231707400000004</v>
      </c>
      <c r="U48" s="4">
        <f>+results!U48*U$5</f>
        <v>1.7125059949999997E-2</v>
      </c>
      <c r="V48" s="4">
        <f>+results!V48*V$5</f>
        <v>9.7603801900000009E-3</v>
      </c>
      <c r="W48" s="4">
        <f>+results!W48*W$5</f>
        <v>0.815466986</v>
      </c>
      <c r="X48" s="4">
        <f>+results!X48*X$5</f>
        <v>35.694274</v>
      </c>
      <c r="Y48" s="4">
        <f>+results!Y48*Y$5</f>
        <v>1.3690625000000001E-2</v>
      </c>
      <c r="Z48" s="4">
        <f>+results!Z48*Z$5</f>
        <v>5.9651820200000002E-3</v>
      </c>
      <c r="AA48" s="4">
        <f>+results!AA48*AA$5</f>
        <v>0.40157441850000003</v>
      </c>
      <c r="AB48" s="4">
        <f>+results!AB48*AB$5</f>
        <v>9.6811686399999985E-2</v>
      </c>
      <c r="AC48" s="4">
        <f>+results!AC48*AC$5</f>
        <v>1.8544638080000001E-4</v>
      </c>
      <c r="AD48" s="4">
        <f>+results!AD48*AD$5</f>
        <v>8.8504690999999996E-2</v>
      </c>
      <c r="AE48" s="4">
        <f>+results!AE48*AE$5</f>
        <v>4.1682210400000003E-2</v>
      </c>
      <c r="AF48" s="4">
        <f>+results!AF48*AF$5</f>
        <v>4.1695920000000005E-6</v>
      </c>
      <c r="AG48" s="4">
        <f>+results!AG48*AG$5</f>
        <v>1.1750027040000001E-79</v>
      </c>
      <c r="AH48" s="4">
        <f>+results!AH48*AH$5</f>
        <v>0</v>
      </c>
      <c r="AI48" s="4">
        <f>+results!AI48*AI$5</f>
        <v>1.7372102720000001E-40</v>
      </c>
      <c r="AJ48" s="4">
        <f>+results!AJ48*AJ$5</f>
        <v>1.31322776</v>
      </c>
      <c r="AK48" s="4">
        <f>+results!AK48*AK$5</f>
        <v>0</v>
      </c>
      <c r="AL48" s="4">
        <f>+results!AL48*AL$5</f>
        <v>1.9357123090000001E-4</v>
      </c>
      <c r="AM48" s="4">
        <f>+results!AM48*AM$5</f>
        <v>24.128870850000002</v>
      </c>
      <c r="AN48" s="4">
        <f>+results!AN48*AN$5</f>
        <v>6.9583485010000006</v>
      </c>
      <c r="AO48" s="4">
        <f>+results!AO48*AO$5</f>
        <v>3.7658852670000006E-2</v>
      </c>
      <c r="AP48" s="4">
        <f>+results!AP48*AP$5</f>
        <v>0</v>
      </c>
      <c r="AQ48" s="4">
        <f>+results!AQ48*AQ$5</f>
        <v>0</v>
      </c>
      <c r="AR48" s="4">
        <f>+results!AR48*AR$5</f>
        <v>747.22898120000002</v>
      </c>
      <c r="AS48" s="4">
        <f>+results!AS48*AS$5</f>
        <v>7.4192664990000003E-85</v>
      </c>
      <c r="AT48" s="4">
        <f>+results!AT48*AT$5</f>
        <v>0</v>
      </c>
      <c r="AU48" s="4">
        <f>+results!AU48*AU$5</f>
        <v>0</v>
      </c>
      <c r="AV48" s="4">
        <f>+results!AV48*AV$5</f>
        <v>0</v>
      </c>
      <c r="AW48" s="4">
        <f>+results!AW48</f>
        <v>9.3914000000000009</v>
      </c>
      <c r="AX48" s="4">
        <f>+results!AX48</f>
        <v>3.4175999999999999E-5</v>
      </c>
      <c r="AY48" s="4"/>
      <c r="AZ48" s="4"/>
      <c r="BA48" s="4"/>
      <c r="BB48" s="4">
        <f t="shared" si="0"/>
        <v>8.859361658354957E-2</v>
      </c>
      <c r="BC48" s="4">
        <f t="shared" si="2"/>
        <v>779.66728073490094</v>
      </c>
      <c r="BD48" s="4"/>
      <c r="BE48" s="4"/>
      <c r="BF48" s="4">
        <f t="shared" si="1"/>
        <v>1.0997624494038911</v>
      </c>
      <c r="BG48" s="4"/>
      <c r="BH48" s="4"/>
      <c r="BI48" s="4"/>
      <c r="BJ48" s="4"/>
      <c r="BK48" s="4"/>
      <c r="BL48" s="4"/>
    </row>
    <row r="49" spans="1:64" x14ac:dyDescent="0.4">
      <c r="A49" s="2">
        <f>+results!A49</f>
        <v>115.77500000000001</v>
      </c>
      <c r="B49" s="5" t="str">
        <f>+results!B49</f>
        <v>AA111</v>
      </c>
      <c r="C49" s="4">
        <f>+results!C49</f>
        <v>1.0147699999999999E-3</v>
      </c>
      <c r="D49" s="4">
        <f>+results!D49</f>
        <v>10</v>
      </c>
      <c r="E49" s="4">
        <f>+results!E49</f>
        <v>0</v>
      </c>
      <c r="F49" s="4">
        <f>+results!F49</f>
        <v>1</v>
      </c>
      <c r="G49">
        <f>+results!G49</f>
        <v>115.77500000000001</v>
      </c>
      <c r="H49">
        <f>+results!H49</f>
        <v>5.4859</v>
      </c>
      <c r="I49">
        <f>+results!I49</f>
        <v>1.7514000000000001</v>
      </c>
      <c r="J49">
        <f>+results!J49</f>
        <v>0.94364999999999999</v>
      </c>
      <c r="K49">
        <f>+results!K49</f>
        <v>105.205</v>
      </c>
      <c r="L49" s="4">
        <f>+results!L49</f>
        <v>1.01813</v>
      </c>
      <c r="M49" s="4">
        <f>+results!M49</f>
        <v>9.9999999999999998E-13</v>
      </c>
      <c r="N49" s="4">
        <f>+results!N49*N$5</f>
        <v>53.370946200000006</v>
      </c>
      <c r="O49" s="4">
        <f>+results!O49*O$5</f>
        <v>4.2799393920000002</v>
      </c>
      <c r="P49" s="4">
        <f>+results!P49*P$5</f>
        <v>4.3143290190000005</v>
      </c>
      <c r="Q49" s="4">
        <f>+results!Q49*Q$5</f>
        <v>1.3919192899999999E-3</v>
      </c>
      <c r="R49" s="4">
        <f>+results!R49*R$5</f>
        <v>4.39995132E-2</v>
      </c>
      <c r="S49" s="4">
        <f>+results!S49*S$5</f>
        <v>4.9360870799999993E-8</v>
      </c>
      <c r="T49" s="4">
        <f>+results!T49*T$5</f>
        <v>0.50486256600000001</v>
      </c>
      <c r="U49" s="4">
        <f>+results!U49*U$5</f>
        <v>1.69201688E-2</v>
      </c>
      <c r="V49" s="4">
        <f>+results!V49*V$5</f>
        <v>9.7006239000000001E-3</v>
      </c>
      <c r="W49" s="4">
        <f>+results!W49*W$5</f>
        <v>0.81499780999999993</v>
      </c>
      <c r="X49" s="4">
        <f>+results!X49*X$5</f>
        <v>35.673583000000001</v>
      </c>
      <c r="Y49" s="4">
        <f>+results!Y49*Y$5</f>
        <v>1.3681863000000001E-2</v>
      </c>
      <c r="Z49" s="4">
        <f>+results!Z49*Z$5</f>
        <v>5.9615724000000002E-3</v>
      </c>
      <c r="AA49" s="4">
        <f>+results!AA49*AA$5</f>
        <v>0.4013332698</v>
      </c>
      <c r="AB49" s="4">
        <f>+results!AB49*AB$5</f>
        <v>9.6755753599999994E-2</v>
      </c>
      <c r="AC49" s="4">
        <f>+results!AC49*AC$5</f>
        <v>1.853365192E-4</v>
      </c>
      <c r="AD49" s="4">
        <f>+results!AD49*AD$5</f>
        <v>8.8449162999999997E-2</v>
      </c>
      <c r="AE49" s="4">
        <f>+results!AE49*AE$5</f>
        <v>4.1656957200000004E-2</v>
      </c>
      <c r="AF49" s="4">
        <f>+results!AF49*AF$5</f>
        <v>4.1686847999999995E-6</v>
      </c>
      <c r="AG49" s="4">
        <f>+results!AG49*AG$5</f>
        <v>1.157638428E-82</v>
      </c>
      <c r="AH49" s="4">
        <f>+results!AH49*AH$5</f>
        <v>0</v>
      </c>
      <c r="AI49" s="4">
        <f>+results!AI49*AI$5</f>
        <v>1.7115749840000001E-43</v>
      </c>
      <c r="AJ49" s="4">
        <f>+results!AJ49*AJ$5</f>
        <v>1.426303216</v>
      </c>
      <c r="AK49" s="4">
        <f>+results!AK49*AK$5</f>
        <v>0</v>
      </c>
      <c r="AL49" s="4">
        <f>+results!AL49*AL$5</f>
        <v>2.0923697109999999E-4</v>
      </c>
      <c r="AM49" s="4">
        <f>+results!AM49*AM$5</f>
        <v>25.631739000000003</v>
      </c>
      <c r="AN49" s="4">
        <f>+results!AN49*AN$5</f>
        <v>7.0867601219999994</v>
      </c>
      <c r="AO49" s="4">
        <f>+results!AO49*AO$5</f>
        <v>3.773813166E-2</v>
      </c>
      <c r="AP49" s="4">
        <f>+results!AP49*AP$5</f>
        <v>0</v>
      </c>
      <c r="AQ49" s="4">
        <f>+results!AQ49*AQ$5</f>
        <v>0</v>
      </c>
      <c r="AR49" s="4">
        <f>+results!AR49*AR$5</f>
        <v>770.59094839999989</v>
      </c>
      <c r="AS49" s="4">
        <f>+results!AS49*AS$5</f>
        <v>7.3098061199999998E-88</v>
      </c>
      <c r="AT49" s="4">
        <f>+results!AT49*AT$5</f>
        <v>0</v>
      </c>
      <c r="AU49" s="4">
        <f>+results!AU49*AU$5</f>
        <v>0</v>
      </c>
      <c r="AV49" s="4">
        <f>+results!AV49*AV$5</f>
        <v>0</v>
      </c>
      <c r="AW49" s="4">
        <f>+results!AW49</f>
        <v>9.4070999999999998</v>
      </c>
      <c r="AX49" s="4">
        <f>+results!AX49</f>
        <v>3.4156000000000003E-5</v>
      </c>
      <c r="AY49" s="4"/>
      <c r="AZ49" s="4"/>
      <c r="BA49" s="4"/>
      <c r="BB49" s="4">
        <f t="shared" si="0"/>
        <v>8.8843558261487515E-2</v>
      </c>
      <c r="BC49" s="4">
        <f t="shared" si="2"/>
        <v>804.77369810663095</v>
      </c>
      <c r="BD49" s="4"/>
      <c r="BE49" s="4"/>
      <c r="BF49" s="4">
        <f t="shared" si="1"/>
        <v>1.09967869417707</v>
      </c>
      <c r="BG49" s="4"/>
      <c r="BH49" s="4"/>
      <c r="BI49" s="4"/>
      <c r="BJ49" s="4"/>
      <c r="BK49" s="4"/>
      <c r="BL49" s="4"/>
    </row>
    <row r="50" spans="1:64" x14ac:dyDescent="0.4">
      <c r="A50" s="2">
        <f>+results!A50</f>
        <v>116.51900000000001</v>
      </c>
      <c r="B50" s="5" t="str">
        <f>+results!B50</f>
        <v>AA111</v>
      </c>
      <c r="C50" s="4">
        <f>+results!C50</f>
        <v>1.046459E-3</v>
      </c>
      <c r="D50" s="4">
        <f>+results!D50</f>
        <v>10</v>
      </c>
      <c r="E50" s="4">
        <f>+results!E50</f>
        <v>0</v>
      </c>
      <c r="F50" s="4">
        <f>+results!F50</f>
        <v>1</v>
      </c>
      <c r="G50">
        <f>+results!G50</f>
        <v>116.51900000000001</v>
      </c>
      <c r="H50">
        <f>+results!H50</f>
        <v>5.4866999999999999</v>
      </c>
      <c r="I50">
        <f>+results!I50</f>
        <v>1.7507200000000001</v>
      </c>
      <c r="J50">
        <f>+results!J50</f>
        <v>0.94367999999999996</v>
      </c>
      <c r="K50">
        <f>+results!K50</f>
        <v>105.346</v>
      </c>
      <c r="L50" s="4">
        <f>+results!L50</f>
        <v>1.01875</v>
      </c>
      <c r="M50" s="4">
        <f>+results!M50</f>
        <v>9.9999999999999998E-13</v>
      </c>
      <c r="N50" s="4">
        <f>+results!N50*N$5</f>
        <v>53.339038500000001</v>
      </c>
      <c r="O50" s="4">
        <f>+results!O50*O$5</f>
        <v>4.2613990399999997</v>
      </c>
      <c r="P50" s="4">
        <f>+results!P50*P$5</f>
        <v>4.310484948</v>
      </c>
      <c r="Q50" s="4">
        <f>+results!Q50*Q$5</f>
        <v>1.3910593659999999E-3</v>
      </c>
      <c r="R50" s="4">
        <f>+results!R50*R$5</f>
        <v>4.3972475400000002E-2</v>
      </c>
      <c r="S50" s="4">
        <f>+results!S50*S$5</f>
        <v>4.3834957199999995E-8</v>
      </c>
      <c r="T50" s="4">
        <f>+results!T50*T$5</f>
        <v>0.49752829200000004</v>
      </c>
      <c r="U50" s="4">
        <f>+results!U50*U$5</f>
        <v>1.6699965499999997E-2</v>
      </c>
      <c r="V50" s="4">
        <f>+results!V50*V$5</f>
        <v>9.6386337300000003E-3</v>
      </c>
      <c r="W50" s="4">
        <f>+results!W50*W$5</f>
        <v>0.81448953599999996</v>
      </c>
      <c r="X50" s="4">
        <f>+results!X50*X$5</f>
        <v>35.650592999999994</v>
      </c>
      <c r="Y50" s="4">
        <f>+results!Y50*Y$5</f>
        <v>1.36739772E-2</v>
      </c>
      <c r="Z50" s="4">
        <f>+results!Z50*Z$5</f>
        <v>5.9579627800000002E-3</v>
      </c>
      <c r="AA50" s="4">
        <f>+results!AA50*AA$5</f>
        <v>0.40109212109999998</v>
      </c>
      <c r="AB50" s="4">
        <f>+results!AB50*AB$5</f>
        <v>9.6691830399999998E-2</v>
      </c>
      <c r="AC50" s="4">
        <f>+results!AC50*AC$5</f>
        <v>1.8521292489999999E-4</v>
      </c>
      <c r="AD50" s="4">
        <f>+results!AD50*AD$5</f>
        <v>8.8393634999999998E-2</v>
      </c>
      <c r="AE50" s="4">
        <f>+results!AE50*AE$5</f>
        <v>4.1631704000000005E-2</v>
      </c>
      <c r="AF50" s="4">
        <f>+results!AF50*AF$5</f>
        <v>4.1684832E-6</v>
      </c>
      <c r="AG50" s="4">
        <f>+results!AG50*AG$5</f>
        <v>1.14099516E-85</v>
      </c>
      <c r="AH50" s="4">
        <f>+results!AH50*AH$5</f>
        <v>0</v>
      </c>
      <c r="AI50" s="4">
        <f>+results!AI50*AI$5</f>
        <v>1.6869465200000002E-46</v>
      </c>
      <c r="AJ50" s="4">
        <f>+results!AJ50*AJ$5</f>
        <v>1.544476336</v>
      </c>
      <c r="AK50" s="4">
        <f>+results!AK50*AK$5</f>
        <v>0</v>
      </c>
      <c r="AL50" s="4">
        <f>+results!AL50*AL$5</f>
        <v>2.2529831079999999E-4</v>
      </c>
      <c r="AM50" s="4">
        <f>+results!AM50*AM$5</f>
        <v>27.252623790000001</v>
      </c>
      <c r="AN50" s="4">
        <f>+results!AN50*AN$5</f>
        <v>7.2026608680000006</v>
      </c>
      <c r="AO50" s="4">
        <f>+results!AO50*AO$5</f>
        <v>3.7807417500000003E-2</v>
      </c>
      <c r="AP50" s="4">
        <f>+results!AP50*AP$5</f>
        <v>0</v>
      </c>
      <c r="AQ50" s="4">
        <f>+results!AQ50*AQ$5</f>
        <v>0</v>
      </c>
      <c r="AR50" s="4">
        <f>+results!AR50*AR$5</f>
        <v>793.58533220000004</v>
      </c>
      <c r="AS50" s="4">
        <f>+results!AS50*AS$5</f>
        <v>7.204546779E-91</v>
      </c>
      <c r="AT50" s="4">
        <f>+results!AT50*AT$5</f>
        <v>0</v>
      </c>
      <c r="AU50" s="4">
        <f>+results!AU50*AU$5</f>
        <v>0</v>
      </c>
      <c r="AV50" s="4">
        <f>+results!AV50*AV$5</f>
        <v>0</v>
      </c>
      <c r="AW50" s="4">
        <f>+results!AW50</f>
        <v>9.4227000000000007</v>
      </c>
      <c r="AX50" s="4">
        <f>+results!AX50</f>
        <v>3.4134999999999998E-5</v>
      </c>
      <c r="AY50" s="4"/>
      <c r="AZ50" s="4"/>
      <c r="BA50" s="4"/>
      <c r="BB50" s="4">
        <f t="shared" si="0"/>
        <v>8.9114490835705759E-2</v>
      </c>
      <c r="BC50" s="4">
        <f t="shared" si="2"/>
        <v>829.62312590981082</v>
      </c>
      <c r="BD50" s="4"/>
      <c r="BE50" s="4"/>
      <c r="BF50" s="4">
        <f t="shared" si="1"/>
        <v>1.0995928619372359</v>
      </c>
      <c r="BG50" s="4"/>
      <c r="BH50" s="4"/>
      <c r="BI50" s="4"/>
      <c r="BJ50" s="4"/>
      <c r="BK50" s="4"/>
      <c r="BL50" s="4"/>
    </row>
    <row r="51" spans="1:64" x14ac:dyDescent="0.4">
      <c r="A51" s="2">
        <f>+results!A51</f>
        <v>117.262</v>
      </c>
      <c r="B51" s="5" t="str">
        <f>+results!B51</f>
        <v>AA111</v>
      </c>
      <c r="C51" s="4">
        <f>+results!C51</f>
        <v>1.0781479999999999E-3</v>
      </c>
      <c r="D51" s="4">
        <f>+results!D51</f>
        <v>10</v>
      </c>
      <c r="E51" s="4">
        <f>+results!E51</f>
        <v>0</v>
      </c>
      <c r="F51" s="4">
        <f>+results!F51</f>
        <v>1</v>
      </c>
      <c r="G51">
        <f>+results!G51</f>
        <v>117.262</v>
      </c>
      <c r="H51">
        <f>+results!H51</f>
        <v>5.4874000000000001</v>
      </c>
      <c r="I51">
        <f>+results!I51</f>
        <v>1.75004</v>
      </c>
      <c r="J51">
        <f>+results!J51</f>
        <v>0.94371000000000005</v>
      </c>
      <c r="K51">
        <f>+results!K51</f>
        <v>105.486</v>
      </c>
      <c r="L51" s="4">
        <f>+results!L51</f>
        <v>1.0193700000000001</v>
      </c>
      <c r="M51" s="4">
        <f>+results!M51</f>
        <v>9.9999999999999998E-13</v>
      </c>
      <c r="N51" s="4">
        <f>+results!N51*N$5</f>
        <v>53.307130800000003</v>
      </c>
      <c r="O51" s="4">
        <f>+results!O51*O$5</f>
        <v>4.2431468799999994</v>
      </c>
      <c r="P51" s="4">
        <f>+results!P51*P$5</f>
        <v>4.3066408770000004</v>
      </c>
      <c r="Q51" s="4">
        <f>+results!Q51*Q$5</f>
        <v>1.3901994419999999E-3</v>
      </c>
      <c r="R51" s="4">
        <f>+results!R51*R$5</f>
        <v>4.3946038440000008E-2</v>
      </c>
      <c r="S51" s="4">
        <f>+results!S51*S$5</f>
        <v>3.9048350399999999E-8</v>
      </c>
      <c r="T51" s="4">
        <f>+results!T51*T$5</f>
        <v>0.49027417400000006</v>
      </c>
      <c r="U51" s="4">
        <f>+results!U51*U$5</f>
        <v>1.6464450049999999E-2</v>
      </c>
      <c r="V51" s="4">
        <f>+results!V51*V$5</f>
        <v>9.5744096799999998E-3</v>
      </c>
      <c r="W51" s="4">
        <f>+results!W51*W$5</f>
        <v>0.81398126199999998</v>
      </c>
      <c r="X51" s="4">
        <f>+results!X51*X$5</f>
        <v>35.629902000000001</v>
      </c>
      <c r="Y51" s="4">
        <f>+results!Y51*Y$5</f>
        <v>1.3665215200000001E-2</v>
      </c>
      <c r="Z51" s="4">
        <f>+results!Z51*Z$5</f>
        <v>5.954353160000001E-3</v>
      </c>
      <c r="AA51" s="4">
        <f>+results!AA51*AA$5</f>
        <v>0.40084478909999999</v>
      </c>
      <c r="AB51" s="4">
        <f>+results!AB51*AB$5</f>
        <v>9.6635897599999993E-2</v>
      </c>
      <c r="AC51" s="4">
        <f>+results!AC51*AC$5</f>
        <v>1.851030633E-4</v>
      </c>
      <c r="AD51" s="4">
        <f>+results!AD51*AD$5</f>
        <v>8.8345047999999995E-2</v>
      </c>
      <c r="AE51" s="4">
        <f>+results!AE51*AE$5</f>
        <v>4.16064508E-2</v>
      </c>
      <c r="AF51" s="4">
        <f>+results!AF51*AF$5</f>
        <v>4.1687856000000001E-6</v>
      </c>
      <c r="AG51" s="4">
        <f>+results!AG51*AG$5</f>
        <v>1.1250128160000001E-88</v>
      </c>
      <c r="AH51" s="4">
        <f>+results!AH51*AH$5</f>
        <v>0</v>
      </c>
      <c r="AI51" s="4">
        <f>+results!AI51*AI$5</f>
        <v>1.6633765120000001E-49</v>
      </c>
      <c r="AJ51" s="4">
        <f>+results!AJ51*AJ$5</f>
        <v>1.6676312639999999</v>
      </c>
      <c r="AK51" s="4">
        <f>+results!AK51*AK$5</f>
        <v>0</v>
      </c>
      <c r="AL51" s="4">
        <f>+results!AL51*AL$5</f>
        <v>2.4167613010000002E-4</v>
      </c>
      <c r="AM51" s="4">
        <f>+results!AM51*AM$5</f>
        <v>28.993369230000003</v>
      </c>
      <c r="AN51" s="4">
        <f>+results!AN51*AN$5</f>
        <v>7.3095537840000002</v>
      </c>
      <c r="AO51" s="4">
        <f>+results!AO51*AO$5</f>
        <v>3.7866710190000007E-2</v>
      </c>
      <c r="AP51" s="4">
        <f>+results!AP51*AP$5</f>
        <v>0</v>
      </c>
      <c r="AQ51" s="4">
        <f>+results!AQ51*AQ$5</f>
        <v>0</v>
      </c>
      <c r="AR51" s="4">
        <f>+results!AR51*AR$5</f>
        <v>816.18490420000001</v>
      </c>
      <c r="AS51" s="4">
        <f>+results!AS51*AS$5</f>
        <v>7.1039552579999988E-94</v>
      </c>
      <c r="AT51" s="4">
        <f>+results!AT51*AT$5</f>
        <v>0</v>
      </c>
      <c r="AU51" s="4">
        <f>+results!AU51*AU$5</f>
        <v>0</v>
      </c>
      <c r="AV51" s="4">
        <f>+results!AV51*AV$5</f>
        <v>0</v>
      </c>
      <c r="AW51" s="4">
        <f>+results!AW51</f>
        <v>9.4382999999999999</v>
      </c>
      <c r="AX51" s="4">
        <f>+results!AX51</f>
        <v>3.4113999999999999E-5</v>
      </c>
      <c r="AY51" s="4"/>
      <c r="AZ51" s="4"/>
      <c r="BA51" s="4"/>
      <c r="BB51" s="4">
        <f t="shared" si="0"/>
        <v>8.9385592535452502E-2</v>
      </c>
      <c r="BC51" s="4">
        <f t="shared" si="2"/>
        <v>854.19356686432013</v>
      </c>
      <c r="BD51" s="4"/>
      <c r="BE51" s="4"/>
      <c r="BF51" s="4">
        <f t="shared" si="1"/>
        <v>1.0995096879865836</v>
      </c>
      <c r="BG51" s="4"/>
      <c r="BH51" s="4"/>
      <c r="BI51" s="4"/>
      <c r="BJ51" s="4"/>
      <c r="BK51" s="4"/>
      <c r="BL51" s="4"/>
    </row>
    <row r="52" spans="1:64" x14ac:dyDescent="0.4">
      <c r="A52" s="2">
        <f>+results!A52</f>
        <v>118.006</v>
      </c>
      <c r="B52" s="5" t="str">
        <f>+results!B52</f>
        <v>AA111</v>
      </c>
      <c r="C52" s="4">
        <f>+results!C52</f>
        <v>1.109837E-3</v>
      </c>
      <c r="D52" s="4">
        <f>+results!D52</f>
        <v>10</v>
      </c>
      <c r="E52" s="4">
        <f>+results!E52</f>
        <v>0</v>
      </c>
      <c r="F52" s="4">
        <f>+results!F52</f>
        <v>1</v>
      </c>
      <c r="G52">
        <f>+results!G52</f>
        <v>118.006</v>
      </c>
      <c r="H52">
        <f>+results!H52</f>
        <v>5.4881000000000002</v>
      </c>
      <c r="I52">
        <f>+results!I52</f>
        <v>1.7493700000000001</v>
      </c>
      <c r="J52">
        <f>+results!J52</f>
        <v>0.94374000000000002</v>
      </c>
      <c r="K52">
        <f>+results!K52</f>
        <v>105.626</v>
      </c>
      <c r="L52" s="4">
        <f>+results!L52</f>
        <v>1.01999</v>
      </c>
      <c r="M52" s="4">
        <f>+results!M52</f>
        <v>9.9999999999999998E-13</v>
      </c>
      <c r="N52" s="4">
        <f>+results!N52*N$5</f>
        <v>53.275223100000005</v>
      </c>
      <c r="O52" s="4">
        <f>+results!O52*O$5</f>
        <v>4.2251829120000002</v>
      </c>
      <c r="P52" s="4">
        <f>+results!P52*P$5</f>
        <v>4.3026747719999996</v>
      </c>
      <c r="Q52" s="4">
        <f>+results!Q52*Q$5</f>
        <v>1.389339518E-3</v>
      </c>
      <c r="R52" s="4">
        <f>+results!R52*R$5</f>
        <v>4.3919000640000004E-2</v>
      </c>
      <c r="S52" s="4">
        <f>+results!S52*S$5</f>
        <v>3.4890424199999996E-8</v>
      </c>
      <c r="T52" s="4">
        <f>+results!T52*T$5</f>
        <v>0.48310021200000003</v>
      </c>
      <c r="U52" s="4">
        <f>+results!U52*U$5</f>
        <v>1.6214108549999998E-2</v>
      </c>
      <c r="V52" s="4">
        <f>+results!V52*V$5</f>
        <v>9.5079517500000002E-3</v>
      </c>
      <c r="W52" s="4">
        <f>+results!W52*W$5</f>
        <v>0.81351208599999991</v>
      </c>
      <c r="X52" s="4">
        <f>+results!X52*X$5</f>
        <v>35.606911999999994</v>
      </c>
      <c r="Y52" s="4">
        <f>+results!Y52*Y$5</f>
        <v>1.3657329400000001E-2</v>
      </c>
      <c r="Z52" s="4">
        <f>+results!Z52*Z$5</f>
        <v>5.9507435400000001E-3</v>
      </c>
      <c r="AA52" s="4">
        <f>+results!AA52*AA$5</f>
        <v>0.4005974571</v>
      </c>
      <c r="AB52" s="4">
        <f>+results!AB52*AB$5</f>
        <v>9.6579964800000001E-2</v>
      </c>
      <c r="AC52" s="4">
        <f>+results!AC52*AC$5</f>
        <v>1.8499320169999999E-4</v>
      </c>
      <c r="AD52" s="4">
        <f>+results!AD52*AD$5</f>
        <v>8.8289519999999996E-2</v>
      </c>
      <c r="AE52" s="4">
        <f>+results!AE52*AE$5</f>
        <v>4.1581197600000001E-2</v>
      </c>
      <c r="AF52" s="4">
        <f>+results!AF52*AF$5</f>
        <v>4.1697935999999999E-6</v>
      </c>
      <c r="AG52" s="4">
        <f>+results!AG52*AG$5</f>
        <v>1.1097514800000001E-91</v>
      </c>
      <c r="AH52" s="4">
        <f>+results!AH52*AH$5</f>
        <v>0</v>
      </c>
      <c r="AI52" s="4">
        <f>+results!AI52*AI$5</f>
        <v>1.6408133280000002E-52</v>
      </c>
      <c r="AJ52" s="4">
        <f>+results!AJ52*AJ$5</f>
        <v>1.7958838559999999</v>
      </c>
      <c r="AK52" s="4">
        <f>+results!AK52*AK$5</f>
        <v>0</v>
      </c>
      <c r="AL52" s="4">
        <f>+results!AL52*AL$5</f>
        <v>2.5827372689999999E-4</v>
      </c>
      <c r="AM52" s="4">
        <f>+results!AM52*AM$5</f>
        <v>30.850287300000002</v>
      </c>
      <c r="AN52" s="4">
        <f>+results!AN52*AN$5</f>
        <v>7.4101412190000007</v>
      </c>
      <c r="AO52" s="4">
        <f>+results!AO52*AO$5</f>
        <v>3.7918674569999998E-2</v>
      </c>
      <c r="AP52" s="4">
        <f>+results!AP52*AP$5</f>
        <v>0</v>
      </c>
      <c r="AQ52" s="4">
        <f>+results!AQ52*AQ$5</f>
        <v>0</v>
      </c>
      <c r="AR52" s="4">
        <f>+results!AR52*AR$5</f>
        <v>838.43050700000003</v>
      </c>
      <c r="AS52" s="4">
        <f>+results!AS52*AS$5</f>
        <v>7.0075647749999988E-97</v>
      </c>
      <c r="AT52" s="4">
        <f>+results!AT52*AT$5</f>
        <v>0</v>
      </c>
      <c r="AU52" s="4">
        <f>+results!AU52*AU$5</f>
        <v>0</v>
      </c>
      <c r="AV52" s="4">
        <f>+results!AV52*AV$5</f>
        <v>0</v>
      </c>
      <c r="AW52" s="4">
        <f>+results!AW52</f>
        <v>9.4539000000000009</v>
      </c>
      <c r="AX52" s="4">
        <f>+results!AX52</f>
        <v>3.4093E-5</v>
      </c>
      <c r="AY52" s="4"/>
      <c r="AZ52" s="4"/>
      <c r="BA52" s="4"/>
      <c r="BB52" s="4">
        <f t="shared" si="0"/>
        <v>8.9635990552423148E-2</v>
      </c>
      <c r="BC52" s="4">
        <f t="shared" si="2"/>
        <v>878.52499632329693</v>
      </c>
      <c r="BD52" s="4"/>
      <c r="BE52" s="4"/>
      <c r="BF52" s="4">
        <f t="shared" si="1"/>
        <v>1.0994244767229902</v>
      </c>
      <c r="BG52" s="4"/>
      <c r="BH52" s="4"/>
      <c r="BI52" s="4"/>
      <c r="BJ52" s="4"/>
      <c r="BK52" s="4"/>
      <c r="BL52" s="4"/>
    </row>
    <row r="53" spans="1:64" x14ac:dyDescent="0.4">
      <c r="A53" s="2">
        <f>+results!A53</f>
        <v>118.749</v>
      </c>
      <c r="B53" s="5" t="str">
        <f>+results!B53</f>
        <v>AA111</v>
      </c>
      <c r="C53" s="4">
        <f>+results!C53</f>
        <v>1.141525E-3</v>
      </c>
      <c r="D53" s="4">
        <f>+results!D53</f>
        <v>10</v>
      </c>
      <c r="E53" s="4">
        <f>+results!E53</f>
        <v>0</v>
      </c>
      <c r="F53" s="4">
        <f>+results!F53</f>
        <v>1</v>
      </c>
      <c r="G53">
        <f>+results!G53</f>
        <v>118.749</v>
      </c>
      <c r="H53">
        <f>+results!H53</f>
        <v>5.4888000000000003</v>
      </c>
      <c r="I53">
        <f>+results!I53</f>
        <v>1.74871</v>
      </c>
      <c r="J53">
        <f>+results!J53</f>
        <v>0.94377</v>
      </c>
      <c r="K53">
        <f>+results!K53</f>
        <v>105.764</v>
      </c>
      <c r="L53" s="4">
        <f>+results!L53</f>
        <v>1.0206200000000001</v>
      </c>
      <c r="M53" s="4">
        <f>+results!M53</f>
        <v>9.9999999999999998E-13</v>
      </c>
      <c r="N53" s="4">
        <f>+results!N53*N$5</f>
        <v>53.243315400000007</v>
      </c>
      <c r="O53" s="4">
        <f>+results!O53*O$5</f>
        <v>4.2074110719999993</v>
      </c>
      <c r="P53" s="4">
        <f>+results!P53*P$5</f>
        <v>4.2985866330000002</v>
      </c>
      <c r="Q53" s="4">
        <f>+results!Q53*Q$5</f>
        <v>1.3884795939999998E-3</v>
      </c>
      <c r="R53" s="4">
        <f>+results!R53*R$5</f>
        <v>4.389196284E-2</v>
      </c>
      <c r="S53" s="4">
        <f>+results!S53*S$5</f>
        <v>3.1269439799999998E-8</v>
      </c>
      <c r="T53" s="4">
        <f>+results!T53*T$5</f>
        <v>0.47604648400000005</v>
      </c>
      <c r="U53" s="4">
        <f>+results!U53*U$5</f>
        <v>1.595015625E-2</v>
      </c>
      <c r="V53" s="4">
        <f>+results!V53*V$5</f>
        <v>9.4392599399999999E-3</v>
      </c>
      <c r="W53" s="4">
        <f>+results!W53*W$5</f>
        <v>0.81300381199999994</v>
      </c>
      <c r="X53" s="4">
        <f>+results!X53*X$5</f>
        <v>35.586221000000002</v>
      </c>
      <c r="Y53" s="4">
        <f>+results!Y53*Y$5</f>
        <v>1.3648567400000002E-2</v>
      </c>
      <c r="Z53" s="4">
        <f>+results!Z53*Z$5</f>
        <v>5.9471339200000001E-3</v>
      </c>
      <c r="AA53" s="4">
        <f>+results!AA53*AA$5</f>
        <v>0.40035630840000003</v>
      </c>
      <c r="AB53" s="4">
        <f>+results!AB53*AB$5</f>
        <v>9.6516041600000005E-2</v>
      </c>
      <c r="AC53" s="4">
        <f>+results!AC53*AC$5</f>
        <v>1.848833401E-4</v>
      </c>
      <c r="AD53" s="4">
        <f>+results!AD53*AD$5</f>
        <v>8.8233991999999997E-2</v>
      </c>
      <c r="AE53" s="4">
        <f>+results!AE53*AE$5</f>
        <v>4.1555944400000003E-2</v>
      </c>
      <c r="AF53" s="4">
        <f>+results!AF53*AF$5</f>
        <v>4.1713055999999993E-6</v>
      </c>
      <c r="AG53" s="4">
        <f>+results!AG53*AG$5</f>
        <v>1.095211152E-94</v>
      </c>
      <c r="AH53" s="4">
        <f>+results!AH53*AH$5</f>
        <v>0</v>
      </c>
      <c r="AI53" s="4">
        <f>+results!AI53*AI$5</f>
        <v>1.6193086000000002E-55</v>
      </c>
      <c r="AJ53" s="4">
        <f>+results!AJ53*AJ$5</f>
        <v>1.928886544</v>
      </c>
      <c r="AK53" s="4">
        <f>+results!AK53*AK$5</f>
        <v>0</v>
      </c>
      <c r="AL53" s="4">
        <f>+results!AL53*AL$5</f>
        <v>2.7500319020000002E-4</v>
      </c>
      <c r="AM53" s="4">
        <f>+results!AM53*AM$5</f>
        <v>32.814157950000002</v>
      </c>
      <c r="AN53" s="4">
        <f>+results!AN53*AN$5</f>
        <v>7.5065249999999999</v>
      </c>
      <c r="AO53" s="4">
        <f>+results!AO53*AO$5</f>
        <v>3.7963976849999997E-2</v>
      </c>
      <c r="AP53" s="4">
        <f>+results!AP53*AP$5</f>
        <v>0</v>
      </c>
      <c r="AQ53" s="4">
        <f>+results!AQ53*AQ$5</f>
        <v>0</v>
      </c>
      <c r="AR53" s="4">
        <f>+results!AR53*AR$5</f>
        <v>860.29491219999989</v>
      </c>
      <c r="AS53" s="4">
        <f>+results!AS53*AS$5</f>
        <v>0</v>
      </c>
      <c r="AT53" s="4">
        <f>+results!AT53*AT$5</f>
        <v>0</v>
      </c>
      <c r="AU53" s="4">
        <f>+results!AU53*AU$5</f>
        <v>0</v>
      </c>
      <c r="AV53" s="4">
        <f>+results!AV53*AV$5</f>
        <v>0</v>
      </c>
      <c r="AW53" s="4">
        <f>+results!AW53</f>
        <v>9.4695</v>
      </c>
      <c r="AX53" s="4">
        <f>+results!AX53</f>
        <v>3.4072000000000002E-5</v>
      </c>
      <c r="AY53" s="4"/>
      <c r="AZ53" s="4"/>
      <c r="BA53" s="4"/>
      <c r="BB53" s="4">
        <f t="shared" si="0"/>
        <v>8.9907418087747618E-2</v>
      </c>
      <c r="BC53" s="4">
        <f t="shared" si="2"/>
        <v>902.58272067404005</v>
      </c>
      <c r="BD53" s="4"/>
      <c r="BE53" s="4"/>
      <c r="BF53" s="4">
        <f t="shared" si="1"/>
        <v>1.0993416971619536</v>
      </c>
      <c r="BG53" s="4"/>
      <c r="BH53" s="4"/>
      <c r="BI53" s="4"/>
      <c r="BJ53" s="4"/>
      <c r="BK53" s="4"/>
      <c r="BL53" s="4"/>
    </row>
    <row r="54" spans="1:64" x14ac:dyDescent="0.4">
      <c r="A54" s="2">
        <f>+results!A54</f>
        <v>119.49299999999999</v>
      </c>
      <c r="B54" s="5" t="str">
        <f>+results!B54</f>
        <v>AA111</v>
      </c>
      <c r="C54" s="4">
        <f>+results!C54</f>
        <v>1.1732139999999999E-3</v>
      </c>
      <c r="D54" s="4">
        <f>+results!D54</f>
        <v>10</v>
      </c>
      <c r="E54" s="4">
        <f>+results!E54</f>
        <v>0</v>
      </c>
      <c r="F54" s="4">
        <f>+results!F54</f>
        <v>1</v>
      </c>
      <c r="G54">
        <f>+results!G54</f>
        <v>119.49299999999999</v>
      </c>
      <c r="H54">
        <f>+results!H54</f>
        <v>5.4893000000000001</v>
      </c>
      <c r="I54">
        <f>+results!I54</f>
        <v>1.7480500000000001</v>
      </c>
      <c r="J54">
        <f>+results!J54</f>
        <v>0.94379999999999997</v>
      </c>
      <c r="K54">
        <f>+results!K54</f>
        <v>105.90300000000001</v>
      </c>
      <c r="L54" s="4">
        <f>+results!L54</f>
        <v>1.02125</v>
      </c>
      <c r="M54" s="4">
        <f>+results!M54</f>
        <v>9.9999999999999998E-13</v>
      </c>
      <c r="N54" s="4">
        <f>+results!N54*N$5</f>
        <v>53.207862400000003</v>
      </c>
      <c r="O54" s="4">
        <f>+results!O54*O$5</f>
        <v>4.1899274239999995</v>
      </c>
      <c r="P54" s="4">
        <f>+results!P54*P$5</f>
        <v>4.2944984939999999</v>
      </c>
      <c r="Q54" s="4">
        <f>+results!Q54*Q$5</f>
        <v>1.38761967E-3</v>
      </c>
      <c r="R54" s="4">
        <f>+results!R54*R$5</f>
        <v>4.3864925040000002E-2</v>
      </c>
      <c r="S54" s="4">
        <f>+results!S54*S$5</f>
        <v>2.81044512E-8</v>
      </c>
      <c r="T54" s="4">
        <f>+results!T54*T$5</f>
        <v>0.46903283400000001</v>
      </c>
      <c r="U54" s="4">
        <f>+results!U54*U$5</f>
        <v>1.567405145E-2</v>
      </c>
      <c r="V54" s="4">
        <f>+results!V54*V$5</f>
        <v>9.3683342500000006E-3</v>
      </c>
      <c r="W54" s="4">
        <f>+results!W54*W$5</f>
        <v>0.81249553799999996</v>
      </c>
      <c r="X54" s="4">
        <f>+results!X54*X$5</f>
        <v>35.563230999999995</v>
      </c>
      <c r="Y54" s="4">
        <f>+results!Y54*Y$5</f>
        <v>1.3640681600000001E-2</v>
      </c>
      <c r="Z54" s="4">
        <f>+results!Z54*Z$5</f>
        <v>5.9433343200000002E-3</v>
      </c>
      <c r="AA54" s="4">
        <f>+results!AA54*AA$5</f>
        <v>0.40010897639999998</v>
      </c>
      <c r="AB54" s="4">
        <f>+results!AB54*AB$5</f>
        <v>9.64601088E-2</v>
      </c>
      <c r="AC54" s="4">
        <f>+results!AC54*AC$5</f>
        <v>1.8475974580000002E-4</v>
      </c>
      <c r="AD54" s="4">
        <f>+results!AD54*AD$5</f>
        <v>8.8178463999999998E-2</v>
      </c>
      <c r="AE54" s="4">
        <f>+results!AE54*AE$5</f>
        <v>4.1528887400000006E-2</v>
      </c>
      <c r="AF54" s="4">
        <f>+results!AF54*AF$5</f>
        <v>4.1734223999999997E-6</v>
      </c>
      <c r="AG54" s="4">
        <f>+results!AG54*AG$5</f>
        <v>1.081391832E-97</v>
      </c>
      <c r="AH54" s="4">
        <f>+results!AH54*AH$5</f>
        <v>0</v>
      </c>
      <c r="AI54" s="4">
        <f>+results!AI54*AI$5</f>
        <v>1.598862328E-58</v>
      </c>
      <c r="AJ54" s="4">
        <f>+results!AJ54*AJ$5</f>
        <v>2.0667551839999998</v>
      </c>
      <c r="AK54" s="4">
        <f>+results!AK54*AK$5</f>
        <v>0</v>
      </c>
      <c r="AL54" s="4">
        <f>+results!AL54*AL$5</f>
        <v>2.9174144459999997E-4</v>
      </c>
      <c r="AM54" s="4">
        <f>+results!AM54*AM$5</f>
        <v>34.87760514</v>
      </c>
      <c r="AN54" s="4">
        <f>+results!AN54*AN$5</f>
        <v>7.6004066060000008</v>
      </c>
      <c r="AO54" s="4">
        <f>+results!AO54*AO$5</f>
        <v>3.8003283239999998E-2</v>
      </c>
      <c r="AP54" s="4">
        <f>+results!AP54*AP$5</f>
        <v>0</v>
      </c>
      <c r="AQ54" s="4">
        <f>+results!AQ54*AQ$5</f>
        <v>0</v>
      </c>
      <c r="AR54" s="4">
        <f>+results!AR54*AR$5</f>
        <v>881.80534820000003</v>
      </c>
      <c r="AS54" s="4">
        <f>+results!AS54*AS$5</f>
        <v>0</v>
      </c>
      <c r="AT54" s="4">
        <f>+results!AT54*AT$5</f>
        <v>0</v>
      </c>
      <c r="AU54" s="4">
        <f>+results!AU54*AU$5</f>
        <v>0</v>
      </c>
      <c r="AV54" s="4">
        <f>+results!AV54*AV$5</f>
        <v>0</v>
      </c>
      <c r="AW54" s="4">
        <f>+results!AW54</f>
        <v>9.4850999999999992</v>
      </c>
      <c r="AX54" s="4">
        <f>+results!AX54</f>
        <v>3.4051000000000003E-5</v>
      </c>
      <c r="AY54" s="4"/>
      <c r="AZ54" s="4"/>
      <c r="BA54" s="4"/>
      <c r="BB54" s="4">
        <f t="shared" si="0"/>
        <v>9.0179015367302467E-2</v>
      </c>
      <c r="BC54" s="4">
        <f t="shared" si="2"/>
        <v>926.38841015468461</v>
      </c>
      <c r="BD54" s="4"/>
      <c r="BE54" s="4"/>
      <c r="BF54" s="4">
        <f t="shared" si="1"/>
        <v>1.0992533878607802</v>
      </c>
      <c r="BG54" s="4"/>
      <c r="BH54" s="4"/>
      <c r="BI54" s="4"/>
      <c r="BJ54" s="4"/>
      <c r="BK54" s="4"/>
      <c r="BL54" s="4"/>
    </row>
    <row r="55" spans="1:64" x14ac:dyDescent="0.4">
      <c r="A55" s="2">
        <f>+results!A55</f>
        <v>120.236</v>
      </c>
      <c r="B55" s="5" t="str">
        <f>+results!B55</f>
        <v>AA111</v>
      </c>
      <c r="C55" s="4">
        <f>+results!C55</f>
        <v>1.204903E-3</v>
      </c>
      <c r="D55" s="4">
        <f>+results!D55</f>
        <v>10</v>
      </c>
      <c r="E55" s="4">
        <f>+results!E55</f>
        <v>0</v>
      </c>
      <c r="F55" s="4">
        <f>+results!F55</f>
        <v>1</v>
      </c>
      <c r="G55">
        <f>+results!G55</f>
        <v>120.236</v>
      </c>
      <c r="H55">
        <f>+results!H55</f>
        <v>5.4898999999999996</v>
      </c>
      <c r="I55">
        <f>+results!I55</f>
        <v>1.7474000000000001</v>
      </c>
      <c r="J55">
        <f>+results!J55</f>
        <v>0.94382999999999995</v>
      </c>
      <c r="K55">
        <f>+results!K55</f>
        <v>106.04</v>
      </c>
      <c r="L55" s="4">
        <f>+results!L55</f>
        <v>1.02189</v>
      </c>
      <c r="M55" s="4">
        <f>+results!M55</f>
        <v>9.9999999999999998E-13</v>
      </c>
      <c r="N55" s="4">
        <f>+results!N55*N$5</f>
        <v>53.175954700000005</v>
      </c>
      <c r="O55" s="4">
        <f>+results!O55*O$5</f>
        <v>4.1727319679999999</v>
      </c>
      <c r="P55" s="4">
        <f>+results!P55*P$5</f>
        <v>4.2902883210000002</v>
      </c>
      <c r="Q55" s="4">
        <f>+results!Q55*Q$5</f>
        <v>1.3867597459999998E-3</v>
      </c>
      <c r="R55" s="4">
        <f>+results!R55*R$5</f>
        <v>4.3837286400000001E-2</v>
      </c>
      <c r="S55" s="4">
        <f>+results!S55*S$5</f>
        <v>2.5330701599999998E-8</v>
      </c>
      <c r="T55" s="4">
        <f>+results!T55*T$5</f>
        <v>0.46217949600000008</v>
      </c>
      <c r="U55" s="4">
        <f>+results!U55*U$5</f>
        <v>1.538725245E-2</v>
      </c>
      <c r="V55" s="4">
        <f>+results!V55*V$5</f>
        <v>9.2951746800000005E-3</v>
      </c>
      <c r="W55" s="4">
        <f>+results!W55*W$5</f>
        <v>0.81198726399999988</v>
      </c>
      <c r="X55" s="4">
        <f>+results!X55*X$5</f>
        <v>35.540241000000002</v>
      </c>
      <c r="Y55" s="4">
        <f>+results!Y55*Y$5</f>
        <v>1.36319196E-2</v>
      </c>
      <c r="Z55" s="4">
        <f>+results!Z55*Z$5</f>
        <v>5.9397247000000002E-3</v>
      </c>
      <c r="AA55" s="4">
        <f>+results!AA55*AA$5</f>
        <v>0.39985546109999998</v>
      </c>
      <c r="AB55" s="4">
        <f>+results!AB55*AB$5</f>
        <v>9.6396185600000003E-2</v>
      </c>
      <c r="AC55" s="4">
        <f>+results!AC55*AC$5</f>
        <v>1.846498842E-4</v>
      </c>
      <c r="AD55" s="4">
        <f>+results!AD55*AD$5</f>
        <v>8.8122935999999999E-2</v>
      </c>
      <c r="AE55" s="4">
        <f>+results!AE55*AE$5</f>
        <v>4.15036342E-2</v>
      </c>
      <c r="AF55" s="4">
        <f>+results!AF55*AF$5</f>
        <v>4.1760431999999995E-6</v>
      </c>
      <c r="AG55" s="4">
        <f>+results!AG55*AG$5</f>
        <v>0</v>
      </c>
      <c r="AH55" s="4">
        <f>+results!AH55*AH$5</f>
        <v>0</v>
      </c>
      <c r="AI55" s="4">
        <f>+results!AI55*AI$5</f>
        <v>1.5794228800000001E-61</v>
      </c>
      <c r="AJ55" s="4">
        <f>+results!AJ55*AJ$5</f>
        <v>2.209026352</v>
      </c>
      <c r="AK55" s="4">
        <f>+results!AK55*AK$5</f>
        <v>0</v>
      </c>
      <c r="AL55" s="4">
        <f>+results!AL55*AL$5</f>
        <v>3.083829969E-4</v>
      </c>
      <c r="AM55" s="4">
        <f>+results!AM55*AM$5</f>
        <v>37.02218877</v>
      </c>
      <c r="AN55" s="4">
        <f>+results!AN55*AN$5</f>
        <v>7.6930871680000008</v>
      </c>
      <c r="AO55" s="4">
        <f>+results!AO55*AO$5</f>
        <v>3.8037926159999999E-2</v>
      </c>
      <c r="AP55" s="4">
        <f>+results!AP55*AP$5</f>
        <v>0</v>
      </c>
      <c r="AQ55" s="4">
        <f>+results!AQ55*AQ$5</f>
        <v>0</v>
      </c>
      <c r="AR55" s="4">
        <f>+results!AR55*AR$5</f>
        <v>902.961815</v>
      </c>
      <c r="AS55" s="4">
        <f>+results!AS55*AS$5</f>
        <v>0</v>
      </c>
      <c r="AT55" s="4">
        <f>+results!AT55*AT$5</f>
        <v>0</v>
      </c>
      <c r="AU55" s="4">
        <f>+results!AU55*AU$5</f>
        <v>0</v>
      </c>
      <c r="AV55" s="4">
        <f>+results!AV55*AV$5</f>
        <v>0</v>
      </c>
      <c r="AW55" s="4">
        <f>+results!AW55</f>
        <v>9.5006000000000004</v>
      </c>
      <c r="AX55" s="4">
        <f>+results!AX55</f>
        <v>3.4029999999999998E-5</v>
      </c>
      <c r="AY55" s="4"/>
      <c r="AZ55" s="4"/>
      <c r="BA55" s="4"/>
      <c r="BB55" s="4">
        <f t="shared" si="0"/>
        <v>9.0450782603528526E-2</v>
      </c>
      <c r="BC55" s="4">
        <f t="shared" si="2"/>
        <v>949.92446359915687</v>
      </c>
      <c r="BD55" s="4"/>
      <c r="BE55" s="4"/>
      <c r="BF55" s="4">
        <f t="shared" si="1"/>
        <v>1.099168923758691</v>
      </c>
      <c r="BG55" s="4"/>
      <c r="BH55" s="4"/>
      <c r="BI55" s="4"/>
      <c r="BJ55" s="4"/>
      <c r="BK55" s="4"/>
      <c r="BL55" s="4"/>
    </row>
    <row r="56" spans="1:64" x14ac:dyDescent="0.4">
      <c r="A56" s="2">
        <f>+results!A56</f>
        <v>120.98</v>
      </c>
      <c r="B56" s="5" t="str">
        <f>+results!B56</f>
        <v>AA111</v>
      </c>
      <c r="C56" s="4">
        <f>+results!C56</f>
        <v>1.2365919999999999E-3</v>
      </c>
      <c r="D56" s="4">
        <f>+results!D56</f>
        <v>10</v>
      </c>
      <c r="E56" s="4">
        <f>+results!E56</f>
        <v>0</v>
      </c>
      <c r="F56" s="4">
        <f>+results!F56</f>
        <v>1</v>
      </c>
      <c r="G56">
        <f>+results!G56</f>
        <v>120.98</v>
      </c>
      <c r="H56">
        <f>+results!H56</f>
        <v>5.4904000000000002</v>
      </c>
      <c r="I56">
        <f>+results!I56</f>
        <v>1.74675</v>
      </c>
      <c r="J56">
        <f>+results!J56</f>
        <v>0.94386000000000003</v>
      </c>
      <c r="K56">
        <f>+results!K56</f>
        <v>106.17700000000001</v>
      </c>
      <c r="L56" s="4">
        <f>+results!L56</f>
        <v>1.0225299999999999</v>
      </c>
      <c r="M56" s="4">
        <f>+results!M56</f>
        <v>9.9999999999999998E-13</v>
      </c>
      <c r="N56" s="4">
        <f>+results!N56*N$5</f>
        <v>53.144047000000008</v>
      </c>
      <c r="O56" s="4">
        <f>+results!O56*O$5</f>
        <v>4.1557286399999995</v>
      </c>
      <c r="P56" s="4">
        <f>+results!P56*P$5</f>
        <v>4.2860781480000005</v>
      </c>
      <c r="Q56" s="4">
        <f>+results!Q56*Q$5</f>
        <v>1.385866748E-3</v>
      </c>
      <c r="R56" s="4">
        <f>+results!R56*R$5</f>
        <v>4.3810248600000004E-2</v>
      </c>
      <c r="S56" s="4">
        <f>+results!S56*S$5</f>
        <v>2.2886941859999999E-8</v>
      </c>
      <c r="T56" s="4">
        <f>+results!T56*T$5</f>
        <v>0.45536623600000004</v>
      </c>
      <c r="U56" s="4">
        <f>+results!U56*U$5</f>
        <v>1.5091946699999999E-2</v>
      </c>
      <c r="V56" s="4">
        <f>+results!V56*V$5</f>
        <v>9.2203396999999999E-3</v>
      </c>
      <c r="W56" s="4">
        <f>+results!W56*W$5</f>
        <v>0.8114789899999999</v>
      </c>
      <c r="X56" s="4">
        <f>+results!X56*X$5</f>
        <v>35.519549999999995</v>
      </c>
      <c r="Y56" s="4">
        <f>+results!Y56*Y$5</f>
        <v>1.36231576E-2</v>
      </c>
      <c r="Z56" s="4">
        <f>+results!Z56*Z$5</f>
        <v>5.9359251000000003E-3</v>
      </c>
      <c r="AA56" s="4">
        <f>+results!AA56*AA$5</f>
        <v>0.39960812909999999</v>
      </c>
      <c r="AB56" s="4">
        <f>+results!AB56*AB$5</f>
        <v>9.6340252799999998E-2</v>
      </c>
      <c r="AC56" s="4">
        <f>+results!AC56*AC$5</f>
        <v>1.8454002259999999E-4</v>
      </c>
      <c r="AD56" s="4">
        <f>+results!AD56*AD$5</f>
        <v>8.8067408E-2</v>
      </c>
      <c r="AE56" s="4">
        <f>+results!AE56*AE$5</f>
        <v>4.1478381000000002E-2</v>
      </c>
      <c r="AF56" s="4">
        <f>+results!AF56*AF$5</f>
        <v>4.1790672000000008E-6</v>
      </c>
      <c r="AG56" s="4">
        <f>+results!AG56*AG$5</f>
        <v>0</v>
      </c>
      <c r="AH56" s="4">
        <f>+results!AH56*AH$5</f>
        <v>0</v>
      </c>
      <c r="AI56" s="4">
        <f>+results!AI56*AI$5</f>
        <v>1.5610418880000001E-64</v>
      </c>
      <c r="AJ56" s="4">
        <f>+results!AJ56*AJ$5</f>
        <v>2.355815904</v>
      </c>
      <c r="AK56" s="4">
        <f>+results!AK56*AK$5</f>
        <v>0</v>
      </c>
      <c r="AL56" s="4">
        <f>+results!AL56*AL$5</f>
        <v>3.2480477170000001E-4</v>
      </c>
      <c r="AM56" s="4">
        <f>+results!AM56*AM$5</f>
        <v>39.236844779999998</v>
      </c>
      <c r="AN56" s="4">
        <f>+results!AN56*AN$5</f>
        <v>7.7855675560000002</v>
      </c>
      <c r="AO56" s="4">
        <f>+results!AO56*AO$5</f>
        <v>3.8068571820000001E-2</v>
      </c>
      <c r="AP56" s="4">
        <f>+results!AP56*AP$5</f>
        <v>0</v>
      </c>
      <c r="AQ56" s="4">
        <f>+results!AQ56*AQ$5</f>
        <v>0</v>
      </c>
      <c r="AR56" s="4">
        <f>+results!AR56*AR$5</f>
        <v>923.77792679999993</v>
      </c>
      <c r="AS56" s="4">
        <f>+results!AS56*AS$5</f>
        <v>0</v>
      </c>
      <c r="AT56" s="4">
        <f>+results!AT56*AT$5</f>
        <v>0</v>
      </c>
      <c r="AU56" s="4">
        <f>+results!AU56*AU$5</f>
        <v>0</v>
      </c>
      <c r="AV56" s="4">
        <f>+results!AV56*AV$5</f>
        <v>0</v>
      </c>
      <c r="AW56" s="4">
        <f>+results!AW56</f>
        <v>9.5160999999999998</v>
      </c>
      <c r="AX56" s="4">
        <f>+results!AX56</f>
        <v>3.4008999999999999E-5</v>
      </c>
      <c r="AY56" s="4"/>
      <c r="AZ56" s="4"/>
      <c r="BA56" s="4"/>
      <c r="BB56" s="4">
        <f t="shared" si="0"/>
        <v>9.0722720009265484E-2</v>
      </c>
      <c r="BC56" s="4">
        <f t="shared" si="2"/>
        <v>973.1945484165916</v>
      </c>
      <c r="BD56" s="4"/>
      <c r="BE56" s="4"/>
      <c r="BF56" s="4">
        <f t="shared" si="1"/>
        <v>1.0990869952322575</v>
      </c>
      <c r="BG56" s="4"/>
      <c r="BH56" s="4"/>
      <c r="BI56" s="4"/>
      <c r="BJ56" s="4"/>
      <c r="BK56" s="4"/>
      <c r="BL56" s="4"/>
    </row>
    <row r="57" spans="1:64" x14ac:dyDescent="0.4">
      <c r="A57" s="2">
        <f>+results!A57</f>
        <v>121.724</v>
      </c>
      <c r="B57" s="5" t="str">
        <f>+results!B57</f>
        <v>AA111</v>
      </c>
      <c r="C57" s="4">
        <f>+results!C57</f>
        <v>1.2682800000000001E-3</v>
      </c>
      <c r="D57" s="4">
        <f>+results!D57</f>
        <v>10</v>
      </c>
      <c r="E57" s="4">
        <f>+results!E57</f>
        <v>0</v>
      </c>
      <c r="F57" s="4">
        <f>+results!F57</f>
        <v>1</v>
      </c>
      <c r="G57">
        <f>+results!G57</f>
        <v>121.724</v>
      </c>
      <c r="H57">
        <f>+results!H57</f>
        <v>5.4908000000000001</v>
      </c>
      <c r="I57">
        <f>+results!I57</f>
        <v>1.7461199999999999</v>
      </c>
      <c r="J57">
        <f>+results!J57</f>
        <v>0.94389999999999996</v>
      </c>
      <c r="K57">
        <f>+results!K57</f>
        <v>106.31399999999999</v>
      </c>
      <c r="L57" s="4">
        <f>+results!L57</f>
        <v>1.0231699999999999</v>
      </c>
      <c r="M57" s="4">
        <f>+results!M57</f>
        <v>9.9999999999999998E-13</v>
      </c>
      <c r="N57" s="4">
        <f>+results!N57*N$5</f>
        <v>53.108594000000004</v>
      </c>
      <c r="O57" s="4">
        <f>+results!O57*O$5</f>
        <v>4.1390135039999993</v>
      </c>
      <c r="P57" s="4">
        <f>+results!P57*P$5</f>
        <v>4.2817459410000005</v>
      </c>
      <c r="Q57" s="4">
        <f>+results!Q57*Q$5</f>
        <v>1.3850068239999998E-3</v>
      </c>
      <c r="R57" s="4">
        <f>+results!R57*R$5</f>
        <v>4.3782609960000003E-2</v>
      </c>
      <c r="S57" s="4">
        <f>+results!S57*S$5</f>
        <v>2.0724334559999999E-8</v>
      </c>
      <c r="T57" s="4">
        <f>+results!T57*T$5</f>
        <v>0.44867321000000004</v>
      </c>
      <c r="U57" s="4">
        <f>+results!U57*U$5</f>
        <v>1.4791050799999999E-2</v>
      </c>
      <c r="V57" s="4">
        <f>+results!V57*V$5</f>
        <v>9.1432708400000003E-3</v>
      </c>
      <c r="W57" s="4">
        <f>+results!W57*W$5</f>
        <v>0.81097071599999992</v>
      </c>
      <c r="X57" s="4">
        <f>+results!X57*X$5</f>
        <v>35.496559999999995</v>
      </c>
      <c r="Y57" s="4">
        <f>+results!Y57*Y$5</f>
        <v>1.36152718E-2</v>
      </c>
      <c r="Z57" s="4">
        <f>+results!Z57*Z$5</f>
        <v>5.9323154800000012E-3</v>
      </c>
      <c r="AA57" s="4">
        <f>+results!AA57*AA$5</f>
        <v>0.3993607971</v>
      </c>
      <c r="AB57" s="4">
        <f>+results!AB57*AB$5</f>
        <v>9.6276329600000002E-2</v>
      </c>
      <c r="AC57" s="4">
        <f>+results!AC57*AC$5</f>
        <v>1.844164283E-4</v>
      </c>
      <c r="AD57" s="4">
        <f>+results!AD57*AD$5</f>
        <v>8.8011880000000001E-2</v>
      </c>
      <c r="AE57" s="4">
        <f>+results!AE57*AE$5</f>
        <v>4.1451324000000005E-2</v>
      </c>
      <c r="AF57" s="4">
        <f>+results!AF57*AF$5</f>
        <v>4.1823935999999996E-6</v>
      </c>
      <c r="AG57" s="4">
        <f>+results!AG57*AG$5</f>
        <v>0</v>
      </c>
      <c r="AH57" s="4">
        <f>+results!AH57*AH$5</f>
        <v>0</v>
      </c>
      <c r="AI57" s="4">
        <f>+results!AI57*AI$5</f>
        <v>1.5436419040000001E-67</v>
      </c>
      <c r="AJ57" s="4">
        <f>+results!AJ57*AJ$5</f>
        <v>2.5068921280000001</v>
      </c>
      <c r="AK57" s="4">
        <f>+results!AK57*AK$5</f>
        <v>0</v>
      </c>
      <c r="AL57" s="4">
        <f>+results!AL57*AL$5</f>
        <v>3.4087490249999999E-4</v>
      </c>
      <c r="AM57" s="4">
        <f>+results!AM57*AM$5</f>
        <v>41.495757030000007</v>
      </c>
      <c r="AN57" s="4">
        <f>+results!AN57*AN$5</f>
        <v>7.8786484659999996</v>
      </c>
      <c r="AO57" s="4">
        <f>+results!AO57*AO$5</f>
        <v>3.8095220220000003E-2</v>
      </c>
      <c r="AP57" s="4">
        <f>+results!AP57*AP$5</f>
        <v>0</v>
      </c>
      <c r="AQ57" s="4">
        <f>+results!AQ57*AQ$5</f>
        <v>0</v>
      </c>
      <c r="AR57" s="4">
        <f>+results!AR57*AR$5</f>
        <v>944.26729780000005</v>
      </c>
      <c r="AS57" s="4">
        <f>+results!AS57*AS$5</f>
        <v>0</v>
      </c>
      <c r="AT57" s="4">
        <f>+results!AT57*AT$5</f>
        <v>0</v>
      </c>
      <c r="AU57" s="4">
        <f>+results!AU57*AU$5</f>
        <v>0</v>
      </c>
      <c r="AV57" s="4">
        <f>+results!AV57*AV$5</f>
        <v>0</v>
      </c>
      <c r="AW57" s="4">
        <f>+results!AW57</f>
        <v>9.5313999999999997</v>
      </c>
      <c r="AX57" s="4">
        <f>+results!AX57</f>
        <v>3.3988000000000001E-5</v>
      </c>
      <c r="AY57" s="4"/>
      <c r="AZ57" s="4"/>
      <c r="BA57" s="4"/>
      <c r="BB57" s="4">
        <f t="shared" si="0"/>
        <v>9.0994827797753267E-2</v>
      </c>
      <c r="BC57" s="4">
        <f t="shared" si="2"/>
        <v>996.18703151912257</v>
      </c>
      <c r="BD57" s="4"/>
      <c r="BE57" s="4"/>
      <c r="BF57" s="4">
        <f t="shared" si="1"/>
        <v>1.0989994916645567</v>
      </c>
      <c r="BG57" s="4"/>
      <c r="BH57" s="4"/>
      <c r="BI57" s="4"/>
      <c r="BJ57" s="4"/>
      <c r="BK57" s="4"/>
      <c r="BL57" s="4"/>
    </row>
    <row r="58" spans="1:64" x14ac:dyDescent="0.4">
      <c r="A58" s="2">
        <f>+results!A58</f>
        <v>122.467</v>
      </c>
      <c r="B58" s="5" t="str">
        <f>+results!B58</f>
        <v>AA111</v>
      </c>
      <c r="C58" s="4">
        <f>+results!C58</f>
        <v>1.299969E-3</v>
      </c>
      <c r="D58" s="4">
        <f>+results!D58</f>
        <v>10</v>
      </c>
      <c r="E58" s="4">
        <f>+results!E58</f>
        <v>0</v>
      </c>
      <c r="F58" s="4">
        <f>+results!F58</f>
        <v>1</v>
      </c>
      <c r="G58">
        <f>+results!G58</f>
        <v>122.467</v>
      </c>
      <c r="H58">
        <f>+results!H58</f>
        <v>5.4912999999999998</v>
      </c>
      <c r="I58">
        <f>+results!I58</f>
        <v>1.74549</v>
      </c>
      <c r="J58">
        <f>+results!J58</f>
        <v>0.94393000000000005</v>
      </c>
      <c r="K58">
        <f>+results!K58</f>
        <v>106.45</v>
      </c>
      <c r="L58" s="4">
        <f>+results!L58</f>
        <v>1.0238100000000001</v>
      </c>
      <c r="M58" s="4">
        <f>+results!M58</f>
        <v>9.9999999999999998E-13</v>
      </c>
      <c r="N58" s="4">
        <f>+results!N58*N$5</f>
        <v>53.076686300000006</v>
      </c>
      <c r="O58" s="4">
        <f>+results!O58*O$5</f>
        <v>4.1224904960000002</v>
      </c>
      <c r="P58" s="4">
        <f>+results!P58*P$5</f>
        <v>4.2774747509999997</v>
      </c>
      <c r="Q58" s="4">
        <f>+results!Q58*Q$5</f>
        <v>1.3841138259999999E-3</v>
      </c>
      <c r="R58" s="4">
        <f>+results!R58*R$5</f>
        <v>4.3754971320000002E-2</v>
      </c>
      <c r="S58" s="4">
        <f>+results!S58*S$5</f>
        <v>1.8801867059999998E-8</v>
      </c>
      <c r="T58" s="4">
        <f>+results!T58*T$5</f>
        <v>0.44206034000000005</v>
      </c>
      <c r="U58" s="4">
        <f>+results!U58*U$5</f>
        <v>1.4486995249999999E-2</v>
      </c>
      <c r="V58" s="4">
        <f>+results!V58*V$5</f>
        <v>9.0639681E-3</v>
      </c>
      <c r="W58" s="4">
        <f>+results!W58*W$5</f>
        <v>0.81046244200000006</v>
      </c>
      <c r="X58" s="4">
        <f>+results!X58*X$5</f>
        <v>35.473569999999995</v>
      </c>
      <c r="Y58" s="4">
        <f>+results!Y58*Y$5</f>
        <v>1.3606509800000001E-2</v>
      </c>
      <c r="Z58" s="4">
        <f>+results!Z58*Z$5</f>
        <v>5.9285158800000005E-3</v>
      </c>
      <c r="AA58" s="4">
        <f>+results!AA58*AA$5</f>
        <v>0.39910728179999999</v>
      </c>
      <c r="AB58" s="4">
        <f>+results!AB58*AB$5</f>
        <v>9.6212406400000006E-2</v>
      </c>
      <c r="AC58" s="4">
        <f>+results!AC58*AC$5</f>
        <v>1.8430656669999999E-4</v>
      </c>
      <c r="AD58" s="4">
        <f>+results!AD58*AD$5</f>
        <v>8.7956351999999988E-2</v>
      </c>
      <c r="AE58" s="4">
        <f>+results!AE58*AE$5</f>
        <v>4.1426070800000006E-2</v>
      </c>
      <c r="AF58" s="4">
        <f>+results!AF58*AF$5</f>
        <v>4.1859216000000004E-6</v>
      </c>
      <c r="AG58" s="4">
        <f>+results!AG58*AG$5</f>
        <v>0</v>
      </c>
      <c r="AH58" s="4">
        <f>+results!AH58*AH$5</f>
        <v>0</v>
      </c>
      <c r="AI58" s="4">
        <f>+results!AI58*AI$5</f>
        <v>1.5272745599999999E-70</v>
      </c>
      <c r="AJ58" s="4">
        <f>+results!AJ58*AJ$5</f>
        <v>2.6620233120000001</v>
      </c>
      <c r="AK58" s="4">
        <f>+results!AK58*AK$5</f>
        <v>0</v>
      </c>
      <c r="AL58" s="4">
        <f>+results!AL58*AL$5</f>
        <v>3.5646152279999999E-4</v>
      </c>
      <c r="AM58" s="4">
        <f>+results!AM58*AM$5</f>
        <v>43.784173440000004</v>
      </c>
      <c r="AN58" s="4">
        <f>+results!AN58*AN$5</f>
        <v>7.9730305069999998</v>
      </c>
      <c r="AO58" s="4">
        <f>+results!AO58*AO$5</f>
        <v>3.8119203779999999E-2</v>
      </c>
      <c r="AP58" s="4">
        <f>+results!AP58*AP$5</f>
        <v>0</v>
      </c>
      <c r="AQ58" s="4">
        <f>+results!AQ58*AQ$5</f>
        <v>0</v>
      </c>
      <c r="AR58" s="4">
        <f>+results!AR58*AR$5</f>
        <v>964.4299279999999</v>
      </c>
      <c r="AS58" s="4">
        <f>+results!AS58*AS$5</f>
        <v>0</v>
      </c>
      <c r="AT58" s="4">
        <f>+results!AT58*AT$5</f>
        <v>0</v>
      </c>
      <c r="AU58" s="4">
        <f>+results!AU58*AU$5</f>
        <v>0</v>
      </c>
      <c r="AV58" s="4">
        <f>+results!AV58*AV$5</f>
        <v>0</v>
      </c>
      <c r="AW58" s="4">
        <f>+results!AW58</f>
        <v>9.5465999999999998</v>
      </c>
      <c r="AX58" s="4">
        <f>+results!AX58</f>
        <v>3.3966E-5</v>
      </c>
      <c r="AY58" s="4"/>
      <c r="AZ58" s="4"/>
      <c r="BA58" s="4"/>
      <c r="BB58" s="4">
        <f t="shared" si="0"/>
        <v>9.1267106182632798E-2</v>
      </c>
      <c r="BC58" s="4">
        <f t="shared" si="2"/>
        <v>1018.8876309243027</v>
      </c>
      <c r="BD58" s="4"/>
      <c r="BE58" s="4"/>
      <c r="BF58" s="4">
        <f t="shared" si="1"/>
        <v>1.0989158558395447</v>
      </c>
      <c r="BG58" s="4"/>
      <c r="BH58" s="4"/>
      <c r="BI58" s="4"/>
      <c r="BJ58" s="4"/>
      <c r="BK58" s="4"/>
      <c r="BL58" s="4"/>
    </row>
    <row r="59" spans="1:64" x14ac:dyDescent="0.4">
      <c r="A59" s="2">
        <f>+results!A59</f>
        <v>123.211</v>
      </c>
      <c r="B59" s="5" t="str">
        <f>+results!B59</f>
        <v>AA111</v>
      </c>
      <c r="C59" s="4">
        <f>+results!C59</f>
        <v>1.3316580000000001E-3</v>
      </c>
      <c r="D59" s="4">
        <f>+results!D59</f>
        <v>10</v>
      </c>
      <c r="E59" s="4">
        <f>+results!E59</f>
        <v>0</v>
      </c>
      <c r="F59" s="4">
        <f>+results!F59</f>
        <v>1</v>
      </c>
      <c r="G59">
        <f>+results!G59</f>
        <v>123.211</v>
      </c>
      <c r="H59">
        <f>+results!H59</f>
        <v>5.4916999999999998</v>
      </c>
      <c r="I59">
        <f>+results!I59</f>
        <v>1.7448699999999999</v>
      </c>
      <c r="J59">
        <f>+results!J59</f>
        <v>0.94396000000000002</v>
      </c>
      <c r="K59">
        <f>+results!K59</f>
        <v>106.58499999999999</v>
      </c>
      <c r="L59" s="4">
        <f>+results!L59</f>
        <v>1.0244599999999999</v>
      </c>
      <c r="M59" s="4">
        <f>+results!M59</f>
        <v>9.9999999999999998E-13</v>
      </c>
      <c r="N59" s="4">
        <f>+results!N59*N$5</f>
        <v>53.041233300000002</v>
      </c>
      <c r="O59" s="4">
        <f>+results!O59*O$5</f>
        <v>4.1062556799999994</v>
      </c>
      <c r="P59" s="4">
        <f>+results!P59*P$5</f>
        <v>4.2731425439999997</v>
      </c>
      <c r="Q59" s="4">
        <f>+results!Q59*Q$5</f>
        <v>1.383253902E-3</v>
      </c>
      <c r="R59" s="4">
        <f>+results!R59*R$5</f>
        <v>4.3727332680000001E-2</v>
      </c>
      <c r="S59" s="4">
        <f>+results!S59*S$5</f>
        <v>1.70836533E-8</v>
      </c>
      <c r="T59" s="4">
        <f>+results!T59*T$5</f>
        <v>0.435567704</v>
      </c>
      <c r="U59" s="4">
        <f>+results!U59*U$5</f>
        <v>1.4182696649999998E-2</v>
      </c>
      <c r="V59" s="4">
        <f>+results!V59*V$5</f>
        <v>8.983548420000001E-3</v>
      </c>
      <c r="W59" s="4">
        <f>+results!W59*W$5</f>
        <v>0.80995416799999986</v>
      </c>
      <c r="X59" s="4">
        <f>+results!X59*X$5</f>
        <v>35.452878999999996</v>
      </c>
      <c r="Y59" s="4">
        <f>+results!Y59*Y$5</f>
        <v>1.3597747800000002E-2</v>
      </c>
      <c r="Z59" s="4">
        <f>+results!Z59*Z$5</f>
        <v>5.9247162800000006E-3</v>
      </c>
      <c r="AA59" s="4">
        <f>+results!AA59*AA$5</f>
        <v>0.39885376649999998</v>
      </c>
      <c r="AB59" s="4">
        <f>+results!AB59*AB$5</f>
        <v>9.61564736E-2</v>
      </c>
      <c r="AC59" s="4">
        <f>+results!AC59*AC$5</f>
        <v>1.841829724E-4</v>
      </c>
      <c r="AD59" s="4">
        <f>+results!AD59*AD$5</f>
        <v>8.7900824000000002E-2</v>
      </c>
      <c r="AE59" s="4">
        <f>+results!AE59*AE$5</f>
        <v>4.1399013800000002E-2</v>
      </c>
      <c r="AF59" s="4">
        <f>+results!AF59*AF$5</f>
        <v>4.1894496000000004E-6</v>
      </c>
      <c r="AG59" s="4">
        <f>+results!AG59*AG$5</f>
        <v>0</v>
      </c>
      <c r="AH59" s="4">
        <f>+results!AH59*AH$5</f>
        <v>0</v>
      </c>
      <c r="AI59" s="4">
        <f>+results!AI59*AI$5</f>
        <v>1.5118365920000001E-73</v>
      </c>
      <c r="AJ59" s="4">
        <f>+results!AJ59*AJ$5</f>
        <v>2.8213253119999999</v>
      </c>
      <c r="AK59" s="4">
        <f>+results!AK59*AK$5</f>
        <v>0</v>
      </c>
      <c r="AL59" s="4">
        <f>+results!AL59*AL$5</f>
        <v>3.7143276609999994E-4</v>
      </c>
      <c r="AM59" s="4">
        <f>+results!AM59*AM$5</f>
        <v>46.076277870000006</v>
      </c>
      <c r="AN59" s="4">
        <f>+results!AN59*AN$5</f>
        <v>8.0690139399999996</v>
      </c>
      <c r="AO59" s="4">
        <f>+results!AO59*AO$5</f>
        <v>3.8140522500000003E-2</v>
      </c>
      <c r="AP59" s="4">
        <f>+results!AP59*AP$5</f>
        <v>0</v>
      </c>
      <c r="AQ59" s="4">
        <f>+results!AQ59*AQ$5</f>
        <v>0</v>
      </c>
      <c r="AR59" s="4">
        <f>+results!AR59*AR$5</f>
        <v>984.29304579999996</v>
      </c>
      <c r="AS59" s="4">
        <f>+results!AS59*AS$5</f>
        <v>0</v>
      </c>
      <c r="AT59" s="4">
        <f>+results!AT59*AT$5</f>
        <v>0</v>
      </c>
      <c r="AU59" s="4">
        <f>+results!AU59*AU$5</f>
        <v>0</v>
      </c>
      <c r="AV59" s="4">
        <f>+results!AV59*AV$5</f>
        <v>0</v>
      </c>
      <c r="AW59" s="4">
        <f>+results!AW59</f>
        <v>9.5616000000000003</v>
      </c>
      <c r="AX59" s="4">
        <f>+results!AX59</f>
        <v>3.3945000000000001E-5</v>
      </c>
      <c r="AY59" s="4"/>
      <c r="AZ59" s="4"/>
      <c r="BA59" s="4"/>
      <c r="BB59" s="4">
        <f t="shared" si="0"/>
        <v>9.1539555377947321E-2</v>
      </c>
      <c r="BC59" s="4">
        <f t="shared" si="2"/>
        <v>1041.2981748772661</v>
      </c>
      <c r="BD59" s="4"/>
      <c r="BE59" s="4"/>
      <c r="BF59" s="4">
        <f t="shared" si="1"/>
        <v>1.098831325969688</v>
      </c>
      <c r="BG59" s="4"/>
      <c r="BH59" s="4"/>
      <c r="BI59" s="4"/>
      <c r="BJ59" s="4"/>
      <c r="BK59" s="4"/>
      <c r="BL59" s="4"/>
    </row>
    <row r="60" spans="1:64" x14ac:dyDescent="0.4">
      <c r="A60" s="2">
        <f>+results!A60</f>
        <v>123.955</v>
      </c>
      <c r="B60" s="5" t="str">
        <f>+results!B60</f>
        <v>AA111</v>
      </c>
      <c r="C60" s="4">
        <f>+results!C60</f>
        <v>1.363347E-3</v>
      </c>
      <c r="D60" s="4">
        <f>+results!D60</f>
        <v>10</v>
      </c>
      <c r="E60" s="4">
        <f>+results!E60</f>
        <v>0</v>
      </c>
      <c r="F60" s="4">
        <f>+results!F60</f>
        <v>1</v>
      </c>
      <c r="G60">
        <f>+results!G60</f>
        <v>123.955</v>
      </c>
      <c r="H60">
        <f>+results!H60</f>
        <v>5.4922000000000004</v>
      </c>
      <c r="I60">
        <f>+results!I60</f>
        <v>1.7442599999999999</v>
      </c>
      <c r="J60">
        <f>+results!J60</f>
        <v>0.94399</v>
      </c>
      <c r="K60">
        <f>+results!K60</f>
        <v>106.71899999999999</v>
      </c>
      <c r="L60" s="4">
        <f>+results!L60</f>
        <v>1.02511</v>
      </c>
      <c r="M60" s="4">
        <f>+results!M60</f>
        <v>9.9999999999999998E-13</v>
      </c>
      <c r="N60" s="4">
        <f>+results!N60*N$5</f>
        <v>53.009325600000004</v>
      </c>
      <c r="O60" s="4">
        <f>+results!O60*O$5</f>
        <v>4.0901169279999996</v>
      </c>
      <c r="P60" s="4">
        <f>+results!P60*P$5</f>
        <v>4.2688103369999997</v>
      </c>
      <c r="Q60" s="4">
        <f>+results!Q60*Q$5</f>
        <v>1.3823609039999999E-3</v>
      </c>
      <c r="R60" s="4">
        <f>+results!R60*R$5</f>
        <v>4.3699694040000001E-2</v>
      </c>
      <c r="S60" s="4">
        <f>+results!S60*S$5</f>
        <v>1.554109236E-8</v>
      </c>
      <c r="T60" s="4">
        <f>+results!T60*T$5</f>
        <v>0.429115146</v>
      </c>
      <c r="U60" s="4">
        <f>+results!U60*U$5</f>
        <v>1.3880585499999999E-2</v>
      </c>
      <c r="V60" s="4">
        <f>+results!V60*V$5</f>
        <v>8.9008948600000012E-3</v>
      </c>
      <c r="W60" s="4">
        <f>+results!W60*W$5</f>
        <v>0.809445894</v>
      </c>
      <c r="X60" s="4">
        <f>+results!X60*X$5</f>
        <v>35.429888999999996</v>
      </c>
      <c r="Y60" s="4">
        <f>+results!Y60*Y$5</f>
        <v>1.3588985800000002E-2</v>
      </c>
      <c r="Z60" s="4">
        <f>+results!Z60*Z$5</f>
        <v>5.9211066600000006E-3</v>
      </c>
      <c r="AA60" s="4">
        <f>+results!AA60*AA$5</f>
        <v>0.39860025119999998</v>
      </c>
      <c r="AB60" s="4">
        <f>+results!AB60*AB$5</f>
        <v>9.6092550400000004E-2</v>
      </c>
      <c r="AC60" s="4">
        <f>+results!AC60*AC$5</f>
        <v>1.8407311079999999E-4</v>
      </c>
      <c r="AD60" s="4">
        <f>+results!AD60*AD$5</f>
        <v>8.7845296000000003E-2</v>
      </c>
      <c r="AE60" s="4">
        <f>+results!AE60*AE$5</f>
        <v>4.1373760600000004E-2</v>
      </c>
      <c r="AF60" s="4">
        <f>+results!AF60*AF$5</f>
        <v>4.1930784000000001E-6</v>
      </c>
      <c r="AG60" s="4">
        <f>+results!AG60*AG$5</f>
        <v>0</v>
      </c>
      <c r="AH60" s="4">
        <f>+results!AH60*AH$5</f>
        <v>0</v>
      </c>
      <c r="AI60" s="4">
        <f>+results!AI60*AI$5</f>
        <v>1.4973538160000002E-76</v>
      </c>
      <c r="AJ60" s="4">
        <f>+results!AJ60*AJ$5</f>
        <v>2.9843347040000001</v>
      </c>
      <c r="AK60" s="4">
        <f>+results!AK60*AK$5</f>
        <v>0</v>
      </c>
      <c r="AL60" s="4">
        <f>+results!AL60*AL$5</f>
        <v>3.8563918369999999E-4</v>
      </c>
      <c r="AM60" s="4">
        <f>+results!AM60*AM$5</f>
        <v>48.353630220000007</v>
      </c>
      <c r="AN60" s="4">
        <f>+results!AN60*AN$5</f>
        <v>8.166999113000001</v>
      </c>
      <c r="AO60" s="4">
        <f>+results!AO60*AO$5</f>
        <v>3.815984259E-2</v>
      </c>
      <c r="AP60" s="4">
        <f>+results!AP60*AP$5</f>
        <v>0</v>
      </c>
      <c r="AQ60" s="4">
        <f>+results!AQ60*AQ$5</f>
        <v>0</v>
      </c>
      <c r="AR60" s="4">
        <f>+results!AR60*AR$5</f>
        <v>1003.8566511999999</v>
      </c>
      <c r="AS60" s="4">
        <f>+results!AS60*AS$5</f>
        <v>0</v>
      </c>
      <c r="AT60" s="4">
        <f>+results!AT60*AT$5</f>
        <v>0</v>
      </c>
      <c r="AU60" s="4">
        <f>+results!AU60*AU$5</f>
        <v>0</v>
      </c>
      <c r="AV60" s="4">
        <f>+results!AV60*AV$5</f>
        <v>0</v>
      </c>
      <c r="AW60" s="4">
        <f>+results!AW60</f>
        <v>9.5763999999999996</v>
      </c>
      <c r="AX60" s="4">
        <f>+results!AX60</f>
        <v>3.3923E-5</v>
      </c>
      <c r="AY60" s="4"/>
      <c r="AZ60" s="4"/>
      <c r="BA60" s="4"/>
      <c r="BB60" s="4">
        <f t="shared" si="0"/>
        <v>9.1812175598142587E-2</v>
      </c>
      <c r="BC60" s="4">
        <f t="shared" si="2"/>
        <v>1063.4001607187736</v>
      </c>
      <c r="BD60" s="4"/>
      <c r="BE60" s="4"/>
      <c r="BF60" s="4">
        <f t="shared" si="1"/>
        <v>1.098748172479616</v>
      </c>
      <c r="BG60" s="4"/>
      <c r="BH60" s="4"/>
      <c r="BI60" s="4"/>
      <c r="BJ60" s="4"/>
      <c r="BK60" s="4"/>
      <c r="BL60" s="4"/>
    </row>
    <row r="61" spans="1:64" x14ac:dyDescent="0.4">
      <c r="A61" s="2">
        <f>+results!A61</f>
        <v>124.699</v>
      </c>
      <c r="B61" s="5" t="str">
        <f>+results!B61</f>
        <v>AA111</v>
      </c>
      <c r="C61" s="4">
        <f>+results!C61</f>
        <v>1.3950360000000001E-3</v>
      </c>
      <c r="D61" s="4">
        <f>+results!D61</f>
        <v>10</v>
      </c>
      <c r="E61" s="4">
        <f>+results!E61</f>
        <v>0</v>
      </c>
      <c r="F61" s="4">
        <f>+results!F61</f>
        <v>1</v>
      </c>
      <c r="G61">
        <f>+results!G61</f>
        <v>124.699</v>
      </c>
      <c r="H61">
        <f>+results!H61</f>
        <v>5.4926000000000004</v>
      </c>
      <c r="I61">
        <f>+results!I61</f>
        <v>1.74366</v>
      </c>
      <c r="J61">
        <f>+results!J61</f>
        <v>0.94403000000000004</v>
      </c>
      <c r="K61">
        <f>+results!K61</f>
        <v>106.854</v>
      </c>
      <c r="L61" s="4">
        <f>+results!L61</f>
        <v>1.02576</v>
      </c>
      <c r="M61" s="4">
        <f>+results!M61</f>
        <v>9.9999999999999998E-13</v>
      </c>
      <c r="N61" s="4">
        <f>+results!N61*N$5</f>
        <v>52.9738726</v>
      </c>
      <c r="O61" s="4">
        <f>+results!O61*O$5</f>
        <v>4.074266368</v>
      </c>
      <c r="P61" s="4">
        <f>+results!P61*P$5</f>
        <v>4.2644781299999996</v>
      </c>
      <c r="Q61" s="4">
        <f>+results!Q61*Q$5</f>
        <v>1.381467906E-3</v>
      </c>
      <c r="R61" s="4">
        <f>+results!R61*R$5</f>
        <v>4.3672055400000007E-2</v>
      </c>
      <c r="S61" s="4">
        <f>+results!S61*S$5</f>
        <v>1.4149630619999999E-8</v>
      </c>
      <c r="T61" s="4">
        <f>+results!T61*T$5</f>
        <v>0.422782822</v>
      </c>
      <c r="U61" s="4">
        <f>+results!U61*U$5</f>
        <v>1.3583578399999999E-2</v>
      </c>
      <c r="V61" s="4">
        <f>+results!V61*V$5</f>
        <v>8.8165658900000009E-3</v>
      </c>
      <c r="W61" s="4">
        <f>+results!W61*W$5</f>
        <v>0.80893762000000002</v>
      </c>
      <c r="X61" s="4">
        <f>+results!X61*X$5</f>
        <v>35.406898999999996</v>
      </c>
      <c r="Y61" s="4">
        <f>+results!Y61*Y$5</f>
        <v>1.3580223800000001E-2</v>
      </c>
      <c r="Z61" s="4">
        <f>+results!Z61*Z$5</f>
        <v>5.9173070599999999E-3</v>
      </c>
      <c r="AA61" s="4">
        <f>+results!AA61*AA$5</f>
        <v>0.39834673589999997</v>
      </c>
      <c r="AB61" s="4">
        <f>+results!AB61*AB$5</f>
        <v>9.6036617599999999E-2</v>
      </c>
      <c r="AC61" s="4">
        <f>+results!AC61*AC$5</f>
        <v>1.8394951650000001E-4</v>
      </c>
      <c r="AD61" s="4">
        <f>+results!AD61*AD$5</f>
        <v>8.778976799999999E-2</v>
      </c>
      <c r="AE61" s="4">
        <f>+results!AE61*AE$5</f>
        <v>4.13467036E-2</v>
      </c>
      <c r="AF61" s="4">
        <f>+results!AF61*AF$5</f>
        <v>4.1965056000000004E-6</v>
      </c>
      <c r="AG61" s="4">
        <f>+results!AG61*AG$5</f>
        <v>0</v>
      </c>
      <c r="AH61" s="4">
        <f>+results!AH61*AH$5</f>
        <v>0</v>
      </c>
      <c r="AI61" s="4">
        <f>+results!AI61*AI$5</f>
        <v>1.4838004160000002E-79</v>
      </c>
      <c r="AJ61" s="4">
        <f>+results!AJ61*AJ$5</f>
        <v>3.1511673440000001</v>
      </c>
      <c r="AK61" s="4">
        <f>+results!AK61*AK$5</f>
        <v>0</v>
      </c>
      <c r="AL61" s="4">
        <f>+results!AL61*AL$5</f>
        <v>3.9894011799999999E-4</v>
      </c>
      <c r="AM61" s="4">
        <f>+results!AM61*AM$5</f>
        <v>50.592258360000002</v>
      </c>
      <c r="AN61" s="4">
        <f>+results!AN61*AN$5</f>
        <v>8.2675865480000006</v>
      </c>
      <c r="AO61" s="4">
        <f>+results!AO61*AO$5</f>
        <v>3.8177830260000004E-2</v>
      </c>
      <c r="AP61" s="4">
        <f>+results!AP61*AP$5</f>
        <v>0</v>
      </c>
      <c r="AQ61" s="4">
        <f>+results!AQ61*AQ$5</f>
        <v>0</v>
      </c>
      <c r="AR61" s="4">
        <f>+results!AR61*AR$5</f>
        <v>1023.1479726</v>
      </c>
      <c r="AS61" s="4">
        <f>+results!AS61*AS$5</f>
        <v>0</v>
      </c>
      <c r="AT61" s="4">
        <f>+results!AT61*AT$5</f>
        <v>0</v>
      </c>
      <c r="AU61" s="4">
        <f>+results!AU61*AU$5</f>
        <v>0</v>
      </c>
      <c r="AV61" s="4">
        <f>+results!AV61*AV$5</f>
        <v>0</v>
      </c>
      <c r="AW61" s="4">
        <f>+results!AW61</f>
        <v>9.5907999999999998</v>
      </c>
      <c r="AX61" s="4">
        <f>+results!AX61</f>
        <v>3.3902000000000002E-5</v>
      </c>
      <c r="AY61" s="4"/>
      <c r="AZ61" s="4"/>
      <c r="BA61" s="4"/>
      <c r="BB61" s="4">
        <f t="shared" si="0"/>
        <v>9.2084967058069067E-2</v>
      </c>
      <c r="BC61" s="4">
        <f t="shared" si="2"/>
        <v>1085.1975616223781</v>
      </c>
      <c r="BD61" s="4"/>
      <c r="BE61" s="4"/>
      <c r="BF61" s="4">
        <f t="shared" si="1"/>
        <v>1.0986618915272222</v>
      </c>
      <c r="BG61" s="4"/>
      <c r="BH61" s="4"/>
      <c r="BI61" s="4"/>
      <c r="BJ61" s="4"/>
      <c r="BK61" s="4"/>
      <c r="BL61" s="4"/>
    </row>
    <row r="62" spans="1:64" x14ac:dyDescent="0.4">
      <c r="A62" s="2">
        <f>+results!A62</f>
        <v>125.443</v>
      </c>
      <c r="B62" s="5" t="str">
        <f>+results!B62</f>
        <v>AA111</v>
      </c>
      <c r="C62" s="4">
        <f>+results!C62</f>
        <v>1.4267240000000001E-3</v>
      </c>
      <c r="D62" s="4">
        <f>+results!D62</f>
        <v>10</v>
      </c>
      <c r="E62" s="4">
        <f>+results!E62</f>
        <v>0</v>
      </c>
      <c r="F62" s="4">
        <f>+results!F62</f>
        <v>1</v>
      </c>
      <c r="G62">
        <f>+results!G62</f>
        <v>125.443</v>
      </c>
      <c r="H62">
        <f>+results!H62</f>
        <v>5.4931000000000001</v>
      </c>
      <c r="I62">
        <f>+results!I62</f>
        <v>1.7430600000000001</v>
      </c>
      <c r="J62">
        <f>+results!J62</f>
        <v>0.94406000000000001</v>
      </c>
      <c r="K62">
        <f>+results!K62</f>
        <v>106.98699999999999</v>
      </c>
      <c r="L62" s="4">
        <f>+results!L62</f>
        <v>1.0264200000000001</v>
      </c>
      <c r="M62" s="4">
        <f>+results!M62</f>
        <v>9.9999999999999998E-13</v>
      </c>
      <c r="N62" s="4">
        <f>+results!N62*N$5</f>
        <v>52.941964900000009</v>
      </c>
      <c r="O62" s="4">
        <f>+results!O62*O$5</f>
        <v>4.0585118719999995</v>
      </c>
      <c r="P62" s="4">
        <f>+results!P62*P$5</f>
        <v>4.2602069399999998</v>
      </c>
      <c r="Q62" s="4">
        <f>+results!Q62*Q$5</f>
        <v>1.380607982E-3</v>
      </c>
      <c r="R62" s="4">
        <f>+results!R62*R$5</f>
        <v>4.3643815920000002E-2</v>
      </c>
      <c r="S62" s="4">
        <f>+results!S62*S$5</f>
        <v>1.2889301400000001E-8</v>
      </c>
      <c r="T62" s="4">
        <f>+results!T62*T$5</f>
        <v>0.41657073200000005</v>
      </c>
      <c r="U62" s="4">
        <f>+results!U62*U$5</f>
        <v>1.329410585E-2</v>
      </c>
      <c r="V62" s="4">
        <f>+results!V62*V$5</f>
        <v>8.7311199800000003E-3</v>
      </c>
      <c r="W62" s="4">
        <f>+results!W62*W$5</f>
        <v>0.80839024799999992</v>
      </c>
      <c r="X62" s="4">
        <f>+results!X62*X$5</f>
        <v>35.383908999999996</v>
      </c>
      <c r="Y62" s="4">
        <f>+results!Y62*Y$5</f>
        <v>1.35714618E-2</v>
      </c>
      <c r="Z62" s="4">
        <f>+results!Z62*Z$5</f>
        <v>5.91350746E-3</v>
      </c>
      <c r="AA62" s="4">
        <f>+results!AA62*AA$5</f>
        <v>0.39809322059999996</v>
      </c>
      <c r="AB62" s="4">
        <f>+results!AB62*AB$5</f>
        <v>9.5972694400000003E-2</v>
      </c>
      <c r="AC62" s="4">
        <f>+results!AC62*AC$5</f>
        <v>1.8383965489999999E-4</v>
      </c>
      <c r="AD62" s="4">
        <f>+results!AD62*AD$5</f>
        <v>8.7734240000000005E-2</v>
      </c>
      <c r="AE62" s="4">
        <f>+results!AE62*AE$5</f>
        <v>4.1321450400000001E-2</v>
      </c>
      <c r="AF62" s="4">
        <f>+results!AF62*AF$5</f>
        <v>4.1996304000000006E-6</v>
      </c>
      <c r="AG62" s="4">
        <f>+results!AG62*AG$5</f>
        <v>0</v>
      </c>
      <c r="AH62" s="4">
        <f>+results!AH62*AH$5</f>
        <v>0</v>
      </c>
      <c r="AI62" s="4">
        <f>+results!AI62*AI$5</f>
        <v>1.4710989440000002E-82</v>
      </c>
      <c r="AJ62" s="4">
        <f>+results!AJ62*AJ$5</f>
        <v>3.3217073759999995</v>
      </c>
      <c r="AK62" s="4">
        <f>+results!AK62*AK$5</f>
        <v>0</v>
      </c>
      <c r="AL62" s="4">
        <f>+results!AL62*AL$5</f>
        <v>4.1118612030000001E-4</v>
      </c>
      <c r="AM62" s="4">
        <f>+results!AM62*AM$5</f>
        <v>52.777410210000006</v>
      </c>
      <c r="AN62" s="4">
        <f>+results!AN62*AN$5</f>
        <v>8.3707762450000001</v>
      </c>
      <c r="AO62" s="4">
        <f>+results!AO62*AO$5</f>
        <v>3.8193819300000001E-2</v>
      </c>
      <c r="AP62" s="4">
        <f>+results!AP62*AP$5</f>
        <v>0</v>
      </c>
      <c r="AQ62" s="4">
        <f>+results!AQ62*AQ$5</f>
        <v>0</v>
      </c>
      <c r="AR62" s="4">
        <f>+results!AR62*AR$5</f>
        <v>1042.1942383999999</v>
      </c>
      <c r="AS62" s="4">
        <f>+results!AS62*AS$5</f>
        <v>0</v>
      </c>
      <c r="AT62" s="4">
        <f>+results!AT62*AT$5</f>
        <v>0</v>
      </c>
      <c r="AU62" s="4">
        <f>+results!AU62*AU$5</f>
        <v>0</v>
      </c>
      <c r="AV62" s="4">
        <f>+results!AV62*AV$5</f>
        <v>0</v>
      </c>
      <c r="AW62" s="4">
        <f>+results!AW62</f>
        <v>9.6050000000000004</v>
      </c>
      <c r="AX62" s="4">
        <f>+results!AX62</f>
        <v>3.3880000000000001E-5</v>
      </c>
      <c r="AY62" s="4"/>
      <c r="AZ62" s="4"/>
      <c r="BA62" s="4"/>
      <c r="BB62" s="4">
        <f t="shared" si="0"/>
        <v>9.2378934228150383E-2</v>
      </c>
      <c r="BC62" s="4">
        <f t="shared" si="2"/>
        <v>1106.7027372364203</v>
      </c>
      <c r="BD62" s="4"/>
      <c r="BE62" s="4"/>
      <c r="BF62" s="4">
        <f t="shared" si="1"/>
        <v>1.0985793937689361</v>
      </c>
      <c r="BG62" s="4"/>
      <c r="BH62" s="4"/>
      <c r="BI62" s="4"/>
      <c r="BJ62" s="4"/>
      <c r="BK62" s="4"/>
      <c r="BL62" s="4"/>
    </row>
    <row r="63" spans="1:64" x14ac:dyDescent="0.4">
      <c r="A63" s="2">
        <f>+results!A63</f>
        <v>126.187</v>
      </c>
      <c r="B63" s="5" t="str">
        <f>+results!B63</f>
        <v>AA111</v>
      </c>
      <c r="C63" s="4">
        <f>+results!C63</f>
        <v>1.458413E-3</v>
      </c>
      <c r="D63" s="4">
        <f>+results!D63</f>
        <v>10</v>
      </c>
      <c r="E63" s="4">
        <f>+results!E63</f>
        <v>0</v>
      </c>
      <c r="F63" s="4">
        <f>+results!F63</f>
        <v>1</v>
      </c>
      <c r="G63">
        <f>+results!G63</f>
        <v>126.187</v>
      </c>
      <c r="H63">
        <f>+results!H63</f>
        <v>5.4936999999999996</v>
      </c>
      <c r="I63">
        <f>+results!I63</f>
        <v>1.74247</v>
      </c>
      <c r="J63">
        <f>+results!J63</f>
        <v>0.94408999999999998</v>
      </c>
      <c r="K63">
        <f>+results!K63</f>
        <v>107.12</v>
      </c>
      <c r="L63" s="4">
        <f>+results!L63</f>
        <v>1.02708</v>
      </c>
      <c r="M63" s="4">
        <f>+results!M63</f>
        <v>9.9999999999999998E-13</v>
      </c>
      <c r="N63" s="4">
        <f>+results!N63*N$5</f>
        <v>52.906511900000005</v>
      </c>
      <c r="O63" s="4">
        <f>+results!O63*O$5</f>
        <v>4.0430455679999993</v>
      </c>
      <c r="P63" s="4">
        <f>+results!P63*P$5</f>
        <v>4.2559357500000008</v>
      </c>
      <c r="Q63" s="4">
        <f>+results!Q63*Q$5</f>
        <v>1.379714984E-3</v>
      </c>
      <c r="R63" s="4">
        <f>+results!R63*R$5</f>
        <v>4.3616177280000001E-2</v>
      </c>
      <c r="S63" s="4">
        <f>+results!S63*S$5</f>
        <v>1.1743645679999999E-8</v>
      </c>
      <c r="T63" s="4">
        <f>+results!T63*T$5</f>
        <v>0.41039872000000005</v>
      </c>
      <c r="U63" s="4">
        <f>+results!U63*U$5</f>
        <v>1.30138692E-2</v>
      </c>
      <c r="V63" s="4">
        <f>+results!V63*V$5</f>
        <v>8.6434401900000006E-3</v>
      </c>
      <c r="W63" s="4">
        <f>+results!W63*W$5</f>
        <v>0.80788197400000006</v>
      </c>
      <c r="X63" s="4">
        <f>+results!X63*X$5</f>
        <v>35.360918999999996</v>
      </c>
      <c r="Y63" s="4">
        <f>+results!Y63*Y$5</f>
        <v>1.3562699800000001E-2</v>
      </c>
      <c r="Z63" s="4">
        <f>+results!Z63*Z$5</f>
        <v>5.9097078600000002E-3</v>
      </c>
      <c r="AA63" s="4">
        <f>+results!AA63*AA$5</f>
        <v>0.39783970529999996</v>
      </c>
      <c r="AB63" s="4">
        <f>+results!AB63*AB$5</f>
        <v>9.5908771200000006E-2</v>
      </c>
      <c r="AC63" s="4">
        <f>+results!AC63*AC$5</f>
        <v>1.8371606059999998E-4</v>
      </c>
      <c r="AD63" s="4">
        <f>+results!AD63*AD$5</f>
        <v>8.7678712000000006E-2</v>
      </c>
      <c r="AE63" s="4">
        <f>+results!AE63*AE$5</f>
        <v>4.1294393400000004E-2</v>
      </c>
      <c r="AF63" s="4">
        <f>+results!AF63*AF$5</f>
        <v>4.2025535999999996E-6</v>
      </c>
      <c r="AG63" s="4">
        <f>+results!AG63*AG$5</f>
        <v>0</v>
      </c>
      <c r="AH63" s="4">
        <f>+results!AH63*AH$5</f>
        <v>0</v>
      </c>
      <c r="AI63" s="4">
        <f>+results!AI63*AI$5</f>
        <v>1.459223584E-85</v>
      </c>
      <c r="AJ63" s="4">
        <f>+results!AJ63*AJ$5</f>
        <v>3.4957230879999996</v>
      </c>
      <c r="AK63" s="4">
        <f>+results!AK63*AK$5</f>
        <v>0</v>
      </c>
      <c r="AL63" s="4">
        <f>+results!AL63*AL$5</f>
        <v>4.2222774190000005E-4</v>
      </c>
      <c r="AM63" s="4">
        <f>+results!AM63*AM$5</f>
        <v>54.892489680000004</v>
      </c>
      <c r="AN63" s="4">
        <f>+results!AN63*AN$5</f>
        <v>8.4770686390000005</v>
      </c>
      <c r="AO63" s="4">
        <f>+results!AO63*AO$5</f>
        <v>3.8207809710000006E-2</v>
      </c>
      <c r="AP63" s="4">
        <f>+results!AP63*AP$5</f>
        <v>0</v>
      </c>
      <c r="AQ63" s="4">
        <f>+results!AQ63*AQ$5</f>
        <v>0</v>
      </c>
      <c r="AR63" s="4">
        <f>+results!AR63*AR$5</f>
        <v>1060.9682201999999</v>
      </c>
      <c r="AS63" s="4">
        <f>+results!AS63*AS$5</f>
        <v>0</v>
      </c>
      <c r="AT63" s="4">
        <f>+results!AT63*AT$5</f>
        <v>0</v>
      </c>
      <c r="AU63" s="4">
        <f>+results!AU63*AU$5</f>
        <v>0</v>
      </c>
      <c r="AV63" s="4">
        <f>+results!AV63*AV$5</f>
        <v>0</v>
      </c>
      <c r="AW63" s="4">
        <f>+results!AW63</f>
        <v>9.6189</v>
      </c>
      <c r="AX63" s="4">
        <f>+results!AX63</f>
        <v>3.3858E-5</v>
      </c>
      <c r="AY63" s="4"/>
      <c r="AZ63" s="4"/>
      <c r="BA63" s="4"/>
      <c r="BB63" s="4">
        <f t="shared" si="0"/>
        <v>9.2652082028090027E-2</v>
      </c>
      <c r="BC63" s="4">
        <f t="shared" si="2"/>
        <v>1127.8721316444519</v>
      </c>
      <c r="BD63" s="4"/>
      <c r="BE63" s="4"/>
      <c r="BF63" s="4">
        <f t="shared" si="1"/>
        <v>1.0984937238310182</v>
      </c>
      <c r="BG63" s="4"/>
      <c r="BH63" s="4"/>
      <c r="BI63" s="4"/>
      <c r="BJ63" s="4"/>
      <c r="BK63" s="4"/>
      <c r="BL63" s="4"/>
    </row>
    <row r="64" spans="1:64" x14ac:dyDescent="0.4">
      <c r="A64" s="2">
        <f>+results!A64</f>
        <v>126.931</v>
      </c>
      <c r="B64" s="5" t="str">
        <f>+results!B64</f>
        <v>AA111</v>
      </c>
      <c r="C64" s="4">
        <f>+results!C64</f>
        <v>1.4901020000000001E-3</v>
      </c>
      <c r="D64" s="4">
        <f>+results!D64</f>
        <v>10</v>
      </c>
      <c r="E64" s="4">
        <f>+results!E64</f>
        <v>0</v>
      </c>
      <c r="F64" s="4">
        <f>+results!F64</f>
        <v>1</v>
      </c>
      <c r="G64">
        <f>+results!G64</f>
        <v>126.931</v>
      </c>
      <c r="H64">
        <f>+results!H64</f>
        <v>5.4942000000000002</v>
      </c>
      <c r="I64">
        <f>+results!I64</f>
        <v>1.7419</v>
      </c>
      <c r="J64">
        <f>+results!J64</f>
        <v>0.94413000000000002</v>
      </c>
      <c r="K64">
        <f>+results!K64</f>
        <v>107.252</v>
      </c>
      <c r="L64" s="4">
        <f>+results!L64</f>
        <v>1.0277400000000001</v>
      </c>
      <c r="M64" s="4">
        <f>+results!M64</f>
        <v>9.9999999999999998E-13</v>
      </c>
      <c r="N64" s="4">
        <f>+results!N64*N$5</f>
        <v>52.871058900000008</v>
      </c>
      <c r="O64" s="4">
        <f>+results!O64*O$5</f>
        <v>4.0276753279999999</v>
      </c>
      <c r="P64" s="4">
        <f>+results!P64*P$5</f>
        <v>4.2517255770000002</v>
      </c>
      <c r="Q64" s="4">
        <f>+results!Q64*Q$5</f>
        <v>1.3788219859999999E-3</v>
      </c>
      <c r="R64" s="4">
        <f>+results!R64*R$5</f>
        <v>4.3587937800000004E-2</v>
      </c>
      <c r="S64" s="4">
        <f>+results!S64*S$5</f>
        <v>1.0699712099999999E-8</v>
      </c>
      <c r="T64" s="4">
        <f>+results!T64*T$5</f>
        <v>0.40434694200000004</v>
      </c>
      <c r="U64" s="4">
        <f>+results!U64*U$5</f>
        <v>1.274481285E-2</v>
      </c>
      <c r="V64" s="4">
        <f>+results!V64*V$5</f>
        <v>8.5546434600000006E-3</v>
      </c>
      <c r="W64" s="4">
        <f>+results!W64*W$5</f>
        <v>0.80737370000000008</v>
      </c>
      <c r="X64" s="4">
        <f>+results!X64*X$5</f>
        <v>35.337928999999995</v>
      </c>
      <c r="Y64" s="4">
        <f>+results!Y64*Y$5</f>
        <v>1.3553937800000001E-2</v>
      </c>
      <c r="Z64" s="4">
        <f>+results!Z64*Z$5</f>
        <v>5.9059082600000003E-3</v>
      </c>
      <c r="AA64" s="4">
        <f>+results!AA64*AA$5</f>
        <v>0.39758000669999999</v>
      </c>
      <c r="AB64" s="4">
        <f>+results!AB64*AB$5</f>
        <v>9.5844847999999996E-2</v>
      </c>
      <c r="AC64" s="4">
        <f>+results!AC64*AC$5</f>
        <v>1.835924663E-4</v>
      </c>
      <c r="AD64" s="4">
        <f>+results!AD64*AD$5</f>
        <v>8.7623183999999993E-2</v>
      </c>
      <c r="AE64" s="4">
        <f>+results!AE64*AE$5</f>
        <v>4.12673364E-2</v>
      </c>
      <c r="AF64" s="4">
        <f>+results!AF64*AF$5</f>
        <v>4.2049728E-6</v>
      </c>
      <c r="AG64" s="4">
        <f>+results!AG64*AG$5</f>
        <v>0</v>
      </c>
      <c r="AH64" s="4">
        <f>+results!AH64*AH$5</f>
        <v>0</v>
      </c>
      <c r="AI64" s="4">
        <f>+results!AI64*AI$5</f>
        <v>1.44814852E-88</v>
      </c>
      <c r="AJ64" s="4">
        <f>+results!AJ64*AJ$5</f>
        <v>3.6732144799999995</v>
      </c>
      <c r="AK64" s="4">
        <f>+results!AK64*AK$5</f>
        <v>0</v>
      </c>
      <c r="AL64" s="4">
        <f>+results!AL64*AL$5</f>
        <v>4.3188916079999997E-4</v>
      </c>
      <c r="AM64" s="4">
        <f>+results!AM64*AM$5</f>
        <v>56.924588700000001</v>
      </c>
      <c r="AN64" s="4">
        <f>+results!AN64*AN$5</f>
        <v>8.5867639909999998</v>
      </c>
      <c r="AO64" s="4">
        <f>+results!AO64*AO$5</f>
        <v>3.8221133910000003E-2</v>
      </c>
      <c r="AP64" s="4">
        <f>+results!AP64*AP$5</f>
        <v>0</v>
      </c>
      <c r="AQ64" s="4">
        <f>+results!AQ64*AQ$5</f>
        <v>0</v>
      </c>
      <c r="AR64" s="4">
        <f>+results!AR64*AR$5</f>
        <v>1079.5107605999999</v>
      </c>
      <c r="AS64" s="4">
        <f>+results!AS64*AS$5</f>
        <v>0</v>
      </c>
      <c r="AT64" s="4">
        <f>+results!AT64*AT$5</f>
        <v>0</v>
      </c>
      <c r="AU64" s="4">
        <f>+results!AU64*AU$5</f>
        <v>0</v>
      </c>
      <c r="AV64" s="4">
        <f>+results!AV64*AV$5</f>
        <v>0</v>
      </c>
      <c r="AW64" s="4">
        <f>+results!AW64</f>
        <v>9.6324000000000005</v>
      </c>
      <c r="AX64" s="4">
        <f>+results!AX64</f>
        <v>3.3835999999999999E-5</v>
      </c>
      <c r="AY64" s="4"/>
      <c r="AZ64" s="4"/>
      <c r="BA64" s="4"/>
      <c r="BB64" s="4">
        <f t="shared" si="0"/>
        <v>9.2925401731383792E-2</v>
      </c>
      <c r="BC64" s="4">
        <f t="shared" si="2"/>
        <v>1148.7339807940707</v>
      </c>
      <c r="BD64" s="4"/>
      <c r="BE64" s="4"/>
      <c r="BF64" s="4">
        <f t="shared" si="1"/>
        <v>1.098408334487422</v>
      </c>
      <c r="BG64" s="4"/>
      <c r="BH64" s="4"/>
      <c r="BI64" s="4"/>
      <c r="BJ64" s="4"/>
      <c r="BK64" s="4"/>
      <c r="BL64" s="4"/>
    </row>
    <row r="65" spans="1:64" x14ac:dyDescent="0.4">
      <c r="A65" s="2">
        <f>+results!A65</f>
        <v>127.675</v>
      </c>
      <c r="B65" s="5" t="str">
        <f>+results!B65</f>
        <v>AA111</v>
      </c>
      <c r="C65" s="4">
        <f>+results!C65</f>
        <v>1.521791E-3</v>
      </c>
      <c r="D65" s="4">
        <f>+results!D65</f>
        <v>10</v>
      </c>
      <c r="E65" s="4">
        <f>+results!E65</f>
        <v>0</v>
      </c>
      <c r="F65" s="4">
        <f>+results!F65</f>
        <v>1</v>
      </c>
      <c r="G65">
        <f>+results!G65</f>
        <v>127.675</v>
      </c>
      <c r="H65">
        <f>+results!H65</f>
        <v>5.4949000000000003</v>
      </c>
      <c r="I65">
        <f>+results!I65</f>
        <v>1.74133</v>
      </c>
      <c r="J65">
        <f>+results!J65</f>
        <v>0.94416</v>
      </c>
      <c r="K65">
        <f>+results!K65</f>
        <v>107.384</v>
      </c>
      <c r="L65" s="4">
        <f>+results!L65</f>
        <v>1.02841</v>
      </c>
      <c r="M65" s="4">
        <f>+results!M65</f>
        <v>9.9999999999999998E-13</v>
      </c>
      <c r="N65" s="4">
        <f>+results!N65*N$5</f>
        <v>52.839151200000003</v>
      </c>
      <c r="O65" s="4">
        <f>+results!O65*O$5</f>
        <v>4.0124972159999999</v>
      </c>
      <c r="P65" s="4">
        <f>+results!P65*P$5</f>
        <v>4.2475764209999998</v>
      </c>
      <c r="Q65" s="4">
        <f>+results!Q65*Q$5</f>
        <v>1.3778959139999999E-3</v>
      </c>
      <c r="R65" s="4">
        <f>+results!R65*R$5</f>
        <v>4.355969832E-2</v>
      </c>
      <c r="S65" s="4">
        <f>+results!S65*S$5</f>
        <v>9.7464380400000001E-9</v>
      </c>
      <c r="T65" s="4">
        <f>+results!T65*T$5</f>
        <v>0.398395359</v>
      </c>
      <c r="U65" s="4">
        <f>+results!U65*U$5</f>
        <v>1.2487665949999999E-2</v>
      </c>
      <c r="V65" s="4">
        <f>+results!V65*V$5</f>
        <v>8.46417132E-3</v>
      </c>
      <c r="W65" s="4">
        <f>+results!W65*W$5</f>
        <v>0.80682632800000009</v>
      </c>
      <c r="X65" s="4">
        <f>+results!X65*X$5</f>
        <v>35.314938999999995</v>
      </c>
      <c r="Y65" s="4">
        <f>+results!Y65*Y$5</f>
        <v>1.35451758E-2</v>
      </c>
      <c r="Z65" s="4">
        <f>+results!Z65*Z$5</f>
        <v>5.9021086599999996E-3</v>
      </c>
      <c r="AA65" s="4">
        <f>+results!AA65*AA$5</f>
        <v>0.39732030810000002</v>
      </c>
      <c r="AB65" s="4">
        <f>+results!AB65*AB$5</f>
        <v>9.5788915200000005E-2</v>
      </c>
      <c r="AC65" s="4">
        <f>+results!AC65*AC$5</f>
        <v>1.8348260470000001E-4</v>
      </c>
      <c r="AD65" s="4">
        <f>+results!AD65*AD$5</f>
        <v>8.7567656000000008E-2</v>
      </c>
      <c r="AE65" s="4">
        <f>+results!AE65*AE$5</f>
        <v>4.1240279399999996E-2</v>
      </c>
      <c r="AF65" s="4">
        <f>+results!AF65*AF$5</f>
        <v>4.2069888000000006E-6</v>
      </c>
      <c r="AG65" s="4">
        <f>+results!AG65*AG$5</f>
        <v>0</v>
      </c>
      <c r="AH65" s="4">
        <f>+results!AH65*AH$5</f>
        <v>0</v>
      </c>
      <c r="AI65" s="4">
        <f>+results!AI65*AI$5</f>
        <v>1.4378221200000003E-91</v>
      </c>
      <c r="AJ65" s="4">
        <f>+results!AJ65*AJ$5</f>
        <v>3.8539498400000003</v>
      </c>
      <c r="AK65" s="4">
        <f>+results!AK65*AK$5</f>
        <v>0</v>
      </c>
      <c r="AL65" s="4">
        <f>+results!AL65*AL$5</f>
        <v>4.4001213719999999E-4</v>
      </c>
      <c r="AM65" s="4">
        <f>+results!AM65*AM$5</f>
        <v>58.862643210000002</v>
      </c>
      <c r="AN65" s="4">
        <f>+results!AN65*AN$5</f>
        <v>8.69956204</v>
      </c>
      <c r="AO65" s="4">
        <f>+results!AO65*AO$5</f>
        <v>3.8233125690000001E-2</v>
      </c>
      <c r="AP65" s="4">
        <f>+results!AP65*AP$5</f>
        <v>0</v>
      </c>
      <c r="AQ65" s="4">
        <f>+results!AQ65*AQ$5</f>
        <v>0</v>
      </c>
      <c r="AR65" s="4">
        <f>+results!AR65*AR$5</f>
        <v>1097.8218595999999</v>
      </c>
      <c r="AS65" s="4">
        <f>+results!AS65*AS$5</f>
        <v>0</v>
      </c>
      <c r="AT65" s="4">
        <f>+results!AT65*AT$5</f>
        <v>0</v>
      </c>
      <c r="AU65" s="4">
        <f>+results!AU65*AU$5</f>
        <v>0</v>
      </c>
      <c r="AV65" s="4">
        <f>+results!AV65*AV$5</f>
        <v>0</v>
      </c>
      <c r="AW65" s="4">
        <f>+results!AW65</f>
        <v>9.6455000000000002</v>
      </c>
      <c r="AX65" s="4">
        <f>+results!AX65</f>
        <v>3.3813999999999998E-5</v>
      </c>
      <c r="AY65" s="4"/>
      <c r="AZ65" s="4"/>
      <c r="BA65" s="4"/>
      <c r="BB65" s="4">
        <f t="shared" si="0"/>
        <v>9.3219938522532922E-2</v>
      </c>
      <c r="BC65" s="4">
        <f t="shared" si="2"/>
        <v>1169.2766878278271</v>
      </c>
      <c r="BD65" s="4"/>
      <c r="BE65" s="4"/>
      <c r="BF65" s="4">
        <f t="shared" si="1"/>
        <v>1.0983268228910152</v>
      </c>
      <c r="BG65" s="4"/>
      <c r="BH65" s="4"/>
      <c r="BI65" s="4"/>
      <c r="BJ65" s="4"/>
      <c r="BK65" s="4"/>
      <c r="BL65" s="4"/>
    </row>
    <row r="66" spans="1:64" x14ac:dyDescent="0.4">
      <c r="A66" s="2">
        <f>+results!A66</f>
        <v>128.41800000000001</v>
      </c>
      <c r="B66" s="5" t="str">
        <f>+results!B66</f>
        <v>AA111</v>
      </c>
      <c r="C66" s="4">
        <f>+results!C66</f>
        <v>1.5534800000000001E-3</v>
      </c>
      <c r="D66" s="4">
        <f>+results!D66</f>
        <v>10</v>
      </c>
      <c r="E66" s="4">
        <f>+results!E66</f>
        <v>0</v>
      </c>
      <c r="F66" s="4">
        <f>+results!F66</f>
        <v>1</v>
      </c>
      <c r="G66">
        <f>+results!G66</f>
        <v>128.41800000000001</v>
      </c>
      <c r="H66">
        <f>+results!H66</f>
        <v>5.4955999999999996</v>
      </c>
      <c r="I66">
        <f>+results!I66</f>
        <v>1.7407699999999999</v>
      </c>
      <c r="J66">
        <f>+results!J66</f>
        <v>0.94418999999999997</v>
      </c>
      <c r="K66">
        <f>+results!K66</f>
        <v>107.515</v>
      </c>
      <c r="L66" s="4">
        <f>+results!L66</f>
        <v>1.02908</v>
      </c>
      <c r="M66" s="4">
        <f>+results!M66</f>
        <v>9.9999999999999998E-13</v>
      </c>
      <c r="N66" s="4">
        <f>+results!N66*N$5</f>
        <v>52.803698200000007</v>
      </c>
      <c r="O66" s="4">
        <f>+results!O66*O$5</f>
        <v>3.9974151679999999</v>
      </c>
      <c r="P66" s="4">
        <f>+results!P66*P$5</f>
        <v>4.2434882820000004</v>
      </c>
      <c r="Q66" s="4">
        <f>+results!Q66*Q$5</f>
        <v>1.377002916E-3</v>
      </c>
      <c r="R66" s="4">
        <f>+results!R66*R$5</f>
        <v>4.3530857999999999E-2</v>
      </c>
      <c r="S66" s="4">
        <f>+results!S66*S$5</f>
        <v>8.87761764E-9</v>
      </c>
      <c r="T66" s="4">
        <f>+results!T66*T$5</f>
        <v>0.39252393200000008</v>
      </c>
      <c r="U66" s="4">
        <f>+results!U66*U$5</f>
        <v>1.224364375E-2</v>
      </c>
      <c r="V66" s="4">
        <f>+results!V66*V$5</f>
        <v>8.3709068300000002E-3</v>
      </c>
      <c r="W66" s="4">
        <f>+results!W66*W$5</f>
        <v>0.8063180539999999</v>
      </c>
      <c r="X66" s="4">
        <f>+results!X66*X$5</f>
        <v>35.291948999999995</v>
      </c>
      <c r="Y66" s="4">
        <f>+results!Y66*Y$5</f>
        <v>1.3536413800000001E-2</v>
      </c>
      <c r="Z66" s="4">
        <f>+results!Z66*Z$5</f>
        <v>5.89811908E-3</v>
      </c>
      <c r="AA66" s="4">
        <f>+results!AA66*AA$5</f>
        <v>0.39706679280000001</v>
      </c>
      <c r="AB66" s="4">
        <f>+results!AB66*AB$5</f>
        <v>9.5724991999999995E-2</v>
      </c>
      <c r="AC66" s="4">
        <f>+results!AC66*AC$5</f>
        <v>1.833590104E-4</v>
      </c>
      <c r="AD66" s="4">
        <f>+results!AD66*AD$5</f>
        <v>8.7505186999999998E-2</v>
      </c>
      <c r="AE66" s="4">
        <f>+results!AE66*AE$5</f>
        <v>4.1213222399999999E-2</v>
      </c>
      <c r="AF66" s="4">
        <f>+results!AF66*AF$5</f>
        <v>4.2085008E-6</v>
      </c>
      <c r="AG66" s="4">
        <f>+results!AG66*AG$5</f>
        <v>0</v>
      </c>
      <c r="AH66" s="4">
        <f>+results!AH66*AH$5</f>
        <v>0</v>
      </c>
      <c r="AI66" s="4">
        <f>+results!AI66*AI$5</f>
        <v>1.4281927520000003E-94</v>
      </c>
      <c r="AJ66" s="4">
        <f>+results!AJ66*AJ$5</f>
        <v>4.0409414239999997</v>
      </c>
      <c r="AK66" s="4">
        <f>+results!AK66*AK$5</f>
        <v>0</v>
      </c>
      <c r="AL66" s="4">
        <f>+results!AL66*AL$5</f>
        <v>4.4635931139999998E-4</v>
      </c>
      <c r="AM66" s="4">
        <f>+results!AM66*AM$5</f>
        <v>60.7048092</v>
      </c>
      <c r="AN66" s="4">
        <f>+results!AN66*AN$5</f>
        <v>8.8164636559999998</v>
      </c>
      <c r="AO66" s="4">
        <f>+results!AO66*AO$5</f>
        <v>3.824378505E-2</v>
      </c>
      <c r="AP66" s="4">
        <f>+results!AP66*AP$5</f>
        <v>0</v>
      </c>
      <c r="AQ66" s="4">
        <f>+results!AQ66*AQ$5</f>
        <v>0</v>
      </c>
      <c r="AR66" s="4">
        <f>+results!AR66*AR$5</f>
        <v>1115.9015171999999</v>
      </c>
      <c r="AS66" s="4">
        <f>+results!AS66*AS$5</f>
        <v>0</v>
      </c>
      <c r="AT66" s="4">
        <f>+results!AT66*AT$5</f>
        <v>0</v>
      </c>
      <c r="AU66" s="4">
        <f>+results!AU66*AU$5</f>
        <v>0</v>
      </c>
      <c r="AV66" s="4">
        <f>+results!AV66*AV$5</f>
        <v>0</v>
      </c>
      <c r="AW66" s="4">
        <f>+results!AW66</f>
        <v>9.6582000000000008</v>
      </c>
      <c r="AX66" s="4">
        <f>+results!AX66</f>
        <v>3.3791999999999998E-5</v>
      </c>
      <c r="AY66" s="4"/>
      <c r="AZ66" s="4"/>
      <c r="BA66" s="4"/>
      <c r="BB66" s="4">
        <f t="shared" si="0"/>
        <v>9.3493615948140832E-2</v>
      </c>
      <c r="BC66" s="4">
        <f t="shared" si="2"/>
        <v>1189.5024216243614</v>
      </c>
      <c r="BD66" s="4"/>
      <c r="BE66" s="4"/>
      <c r="BF66" s="4">
        <f t="shared" si="1"/>
        <v>1.098242043142464</v>
      </c>
      <c r="BG66" s="4"/>
      <c r="BH66" s="4"/>
      <c r="BI66" s="4"/>
      <c r="BJ66" s="4"/>
      <c r="BK66" s="4"/>
      <c r="BL66" s="4"/>
    </row>
    <row r="67" spans="1:64" x14ac:dyDescent="0.4">
      <c r="A67" s="2">
        <f>+results!A67</f>
        <v>129.16200000000001</v>
      </c>
      <c r="B67" s="5" t="str">
        <f>+results!B67</f>
        <v>AA111</v>
      </c>
      <c r="C67" s="4">
        <f>+results!C67</f>
        <v>1.5851680000000001E-3</v>
      </c>
      <c r="D67" s="4">
        <f>+results!D67</f>
        <v>10</v>
      </c>
      <c r="E67" s="4">
        <f>+results!E67</f>
        <v>0</v>
      </c>
      <c r="F67" s="4">
        <f>+results!F67</f>
        <v>1</v>
      </c>
      <c r="G67">
        <f>+results!G67</f>
        <v>129.16200000000001</v>
      </c>
      <c r="H67">
        <f>+results!H67</f>
        <v>5.4962999999999997</v>
      </c>
      <c r="I67">
        <f>+results!I67</f>
        <v>1.7402200000000001</v>
      </c>
      <c r="J67">
        <f>+results!J67</f>
        <v>0.94423000000000001</v>
      </c>
      <c r="K67">
        <f>+results!K67</f>
        <v>107.646</v>
      </c>
      <c r="L67" s="4">
        <f>+results!L67</f>
        <v>1.0297499999999999</v>
      </c>
      <c r="M67" s="4">
        <f>+results!M67</f>
        <v>9.9999999999999998E-13</v>
      </c>
      <c r="N67" s="4">
        <f>+results!N67*N$5</f>
        <v>52.768245200000003</v>
      </c>
      <c r="O67" s="4">
        <f>+results!O67*O$5</f>
        <v>3.982621312</v>
      </c>
      <c r="P67" s="4">
        <f>+results!P67*P$5</f>
        <v>4.2394001430000001</v>
      </c>
      <c r="Q67" s="4">
        <f>+results!Q67*Q$5</f>
        <v>1.3761099179999999E-3</v>
      </c>
      <c r="R67" s="4">
        <f>+results!R67*R$5</f>
        <v>4.3502618520000001E-2</v>
      </c>
      <c r="S67" s="4">
        <f>+results!S67*S$5</f>
        <v>8.0865053999999994E-9</v>
      </c>
      <c r="T67" s="4">
        <f>+results!T67*T$5</f>
        <v>0.38674067660000006</v>
      </c>
      <c r="U67" s="4">
        <f>+results!U67*U$5</f>
        <v>1.2012746249999999E-2</v>
      </c>
      <c r="V67" s="4">
        <f>+results!V67*V$5</f>
        <v>8.2742915199999992E-3</v>
      </c>
      <c r="W67" s="4">
        <f>+results!W67*W$5</f>
        <v>0.8057706819999999</v>
      </c>
      <c r="X67" s="4">
        <f>+results!X67*X$5</f>
        <v>35.268958999999995</v>
      </c>
      <c r="Y67" s="4">
        <f>+results!Y67*Y$5</f>
        <v>1.35276518E-2</v>
      </c>
      <c r="Z67" s="4">
        <f>+results!Z67*Z$5</f>
        <v>5.8943194800000001E-3</v>
      </c>
      <c r="AA67" s="4">
        <f>+results!AA67*AA$5</f>
        <v>0.39680709419999999</v>
      </c>
      <c r="AB67" s="4">
        <f>+results!AB67*AB$5</f>
        <v>9.5661068799999999E-2</v>
      </c>
      <c r="AC67" s="4">
        <f>+results!AC67*AC$5</f>
        <v>1.8323541610000001E-4</v>
      </c>
      <c r="AD67" s="4">
        <f>+results!AD67*AD$5</f>
        <v>8.7449658999999999E-2</v>
      </c>
      <c r="AE67" s="4">
        <f>+results!AE67*AE$5</f>
        <v>4.1186165399999995E-2</v>
      </c>
      <c r="AF67" s="4">
        <f>+results!AF67*AF$5</f>
        <v>4.2096095999999996E-6</v>
      </c>
      <c r="AG67" s="4">
        <f>+results!AG67*AG$5</f>
        <v>0</v>
      </c>
      <c r="AH67" s="4">
        <f>+results!AH67*AH$5</f>
        <v>0</v>
      </c>
      <c r="AI67" s="4">
        <f>+results!AI67*AI$5</f>
        <v>0</v>
      </c>
      <c r="AJ67" s="4">
        <f>+results!AJ67*AJ$5</f>
        <v>4.2355795040000004</v>
      </c>
      <c r="AK67" s="4">
        <f>+results!AK67*AK$5</f>
        <v>0</v>
      </c>
      <c r="AL67" s="4">
        <f>+results!AL67*AL$5</f>
        <v>4.5065815930000005E-4</v>
      </c>
      <c r="AM67" s="4">
        <f>+results!AM67*AM$5</f>
        <v>62.443710629999998</v>
      </c>
      <c r="AN67" s="4">
        <f>+results!AN67*AN$5</f>
        <v>8.9376690130000007</v>
      </c>
      <c r="AO67" s="4">
        <f>+results!AO67*AO$5</f>
        <v>3.8253778200000005E-2</v>
      </c>
      <c r="AP67" s="4">
        <f>+results!AP67*AP$5</f>
        <v>0</v>
      </c>
      <c r="AQ67" s="4">
        <f>+results!AQ67*AQ$5</f>
        <v>0</v>
      </c>
      <c r="AR67" s="4">
        <f>+results!AR67*AR$5</f>
        <v>1133.7633475999999</v>
      </c>
      <c r="AS67" s="4">
        <f>+results!AS67*AS$5</f>
        <v>0</v>
      </c>
      <c r="AT67" s="4">
        <f>+results!AT67*AT$5</f>
        <v>0</v>
      </c>
      <c r="AU67" s="4">
        <f>+results!AU67*AU$5</f>
        <v>0</v>
      </c>
      <c r="AV67" s="4">
        <f>+results!AV67*AV$5</f>
        <v>0</v>
      </c>
      <c r="AW67" s="4">
        <f>+results!AW67</f>
        <v>9.6706000000000003</v>
      </c>
      <c r="AX67" s="4">
        <f>+results!AX67</f>
        <v>3.3769999999999997E-5</v>
      </c>
      <c r="AY67" s="4"/>
      <c r="AZ67" s="4"/>
      <c r="BA67" s="4"/>
      <c r="BB67" s="4">
        <f t="shared" si="0"/>
        <v>9.3788538483079817E-2</v>
      </c>
      <c r="BC67" s="4">
        <f t="shared" si="2"/>
        <v>1209.4190111833591</v>
      </c>
      <c r="BD67" s="4"/>
      <c r="BE67" s="4"/>
      <c r="BF67" s="4">
        <f t="shared" si="1"/>
        <v>1.0981576119819907</v>
      </c>
      <c r="BG67" s="4"/>
      <c r="BH67" s="4"/>
      <c r="BI67" s="4"/>
      <c r="BJ67" s="4"/>
      <c r="BK67" s="4"/>
      <c r="BL67" s="4"/>
    </row>
    <row r="68" spans="1:64" x14ac:dyDescent="0.4">
      <c r="A68" s="2">
        <f>+results!A68</f>
        <v>129.90700000000001</v>
      </c>
      <c r="B68" s="5" t="str">
        <f>+results!B68</f>
        <v>AA111</v>
      </c>
      <c r="C68" s="4">
        <f>+results!C68</f>
        <v>1.616857E-3</v>
      </c>
      <c r="D68" s="4">
        <f>+results!D68</f>
        <v>10</v>
      </c>
      <c r="E68" s="4">
        <f>+results!E68</f>
        <v>0</v>
      </c>
      <c r="F68" s="4">
        <f>+results!F68</f>
        <v>1</v>
      </c>
      <c r="G68">
        <f>+results!G68</f>
        <v>129.90700000000001</v>
      </c>
      <c r="H68">
        <f>+results!H68</f>
        <v>5.4970999999999997</v>
      </c>
      <c r="I68">
        <f>+results!I68</f>
        <v>1.7396799999999999</v>
      </c>
      <c r="J68">
        <f>+results!J68</f>
        <v>0.94425999999999999</v>
      </c>
      <c r="K68">
        <f>+results!K68</f>
        <v>107.776</v>
      </c>
      <c r="L68" s="4">
        <f>+results!L68</f>
        <v>1.03043</v>
      </c>
      <c r="M68" s="4">
        <f>+results!M68</f>
        <v>9.9999999999999998E-13</v>
      </c>
      <c r="N68" s="4">
        <f>+results!N68*N$5</f>
        <v>52.736337500000005</v>
      </c>
      <c r="O68" s="4">
        <f>+results!O68*O$5</f>
        <v>3.9678274559999998</v>
      </c>
      <c r="P68" s="4">
        <f>+results!P68*P$5</f>
        <v>4.235373021</v>
      </c>
      <c r="Q68" s="4">
        <f>+results!Q68*Q$5</f>
        <v>1.3752169199999999E-3</v>
      </c>
      <c r="R68" s="4">
        <f>+results!R68*R$5</f>
        <v>4.34737782E-2</v>
      </c>
      <c r="S68" s="4">
        <f>+results!S68*S$5</f>
        <v>7.3633877999999999E-9</v>
      </c>
      <c r="T68" s="4">
        <f>+results!T68*T$5</f>
        <v>0.38104960059999998</v>
      </c>
      <c r="U68" s="4">
        <f>+results!U68*U$5</f>
        <v>1.1795216499999999E-2</v>
      </c>
      <c r="V68" s="4">
        <f>+results!V68*V$5</f>
        <v>8.1760008000000012E-3</v>
      </c>
      <c r="W68" s="4">
        <f>+results!W68*W$5</f>
        <v>0.80526240799999993</v>
      </c>
      <c r="X68" s="4">
        <f>+results!X68*X$5</f>
        <v>35.245968999999995</v>
      </c>
      <c r="Y68" s="4">
        <f>+results!Y68*Y$5</f>
        <v>1.3518889799999999E-2</v>
      </c>
      <c r="Z68" s="4">
        <f>+results!Z68*Z$5</f>
        <v>5.8905198800000011E-3</v>
      </c>
      <c r="AA68" s="4">
        <f>+results!AA68*AA$5</f>
        <v>0.39654121229999995</v>
      </c>
      <c r="AB68" s="4">
        <f>+results!AB68*AB$5</f>
        <v>9.5597145600000002E-2</v>
      </c>
      <c r="AC68" s="4">
        <f>+results!AC68*AC$5</f>
        <v>1.831255545E-4</v>
      </c>
      <c r="AD68" s="4">
        <f>+results!AD68*AD$5</f>
        <v>8.7394131E-2</v>
      </c>
      <c r="AE68" s="4">
        <f>+results!AE68*AE$5</f>
        <v>4.1159108400000005E-2</v>
      </c>
      <c r="AF68" s="4">
        <f>+results!AF68*AF$5</f>
        <v>4.2101135999999999E-6</v>
      </c>
      <c r="AG68" s="4">
        <f>+results!AG68*AG$5</f>
        <v>0</v>
      </c>
      <c r="AH68" s="4">
        <f>+results!AH68*AH$5</f>
        <v>0</v>
      </c>
      <c r="AI68" s="4">
        <f>+results!AI68*AI$5</f>
        <v>0</v>
      </c>
      <c r="AJ68" s="4">
        <f>+results!AJ68*AJ$5</f>
        <v>4.4345042559999994</v>
      </c>
      <c r="AK68" s="4">
        <f>+results!AK68*AK$5</f>
        <v>0</v>
      </c>
      <c r="AL68" s="4">
        <f>+results!AL68*AL$5</f>
        <v>4.5266253010000003E-4</v>
      </c>
      <c r="AM68" s="4">
        <f>+results!AM68*AM$5</f>
        <v>64.081191509999996</v>
      </c>
      <c r="AN68" s="4">
        <f>+results!AN68*AN$5</f>
        <v>9.0634783720000005</v>
      </c>
      <c r="AO68" s="4">
        <f>+results!AO68*AO$5</f>
        <v>3.8263105140000003E-2</v>
      </c>
      <c r="AP68" s="4">
        <f>+results!AP68*AP$5</f>
        <v>0</v>
      </c>
      <c r="AQ68" s="4">
        <f>+results!AQ68*AQ$5</f>
        <v>0</v>
      </c>
      <c r="AR68" s="4">
        <f>+results!AR68*AR$5</f>
        <v>1151.3937366</v>
      </c>
      <c r="AS68" s="4">
        <f>+results!AS68*AS$5</f>
        <v>0</v>
      </c>
      <c r="AT68" s="4">
        <f>+results!AT68*AT$5</f>
        <v>0</v>
      </c>
      <c r="AU68" s="4">
        <f>+results!AU68*AU$5</f>
        <v>0</v>
      </c>
      <c r="AV68" s="4">
        <f>+results!AV68*AV$5</f>
        <v>0</v>
      </c>
      <c r="AW68" s="4">
        <f>+results!AW68</f>
        <v>9.6826000000000008</v>
      </c>
      <c r="AX68" s="4">
        <f>+results!AX68</f>
        <v>3.3748000000000003E-5</v>
      </c>
      <c r="AY68" s="4"/>
      <c r="AZ68" s="4"/>
      <c r="BA68" s="4"/>
      <c r="BB68" s="4">
        <f t="shared" si="0"/>
        <v>9.406257456860663E-2</v>
      </c>
      <c r="BC68" s="4">
        <f t="shared" si="2"/>
        <v>1229.0116265056702</v>
      </c>
      <c r="BD68" s="4"/>
      <c r="BE68" s="4"/>
      <c r="BF68" s="4">
        <f t="shared" si="1"/>
        <v>1.098076923337918</v>
      </c>
      <c r="BG68" s="4"/>
      <c r="BH68" s="4"/>
      <c r="BI68" s="4"/>
      <c r="BJ68" s="4"/>
      <c r="BK68" s="4"/>
      <c r="BL68" s="4"/>
    </row>
    <row r="69" spans="1:64" x14ac:dyDescent="0.4">
      <c r="A69" s="2">
        <f>+results!A69</f>
        <v>130.65100000000001</v>
      </c>
      <c r="B69" s="5" t="str">
        <f>+results!B69</f>
        <v>AA111</v>
      </c>
      <c r="C69" s="4">
        <f>+results!C69</f>
        <v>1.6485460000000001E-3</v>
      </c>
      <c r="D69" s="4">
        <f>+results!D69</f>
        <v>10</v>
      </c>
      <c r="E69" s="4">
        <f>+results!E69</f>
        <v>0</v>
      </c>
      <c r="F69" s="4">
        <f>+results!F69</f>
        <v>1</v>
      </c>
      <c r="G69">
        <f>+results!G69</f>
        <v>130.65100000000001</v>
      </c>
      <c r="H69">
        <f>+results!H69</f>
        <v>5.4980000000000002</v>
      </c>
      <c r="I69">
        <f>+results!I69</f>
        <v>1.73915</v>
      </c>
      <c r="J69">
        <f>+results!J69</f>
        <v>0.94430000000000003</v>
      </c>
      <c r="K69">
        <f>+results!K69</f>
        <v>107.905</v>
      </c>
      <c r="L69" s="4">
        <f>+results!L69</f>
        <v>1.03111</v>
      </c>
      <c r="M69" s="4">
        <f>+results!M69</f>
        <v>9.9999999999999998E-13</v>
      </c>
      <c r="N69" s="4">
        <f>+results!N69*N$5</f>
        <v>52.700884500000001</v>
      </c>
      <c r="O69" s="4">
        <f>+results!O69*O$5</f>
        <v>3.9533217920000001</v>
      </c>
      <c r="P69" s="4">
        <f>+results!P69*P$5</f>
        <v>4.231406916000001</v>
      </c>
      <c r="Q69" s="4">
        <f>+results!Q69*Q$5</f>
        <v>1.3742908479999999E-3</v>
      </c>
      <c r="R69" s="4">
        <f>+results!R69*R$5</f>
        <v>4.3445538720000003E-2</v>
      </c>
      <c r="S69" s="4">
        <f>+results!S69*S$5</f>
        <v>6.7007098799999996E-9</v>
      </c>
      <c r="T69" s="4">
        <f>+results!T69*T$5</f>
        <v>0.37544669620000004</v>
      </c>
      <c r="U69" s="4">
        <f>+results!U69*U$5</f>
        <v>1.1590568399999999E-2</v>
      </c>
      <c r="V69" s="4">
        <f>+results!V69*V$5</f>
        <v>8.0765931400000011E-3</v>
      </c>
      <c r="W69" s="4">
        <f>+results!W69*W$5</f>
        <v>0.80471503599999994</v>
      </c>
      <c r="X69" s="4">
        <f>+results!X69*X$5</f>
        <v>35.222978999999995</v>
      </c>
      <c r="Y69" s="4">
        <f>+results!Y69*Y$5</f>
        <v>1.3510127800000002E-2</v>
      </c>
      <c r="Z69" s="4">
        <f>+results!Z69*Z$5</f>
        <v>5.8865303000000006E-3</v>
      </c>
      <c r="AA69" s="4">
        <f>+results!AA69*AA$5</f>
        <v>0.39628151370000003</v>
      </c>
      <c r="AB69" s="4">
        <f>+results!AB69*AB$5</f>
        <v>9.5533222399999992E-2</v>
      </c>
      <c r="AC69" s="4">
        <f>+results!AC69*AC$5</f>
        <v>1.8300196019999999E-4</v>
      </c>
      <c r="AD69" s="4">
        <f>+results!AD69*AD$5</f>
        <v>8.7338603000000001E-2</v>
      </c>
      <c r="AE69" s="4">
        <f>+results!AE69*AE$5</f>
        <v>4.1132051400000001E-2</v>
      </c>
      <c r="AF69" s="4">
        <f>+results!AF69*AF$5</f>
        <v>4.2102144000000005E-6</v>
      </c>
      <c r="AG69" s="4">
        <f>+results!AG69*AG$5</f>
        <v>0</v>
      </c>
      <c r="AH69" s="4">
        <f>+results!AH69*AH$5</f>
        <v>0</v>
      </c>
      <c r="AI69" s="4">
        <f>+results!AI69*AI$5</f>
        <v>0</v>
      </c>
      <c r="AJ69" s="4">
        <f>+results!AJ69*AJ$5</f>
        <v>4.6345875679999997</v>
      </c>
      <c r="AK69" s="4">
        <f>+results!AK69*AK$5</f>
        <v>0</v>
      </c>
      <c r="AL69" s="4">
        <f>+results!AL69*AL$5</f>
        <v>4.5217901960000004E-4</v>
      </c>
      <c r="AM69" s="4">
        <f>+results!AM69*AM$5</f>
        <v>65.619095850000008</v>
      </c>
      <c r="AN69" s="4">
        <f>+results!AN69*AN$5</f>
        <v>9.1940919070000007</v>
      </c>
      <c r="AO69" s="4">
        <f>+results!AO69*AO$5</f>
        <v>3.8271765870000002E-2</v>
      </c>
      <c r="AP69" s="4">
        <f>+results!AP69*AP$5</f>
        <v>0</v>
      </c>
      <c r="AQ69" s="4">
        <f>+results!AQ69*AQ$5</f>
        <v>0</v>
      </c>
      <c r="AR69" s="4">
        <f>+results!AR69*AR$5</f>
        <v>1168.8062984000001</v>
      </c>
      <c r="AS69" s="4">
        <f>+results!AS69*AS$5</f>
        <v>0</v>
      </c>
      <c r="AT69" s="4">
        <f>+results!AT69*AT$5</f>
        <v>0</v>
      </c>
      <c r="AU69" s="4">
        <f>+results!AU69*AU$5</f>
        <v>0</v>
      </c>
      <c r="AV69" s="4">
        <f>+results!AV69*AV$5</f>
        <v>0</v>
      </c>
      <c r="AW69" s="4">
        <f>+results!AW69</f>
        <v>9.6941000000000006</v>
      </c>
      <c r="AX69" s="4">
        <f>+results!AX69</f>
        <v>3.3726000000000002E-5</v>
      </c>
      <c r="AY69" s="4"/>
      <c r="AZ69" s="4"/>
      <c r="BA69" s="4"/>
      <c r="BB69" s="4">
        <f t="shared" si="0"/>
        <v>9.4357883859048877E-2</v>
      </c>
      <c r="BC69" s="4">
        <f t="shared" si="2"/>
        <v>1248.2927976698898</v>
      </c>
      <c r="BD69" s="4"/>
      <c r="BE69" s="4"/>
      <c r="BF69" s="4">
        <f t="shared" si="1"/>
        <v>1.0979931059885688</v>
      </c>
      <c r="BG69" s="4"/>
      <c r="BH69" s="4"/>
      <c r="BI69" s="4"/>
      <c r="BJ69" s="4"/>
      <c r="BK69" s="4"/>
      <c r="BL69" s="4"/>
    </row>
    <row r="70" spans="1:64" x14ac:dyDescent="0.4">
      <c r="A70" s="2">
        <f>+results!A70</f>
        <v>131.39500000000001</v>
      </c>
      <c r="B70" s="5" t="str">
        <f>+results!B70</f>
        <v>AA111</v>
      </c>
      <c r="C70" s="4">
        <f>+results!C70</f>
        <v>1.680235E-3</v>
      </c>
      <c r="D70" s="4">
        <f>+results!D70</f>
        <v>10</v>
      </c>
      <c r="E70" s="4">
        <f>+results!E70</f>
        <v>0</v>
      </c>
      <c r="F70" s="4">
        <f>+results!F70</f>
        <v>1</v>
      </c>
      <c r="G70">
        <f>+results!G70</f>
        <v>131.39500000000001</v>
      </c>
      <c r="H70">
        <f>+results!H70</f>
        <v>5.4988999999999999</v>
      </c>
      <c r="I70">
        <f>+results!I70</f>
        <v>1.7386200000000001</v>
      </c>
      <c r="J70">
        <f>+results!J70</f>
        <v>0.94433</v>
      </c>
      <c r="K70">
        <f>+results!K70</f>
        <v>108.03400000000001</v>
      </c>
      <c r="L70" s="4">
        <f>+results!L70</f>
        <v>1.03179</v>
      </c>
      <c r="M70" s="4">
        <f>+results!M70</f>
        <v>9.9999999999999998E-13</v>
      </c>
      <c r="N70" s="4">
        <f>+results!N70*N$5</f>
        <v>52.665431500000004</v>
      </c>
      <c r="O70" s="4">
        <f>+results!O70*O$5</f>
        <v>3.9389121919999996</v>
      </c>
      <c r="P70" s="4">
        <f>+results!P70*P$5</f>
        <v>4.2275018280000003</v>
      </c>
      <c r="Q70" s="4">
        <f>+results!Q70*Q$5</f>
        <v>1.37339785E-3</v>
      </c>
      <c r="R70" s="4">
        <f>+results!R70*R$5</f>
        <v>4.3416698400000002E-2</v>
      </c>
      <c r="S70" s="4">
        <f>+results!S70*S$5</f>
        <v>6.0917261399999998E-9</v>
      </c>
      <c r="T70" s="4">
        <f>+results!T70*T$5</f>
        <v>0.36992795559999997</v>
      </c>
      <c r="U70" s="4">
        <f>+results!U70*U$5</f>
        <v>1.1398558900000001E-2</v>
      </c>
      <c r="V70" s="4">
        <f>+results!V70*V$5</f>
        <v>7.9788608899999999E-3</v>
      </c>
      <c r="W70" s="4">
        <f>+results!W70*W$5</f>
        <v>0.80420676199999996</v>
      </c>
      <c r="X70" s="4">
        <f>+results!X70*X$5</f>
        <v>35.199988999999995</v>
      </c>
      <c r="Y70" s="4">
        <f>+results!Y70*Y$5</f>
        <v>1.3501365800000002E-2</v>
      </c>
      <c r="Z70" s="4">
        <f>+results!Z70*Z$5</f>
        <v>5.8827307000000007E-3</v>
      </c>
      <c r="AA70" s="4">
        <f>+results!AA70*AA$5</f>
        <v>0.39602181510000001</v>
      </c>
      <c r="AB70" s="4">
        <f>+results!AB70*AB$5</f>
        <v>9.5469299199999996E-2</v>
      </c>
      <c r="AC70" s="4">
        <f>+results!AC70*AC$5</f>
        <v>1.828783659E-4</v>
      </c>
      <c r="AD70" s="4">
        <f>+results!AD70*AD$5</f>
        <v>8.7276134000000005E-2</v>
      </c>
      <c r="AE70" s="4">
        <f>+results!AE70*AE$5</f>
        <v>4.1104994400000004E-2</v>
      </c>
      <c r="AF70" s="4">
        <f>+results!AF70*AF$5</f>
        <v>4.2098112000000007E-6</v>
      </c>
      <c r="AG70" s="4">
        <f>+results!AG70*AG$5</f>
        <v>0</v>
      </c>
      <c r="AH70" s="4">
        <f>+results!AH70*AH$5</f>
        <v>0</v>
      </c>
      <c r="AI70" s="4">
        <f>+results!AI70*AI$5</f>
        <v>0</v>
      </c>
      <c r="AJ70" s="4">
        <f>+results!AJ70*AJ$5</f>
        <v>4.8328171839999996</v>
      </c>
      <c r="AK70" s="4">
        <f>+results!AK70*AK$5</f>
        <v>0</v>
      </c>
      <c r="AL70" s="4">
        <f>+results!AL70*AL$5</f>
        <v>4.4905817910000003E-4</v>
      </c>
      <c r="AM70" s="4">
        <f>+results!AM70*AM$5</f>
        <v>67.061111670000003</v>
      </c>
      <c r="AN70" s="4">
        <f>+results!AN70*AN$5</f>
        <v>9.3300100530000005</v>
      </c>
      <c r="AO70" s="4">
        <f>+results!AO70*AO$5</f>
        <v>3.8279094180000001E-2</v>
      </c>
      <c r="AP70" s="4">
        <f>+results!AP70*AP$5</f>
        <v>0</v>
      </c>
      <c r="AQ70" s="4">
        <f>+results!AQ70*AQ$5</f>
        <v>0</v>
      </c>
      <c r="AR70" s="4">
        <f>+results!AR70*AR$5</f>
        <v>1186.0146472000001</v>
      </c>
      <c r="AS70" s="4">
        <f>+results!AS70*AS$5</f>
        <v>0</v>
      </c>
      <c r="AT70" s="4">
        <f>+results!AT70*AT$5</f>
        <v>0</v>
      </c>
      <c r="AU70" s="4">
        <f>+results!AU70*AU$5</f>
        <v>0</v>
      </c>
      <c r="AV70" s="4">
        <f>+results!AV70*AV$5</f>
        <v>0</v>
      </c>
      <c r="AW70" s="4">
        <f>+results!AW70</f>
        <v>9.7052999999999994</v>
      </c>
      <c r="AX70" s="4">
        <f>+results!AX70</f>
        <v>3.3704000000000001E-5</v>
      </c>
      <c r="AY70" s="4"/>
      <c r="AZ70" s="4"/>
      <c r="BA70" s="4"/>
      <c r="BB70" s="4">
        <f t="shared" si="0"/>
        <v>9.4632279545790773E-2</v>
      </c>
      <c r="BC70" s="4">
        <f t="shared" si="2"/>
        <v>1267.2773142593592</v>
      </c>
      <c r="BD70" s="4"/>
      <c r="BE70" s="4"/>
      <c r="BF70" s="4">
        <f t="shared" si="1"/>
        <v>1.0979095759772977</v>
      </c>
      <c r="BG70" s="4"/>
      <c r="BH70" s="4"/>
      <c r="BI70" s="4"/>
      <c r="BJ70" s="4"/>
      <c r="BK70" s="4"/>
      <c r="BL70" s="4"/>
    </row>
    <row r="71" spans="1:64" x14ac:dyDescent="0.4">
      <c r="A71" s="2">
        <f>+results!A71</f>
        <v>132.13900000000001</v>
      </c>
      <c r="B71" s="5" t="str">
        <f>+results!B71</f>
        <v>AA111</v>
      </c>
      <c r="C71" s="4">
        <f>+results!C71</f>
        <v>1.7119240000000001E-3</v>
      </c>
      <c r="D71" s="4">
        <f>+results!D71</f>
        <v>10</v>
      </c>
      <c r="E71" s="4">
        <f>+results!E71</f>
        <v>0</v>
      </c>
      <c r="F71" s="4">
        <f>+results!F71</f>
        <v>1</v>
      </c>
      <c r="G71">
        <f>+results!G71</f>
        <v>132.13900000000001</v>
      </c>
      <c r="H71">
        <f>+results!H71</f>
        <v>5.4997999999999996</v>
      </c>
      <c r="I71">
        <f>+results!I71</f>
        <v>1.73811</v>
      </c>
      <c r="J71">
        <f>+results!J71</f>
        <v>0.94437000000000004</v>
      </c>
      <c r="K71">
        <f>+results!K71</f>
        <v>108.16200000000001</v>
      </c>
      <c r="L71" s="4">
        <f>+results!L71</f>
        <v>1.0324800000000001</v>
      </c>
      <c r="M71" s="4">
        <f>+results!M71</f>
        <v>9.9999999999999998E-13</v>
      </c>
      <c r="N71" s="4">
        <f>+results!N71*N$5</f>
        <v>52.6299785</v>
      </c>
      <c r="O71" s="4">
        <f>+results!O71*O$5</f>
        <v>3.9246947199999997</v>
      </c>
      <c r="P71" s="4">
        <f>+results!P71*P$5</f>
        <v>4.2236577570000007</v>
      </c>
      <c r="Q71" s="4">
        <f>+results!Q71*Q$5</f>
        <v>1.3724717779999998E-3</v>
      </c>
      <c r="R71" s="4">
        <f>+results!R71*R$5</f>
        <v>4.3387858080000001E-2</v>
      </c>
      <c r="S71" s="4">
        <f>+results!S71*S$5</f>
        <v>5.5315798200000001E-9</v>
      </c>
      <c r="T71" s="4">
        <f>+results!T71*T$5</f>
        <v>0.36449738660000003</v>
      </c>
      <c r="U71" s="4">
        <f>+results!U71*U$5</f>
        <v>1.12182158E-2</v>
      </c>
      <c r="V71" s="4">
        <f>+results!V71*V$5</f>
        <v>7.8828040499999991E-3</v>
      </c>
      <c r="W71" s="4">
        <f>+results!W71*W$5</f>
        <v>0.80365938999999997</v>
      </c>
      <c r="X71" s="4">
        <f>+results!X71*X$5</f>
        <v>35.176998999999995</v>
      </c>
      <c r="Y71" s="4">
        <f>+results!Y71*Y$5</f>
        <v>1.3491727600000001E-2</v>
      </c>
      <c r="Z71" s="4">
        <f>+results!Z71*Z$5</f>
        <v>5.8787411200000011E-3</v>
      </c>
      <c r="AA71" s="4">
        <f>+results!AA71*AA$5</f>
        <v>0.39575593319999997</v>
      </c>
      <c r="AB71" s="4">
        <f>+results!AB71*AB$5</f>
        <v>9.5405375999999986E-2</v>
      </c>
      <c r="AC71" s="4">
        <f>+results!AC71*AC$5</f>
        <v>1.8275477159999999E-4</v>
      </c>
      <c r="AD71" s="4">
        <f>+results!AD71*AD$5</f>
        <v>8.7220606000000006E-2</v>
      </c>
      <c r="AE71" s="4">
        <f>+results!AE71*AE$5</f>
        <v>4.10779374E-2</v>
      </c>
      <c r="AF71" s="4">
        <f>+results!AF71*AF$5</f>
        <v>4.2089039999999997E-6</v>
      </c>
      <c r="AG71" s="4">
        <f>+results!AG71*AG$5</f>
        <v>0</v>
      </c>
      <c r="AH71" s="4">
        <f>+results!AH71*AH$5</f>
        <v>0</v>
      </c>
      <c r="AI71" s="4">
        <f>+results!AI71*AI$5</f>
        <v>0</v>
      </c>
      <c r="AJ71" s="4">
        <f>+results!AJ71*AJ$5</f>
        <v>5.0264125599999998</v>
      </c>
      <c r="AK71" s="4">
        <f>+results!AK71*AK$5</f>
        <v>0</v>
      </c>
      <c r="AL71" s="4">
        <f>+results!AL71*AL$5</f>
        <v>4.4322967979999999E-4</v>
      </c>
      <c r="AM71" s="4">
        <f>+results!AM71*AM$5</f>
        <v>68.412771000000006</v>
      </c>
      <c r="AN71" s="4">
        <f>+results!AN71*AN$5</f>
        <v>9.4714329839999998</v>
      </c>
      <c r="AO71" s="4">
        <f>+results!AO71*AO$5</f>
        <v>3.8286422490000006E-2</v>
      </c>
      <c r="AP71" s="4">
        <f>+results!AP71*AP$5</f>
        <v>0</v>
      </c>
      <c r="AQ71" s="4">
        <f>+results!AQ71*AQ$5</f>
        <v>0</v>
      </c>
      <c r="AR71" s="4">
        <f>+results!AR71*AR$5</f>
        <v>1202.9915546</v>
      </c>
      <c r="AS71" s="4">
        <f>+results!AS71*AS$5</f>
        <v>0</v>
      </c>
      <c r="AT71" s="4">
        <f>+results!AT71*AT$5</f>
        <v>0</v>
      </c>
      <c r="AU71" s="4">
        <f>+results!AU71*AU$5</f>
        <v>0</v>
      </c>
      <c r="AV71" s="4">
        <f>+results!AV71*AV$5</f>
        <v>0</v>
      </c>
      <c r="AW71" s="4">
        <f>+results!AW71</f>
        <v>9.7161000000000008</v>
      </c>
      <c r="AX71" s="4">
        <f>+results!AX71</f>
        <v>3.3680999999999998E-5</v>
      </c>
      <c r="AY71" s="4"/>
      <c r="AZ71" s="4"/>
      <c r="BA71" s="4"/>
      <c r="BB71" s="4">
        <f t="shared" si="0"/>
        <v>9.4927976607435113E-2</v>
      </c>
      <c r="BC71" s="4">
        <f t="shared" si="2"/>
        <v>1285.9409007961699</v>
      </c>
      <c r="BD71" s="4"/>
      <c r="BE71" s="4"/>
      <c r="BF71" s="4">
        <f t="shared" si="1"/>
        <v>1.0978263611849313</v>
      </c>
      <c r="BG71" s="4"/>
      <c r="BH71" s="4"/>
      <c r="BI71" s="4"/>
      <c r="BJ71" s="4"/>
      <c r="BK71" s="4"/>
      <c r="BL71" s="4"/>
    </row>
    <row r="72" spans="1:64" x14ac:dyDescent="0.4">
      <c r="A72" s="2">
        <f>+results!A72</f>
        <v>132.88300000000001</v>
      </c>
      <c r="B72" s="5" t="str">
        <f>+results!B72</f>
        <v>AA111</v>
      </c>
      <c r="C72" s="4">
        <f>+results!C72</f>
        <v>1.7436120000000001E-3</v>
      </c>
      <c r="D72" s="4">
        <f>+results!D72</f>
        <v>10</v>
      </c>
      <c r="E72" s="4">
        <f>+results!E72</f>
        <v>0</v>
      </c>
      <c r="F72" s="4">
        <f>+results!F72</f>
        <v>1</v>
      </c>
      <c r="G72">
        <f>+results!G72</f>
        <v>132.88300000000001</v>
      </c>
      <c r="H72">
        <f>+results!H72</f>
        <v>5.5008999999999997</v>
      </c>
      <c r="I72">
        <f>+results!I72</f>
        <v>1.7376</v>
      </c>
      <c r="J72">
        <f>+results!J72</f>
        <v>0.94440000000000002</v>
      </c>
      <c r="K72">
        <f>+results!K72</f>
        <v>108.289</v>
      </c>
      <c r="L72" s="4">
        <f>+results!L72</f>
        <v>1.0331699999999999</v>
      </c>
      <c r="M72" s="4">
        <f>+results!M72</f>
        <v>9.9999999999999998E-13</v>
      </c>
      <c r="N72" s="4">
        <f>+results!N72*N$5</f>
        <v>52.594525500000003</v>
      </c>
      <c r="O72" s="4">
        <f>+results!O72*O$5</f>
        <v>3.9105733119999999</v>
      </c>
      <c r="P72" s="4">
        <f>+results!P72*P$5</f>
        <v>4.2198136860000002</v>
      </c>
      <c r="Q72" s="4">
        <f>+results!Q72*Q$5</f>
        <v>1.3715457059999998E-3</v>
      </c>
      <c r="R72" s="4">
        <f>+results!R72*R$5</f>
        <v>4.3358416920000004E-2</v>
      </c>
      <c r="S72" s="4">
        <f>+results!S72*S$5</f>
        <v>5.0159538000000002E-9</v>
      </c>
      <c r="T72" s="4">
        <f>+results!T72*T$5</f>
        <v>0.35914697360000003</v>
      </c>
      <c r="U72" s="4">
        <f>+results!U72*U$5</f>
        <v>1.1048566899999999E-2</v>
      </c>
      <c r="V72" s="4">
        <f>+results!V72*V$5</f>
        <v>7.7906565000000006E-3</v>
      </c>
      <c r="W72" s="4">
        <f>+results!W72*W$5</f>
        <v>0.80311201799999998</v>
      </c>
      <c r="X72" s="4">
        <f>+results!X72*X$5</f>
        <v>35.154008999999995</v>
      </c>
      <c r="Y72" s="4">
        <f>+results!Y72*Y$5</f>
        <v>1.3482965600000002E-2</v>
      </c>
      <c r="Z72" s="4">
        <f>+results!Z72*Z$5</f>
        <v>5.8747515400000005E-3</v>
      </c>
      <c r="AA72" s="4">
        <f>+results!AA72*AA$5</f>
        <v>0.39549005129999998</v>
      </c>
      <c r="AB72" s="4">
        <f>+results!AB72*AB$5</f>
        <v>9.534145279999999E-2</v>
      </c>
      <c r="AC72" s="4">
        <f>+results!AC72*AC$5</f>
        <v>1.8263117730000001E-4</v>
      </c>
      <c r="AD72" s="4">
        <f>+results!AD72*AD$5</f>
        <v>8.7165077999999993E-2</v>
      </c>
      <c r="AE72" s="4">
        <f>+results!AE72*AE$5</f>
        <v>4.1050880400000003E-2</v>
      </c>
      <c r="AF72" s="4">
        <f>+results!AF72*AF$5</f>
        <v>4.2074928000000001E-6</v>
      </c>
      <c r="AG72" s="4">
        <f>+results!AG72*AG$5</f>
        <v>0</v>
      </c>
      <c r="AH72" s="4">
        <f>+results!AH72*AH$5</f>
        <v>0</v>
      </c>
      <c r="AI72" s="4">
        <f>+results!AI72*AI$5</f>
        <v>0</v>
      </c>
      <c r="AJ72" s="4">
        <f>+results!AJ72*AJ$5</f>
        <v>5.2129407199999998</v>
      </c>
      <c r="AK72" s="4">
        <f>+results!AK72*AK$5</f>
        <v>0</v>
      </c>
      <c r="AL72" s="4">
        <f>+results!AL72*AL$5</f>
        <v>4.3465835730000001E-4</v>
      </c>
      <c r="AM72" s="4">
        <f>+results!AM72*AM$5</f>
        <v>69.681449880000002</v>
      </c>
      <c r="AN72" s="4">
        <f>+results!AN72*AN$5</f>
        <v>9.6188611349999995</v>
      </c>
      <c r="AO72" s="4">
        <f>+results!AO72*AO$5</f>
        <v>3.8293084590000005E-2</v>
      </c>
      <c r="AP72" s="4">
        <f>+results!AP72*AP$5</f>
        <v>0</v>
      </c>
      <c r="AQ72" s="4">
        <f>+results!AQ72*AQ$5</f>
        <v>0</v>
      </c>
      <c r="AR72" s="4">
        <f>+results!AR72*AR$5</f>
        <v>1219.7506347999999</v>
      </c>
      <c r="AS72" s="4">
        <f>+results!AS72*AS$5</f>
        <v>0</v>
      </c>
      <c r="AT72" s="4">
        <f>+results!AT72*AT$5</f>
        <v>0</v>
      </c>
      <c r="AU72" s="4">
        <f>+results!AU72*AU$5</f>
        <v>0</v>
      </c>
      <c r="AV72" s="4">
        <f>+results!AV72*AV$5</f>
        <v>0</v>
      </c>
      <c r="AW72" s="4">
        <f>+results!AW72</f>
        <v>9.7265999999999995</v>
      </c>
      <c r="AX72" s="4">
        <f>+results!AX72</f>
        <v>3.3658999999999997E-5</v>
      </c>
      <c r="AY72" s="4"/>
      <c r="AZ72" s="4"/>
      <c r="BA72" s="4"/>
      <c r="BB72" s="4">
        <f t="shared" si="0"/>
        <v>9.522387513682247E-2</v>
      </c>
      <c r="BC72" s="4">
        <f t="shared" si="2"/>
        <v>1304.3026142779472</v>
      </c>
      <c r="BD72" s="4"/>
      <c r="BE72" s="4"/>
      <c r="BF72" s="4">
        <f t="shared" si="1"/>
        <v>1.0977433374914594</v>
      </c>
      <c r="BG72" s="4"/>
      <c r="BH72" s="4"/>
      <c r="BI72" s="4"/>
      <c r="BJ72" s="4"/>
      <c r="BK72" s="4"/>
      <c r="BL72" s="4"/>
    </row>
    <row r="73" spans="1:64" x14ac:dyDescent="0.4">
      <c r="A73" s="2">
        <f>+results!A73</f>
        <v>133.62700000000001</v>
      </c>
      <c r="B73" s="5" t="str">
        <f>+results!B73</f>
        <v>AA111</v>
      </c>
      <c r="C73" s="4">
        <f>+results!C73</f>
        <v>1.775301E-3</v>
      </c>
      <c r="D73" s="4">
        <f>+results!D73</f>
        <v>10</v>
      </c>
      <c r="E73" s="4">
        <f>+results!E73</f>
        <v>0</v>
      </c>
      <c r="F73" s="4">
        <f>+results!F73</f>
        <v>1</v>
      </c>
      <c r="G73">
        <f>+results!G73</f>
        <v>133.62700000000001</v>
      </c>
      <c r="H73">
        <f>+results!H73</f>
        <v>5.5019</v>
      </c>
      <c r="I73">
        <f>+results!I73</f>
        <v>1.7371099999999999</v>
      </c>
      <c r="J73">
        <f>+results!J73</f>
        <v>0.94443999999999995</v>
      </c>
      <c r="K73">
        <f>+results!K73</f>
        <v>108.416</v>
      </c>
      <c r="L73" s="4">
        <f>+results!L73</f>
        <v>1.03386</v>
      </c>
      <c r="M73" s="4">
        <f>+results!M73</f>
        <v>9.9999999999999998E-13</v>
      </c>
      <c r="N73" s="4">
        <f>+results!N73*N$5</f>
        <v>52.559072499999999</v>
      </c>
      <c r="O73" s="4">
        <f>+results!O73*O$5</f>
        <v>3.8967400959999998</v>
      </c>
      <c r="P73" s="4">
        <f>+results!P73*P$5</f>
        <v>4.2160306320000007</v>
      </c>
      <c r="Q73" s="4">
        <f>+results!Q73*Q$5</f>
        <v>1.370652708E-3</v>
      </c>
      <c r="R73" s="4">
        <f>+results!R73*R$5</f>
        <v>4.3329576600000003E-2</v>
      </c>
      <c r="S73" s="4">
        <f>+results!S73*S$5</f>
        <v>4.5416102399999994E-9</v>
      </c>
      <c r="T73" s="4">
        <f>+results!T73*T$5</f>
        <v>0.3538847322</v>
      </c>
      <c r="U73" s="4">
        <f>+results!U73*U$5</f>
        <v>1.088936915E-2</v>
      </c>
      <c r="V73" s="4">
        <f>+results!V73*V$5</f>
        <v>7.7024182400000007E-3</v>
      </c>
      <c r="W73" s="4">
        <f>+results!W73*W$5</f>
        <v>0.80256464599999999</v>
      </c>
      <c r="X73" s="4">
        <f>+results!X73*X$5</f>
        <v>35.128720000000001</v>
      </c>
      <c r="Y73" s="4">
        <f>+results!Y73*Y$5</f>
        <v>1.3474203600000002E-2</v>
      </c>
      <c r="Z73" s="4">
        <f>+results!Z73*Z$5</f>
        <v>5.8709519400000007E-3</v>
      </c>
      <c r="AA73" s="4">
        <f>+results!AA73*AA$5</f>
        <v>0.39522416939999999</v>
      </c>
      <c r="AB73" s="4">
        <f>+results!AB73*AB$5</f>
        <v>9.5277529599999994E-2</v>
      </c>
      <c r="AC73" s="4">
        <f>+results!AC73*AC$5</f>
        <v>1.8250758299999999E-4</v>
      </c>
      <c r="AD73" s="4">
        <f>+results!AD73*AD$5</f>
        <v>8.7102608999999998E-2</v>
      </c>
      <c r="AE73" s="4">
        <f>+results!AE73*AE$5</f>
        <v>4.1023823399999999E-2</v>
      </c>
      <c r="AF73" s="4">
        <f>+results!AF73*AF$5</f>
        <v>4.2057792000000004E-6</v>
      </c>
      <c r="AG73" s="4">
        <f>+results!AG73*AG$5</f>
        <v>0</v>
      </c>
      <c r="AH73" s="4">
        <f>+results!AH73*AH$5</f>
        <v>0</v>
      </c>
      <c r="AI73" s="4">
        <f>+results!AI73*AI$5</f>
        <v>0</v>
      </c>
      <c r="AJ73" s="4">
        <f>+results!AJ73*AJ$5</f>
        <v>5.3905479679999999</v>
      </c>
      <c r="AK73" s="4">
        <f>+results!AK73*AK$5</f>
        <v>0</v>
      </c>
      <c r="AL73" s="4">
        <f>+results!AL73*AL$5</f>
        <v>4.2337058490000002E-4</v>
      </c>
      <c r="AM73" s="4">
        <f>+results!AM73*AM$5</f>
        <v>70.872680340000002</v>
      </c>
      <c r="AN73" s="4">
        <f>+results!AN73*AN$5</f>
        <v>9.7724946800000012</v>
      </c>
      <c r="AO73" s="4">
        <f>+results!AO73*AO$5</f>
        <v>3.8299080480000004E-2</v>
      </c>
      <c r="AP73" s="4">
        <f>+results!AP73*AP$5</f>
        <v>0</v>
      </c>
      <c r="AQ73" s="4">
        <f>+results!AQ73*AQ$5</f>
        <v>0</v>
      </c>
      <c r="AR73" s="4">
        <f>+results!AR73*AR$5</f>
        <v>1236.2782735999999</v>
      </c>
      <c r="AS73" s="4">
        <f>+results!AS73*AS$5</f>
        <v>0</v>
      </c>
      <c r="AT73" s="4">
        <f>+results!AT73*AT$5</f>
        <v>0</v>
      </c>
      <c r="AU73" s="4">
        <f>+results!AU73*AU$5</f>
        <v>0</v>
      </c>
      <c r="AV73" s="4">
        <f>+results!AV73*AV$5</f>
        <v>0</v>
      </c>
      <c r="AW73" s="4">
        <f>+results!AW73</f>
        <v>9.7367000000000008</v>
      </c>
      <c r="AX73" s="4">
        <f>+results!AX73</f>
        <v>3.3636000000000001E-5</v>
      </c>
      <c r="AY73" s="4"/>
      <c r="AZ73" s="4"/>
      <c r="BA73" s="4"/>
      <c r="BB73" s="4">
        <f t="shared" ref="BB73:BB117" si="3">-LOG(W73)</f>
        <v>9.5519975408672672E-2</v>
      </c>
      <c r="BC73" s="4">
        <f t="shared" si="2"/>
        <v>1322.3527190390648</v>
      </c>
      <c r="BD73" s="4"/>
      <c r="BE73" s="4"/>
      <c r="BF73" s="4">
        <f t="shared" ref="BF73:BF135" si="4">1+SUM(N73:AE73)/1000</f>
        <v>1.0976584604219626</v>
      </c>
      <c r="BG73" s="4"/>
      <c r="BH73" s="4"/>
      <c r="BI73" s="4"/>
      <c r="BJ73" s="4"/>
      <c r="BK73" s="4"/>
      <c r="BL73" s="4"/>
    </row>
    <row r="74" spans="1:64" x14ac:dyDescent="0.4">
      <c r="A74" s="2">
        <f>+results!A74</f>
        <v>134.37100000000001</v>
      </c>
      <c r="B74" s="5" t="str">
        <f>+results!B74</f>
        <v>AA111</v>
      </c>
      <c r="C74" s="4">
        <f>+results!C74</f>
        <v>1.8069900000000001E-3</v>
      </c>
      <c r="D74" s="4">
        <f>+results!D74</f>
        <v>10</v>
      </c>
      <c r="E74" s="4">
        <f>+results!E74</f>
        <v>0</v>
      </c>
      <c r="F74" s="4">
        <f>+results!F74</f>
        <v>1</v>
      </c>
      <c r="G74">
        <f>+results!G74</f>
        <v>134.37100000000001</v>
      </c>
      <c r="H74">
        <f>+results!H74</f>
        <v>5.5030000000000001</v>
      </c>
      <c r="I74">
        <f>+results!I74</f>
        <v>1.7366200000000001</v>
      </c>
      <c r="J74">
        <f>+results!J74</f>
        <v>0.94447000000000003</v>
      </c>
      <c r="K74">
        <f>+results!K74</f>
        <v>108.542</v>
      </c>
      <c r="L74" s="4">
        <f>+results!L74</f>
        <v>1.0345599999999999</v>
      </c>
      <c r="M74" s="4">
        <f>+results!M74</f>
        <v>9.9999999999999998E-13</v>
      </c>
      <c r="N74" s="4">
        <f>+results!N74*N$5</f>
        <v>52.523619500000002</v>
      </c>
      <c r="O74" s="4">
        <f>+results!O74*O$5</f>
        <v>3.8829068799999993</v>
      </c>
      <c r="P74" s="4">
        <f>+results!P74*P$5</f>
        <v>4.2123085950000005</v>
      </c>
      <c r="Q74" s="4">
        <f>+results!Q74*Q$5</f>
        <v>1.369726636E-3</v>
      </c>
      <c r="R74" s="4">
        <f>+results!R74*R$5</f>
        <v>4.3300135440000005E-2</v>
      </c>
      <c r="S74" s="4">
        <f>+results!S74*S$5</f>
        <v>4.1055811199999998E-9</v>
      </c>
      <c r="T74" s="4">
        <f>+results!T74*T$5</f>
        <v>0.34870264680000002</v>
      </c>
      <c r="U74" s="4">
        <f>+results!U74*U$5</f>
        <v>1.0739164249999999E-2</v>
      </c>
      <c r="V74" s="4">
        <f>+results!V74*V$5</f>
        <v>7.6192062099999999E-3</v>
      </c>
      <c r="W74" s="4">
        <f>+results!W74*W$5</f>
        <v>0.80205637200000002</v>
      </c>
      <c r="X74" s="4">
        <f>+results!X74*X$5</f>
        <v>35.105729999999994</v>
      </c>
      <c r="Y74" s="4">
        <f>+results!Y74*Y$5</f>
        <v>1.3464565400000001E-2</v>
      </c>
      <c r="Z74" s="4">
        <f>+results!Z74*Z$5</f>
        <v>5.866962360000001E-3</v>
      </c>
      <c r="AA74" s="4">
        <f>+results!AA74*AA$5</f>
        <v>0.3949582875</v>
      </c>
      <c r="AB74" s="4">
        <f>+results!AB74*AB$5</f>
        <v>9.5213606399999984E-2</v>
      </c>
      <c r="AC74" s="4">
        <f>+results!AC74*AC$5</f>
        <v>1.8238398870000001E-4</v>
      </c>
      <c r="AD74" s="4">
        <f>+results!AD74*AD$5</f>
        <v>8.7047080999999998E-2</v>
      </c>
      <c r="AE74" s="4">
        <f>+results!AE74*AE$5</f>
        <v>4.0994962599999997E-2</v>
      </c>
      <c r="AF74" s="4">
        <f>+results!AF74*AF$5</f>
        <v>4.2036624000000001E-6</v>
      </c>
      <c r="AG74" s="4">
        <f>+results!AG74*AG$5</f>
        <v>0</v>
      </c>
      <c r="AH74" s="4">
        <f>+results!AH74*AH$5</f>
        <v>0</v>
      </c>
      <c r="AI74" s="4">
        <f>+results!AI74*AI$5</f>
        <v>0</v>
      </c>
      <c r="AJ74" s="4">
        <f>+results!AJ74*AJ$5</f>
        <v>5.5580757439999999</v>
      </c>
      <c r="AK74" s="4">
        <f>+results!AK74*AK$5</f>
        <v>0</v>
      </c>
      <c r="AL74" s="4">
        <f>+results!AL74*AL$5</f>
        <v>4.0943669139999997E-4</v>
      </c>
      <c r="AM74" s="4">
        <f>+results!AM74*AM$5</f>
        <v>71.991994410000004</v>
      </c>
      <c r="AN74" s="4">
        <f>+results!AN74*AN$5</f>
        <v>9.9329341410000005</v>
      </c>
      <c r="AO74" s="4">
        <f>+results!AO74*AO$5</f>
        <v>3.8304410160000003E-2</v>
      </c>
      <c r="AP74" s="4">
        <f>+results!AP74*AP$5</f>
        <v>0</v>
      </c>
      <c r="AQ74" s="4">
        <f>+results!AQ74*AQ$5</f>
        <v>0</v>
      </c>
      <c r="AR74" s="4">
        <f>+results!AR74*AR$5</f>
        <v>1252.5880852</v>
      </c>
      <c r="AS74" s="4">
        <f>+results!AS74*AS$5</f>
        <v>0</v>
      </c>
      <c r="AT74" s="4">
        <f>+results!AT74*AT$5</f>
        <v>0</v>
      </c>
      <c r="AU74" s="4">
        <f>+results!AU74*AU$5</f>
        <v>0</v>
      </c>
      <c r="AV74" s="4">
        <f>+results!AV74*AV$5</f>
        <v>0</v>
      </c>
      <c r="AW74" s="4">
        <f>+results!AW74</f>
        <v>9.7463999999999995</v>
      </c>
      <c r="AX74" s="4">
        <f>+results!AX74</f>
        <v>3.3612999999999998E-5</v>
      </c>
      <c r="AY74" s="4"/>
      <c r="AZ74" s="4"/>
      <c r="BA74" s="4"/>
      <c r="BB74" s="4">
        <f t="shared" si="3"/>
        <v>9.5795106543565392E-2</v>
      </c>
      <c r="BC74" s="4">
        <f t="shared" ref="BC74:BC137" si="5">SUM(AG74:AV74)</f>
        <v>1340.1098033418514</v>
      </c>
      <c r="BD74" s="4"/>
      <c r="BE74" s="4"/>
      <c r="BF74" s="4">
        <f t="shared" si="4"/>
        <v>1.0975760800796903</v>
      </c>
      <c r="BG74" s="4"/>
      <c r="BH74" s="4"/>
      <c r="BI74" s="4"/>
      <c r="BJ74" s="4"/>
      <c r="BK74" s="4"/>
      <c r="BL74" s="4"/>
    </row>
    <row r="75" spans="1:64" x14ac:dyDescent="0.4">
      <c r="A75" s="2">
        <f>+results!A75</f>
        <v>135.11500000000001</v>
      </c>
      <c r="B75" s="5" t="str">
        <f>+results!B75</f>
        <v>AA111</v>
      </c>
      <c r="C75" s="4">
        <f>+results!C75</f>
        <v>1.838679E-3</v>
      </c>
      <c r="D75" s="4">
        <f>+results!D75</f>
        <v>10</v>
      </c>
      <c r="E75" s="4">
        <f>+results!E75</f>
        <v>0</v>
      </c>
      <c r="F75" s="4">
        <f>+results!F75</f>
        <v>1</v>
      </c>
      <c r="G75">
        <f>+results!G75</f>
        <v>135.11500000000001</v>
      </c>
      <c r="H75">
        <f>+results!H75</f>
        <v>5.5042</v>
      </c>
      <c r="I75">
        <f>+results!I75</f>
        <v>1.73614</v>
      </c>
      <c r="J75">
        <f>+results!J75</f>
        <v>0.94450999999999996</v>
      </c>
      <c r="K75">
        <f>+results!K75</f>
        <v>108.66800000000001</v>
      </c>
      <c r="L75" s="4">
        <f>+results!L75</f>
        <v>1.0352600000000001</v>
      </c>
      <c r="M75" s="4">
        <f>+results!M75</f>
        <v>9.9999999999999998E-13</v>
      </c>
      <c r="N75" s="4">
        <f>+results!N75*N$5</f>
        <v>52.488166499999998</v>
      </c>
      <c r="O75" s="4">
        <f>+results!O75*O$5</f>
        <v>3.8693618559999998</v>
      </c>
      <c r="P75" s="4">
        <f>+results!P75*P$5</f>
        <v>4.2085865579999995</v>
      </c>
      <c r="Q75" s="4">
        <f>+results!Q75*Q$5</f>
        <v>1.368800564E-3</v>
      </c>
      <c r="R75" s="4">
        <f>+results!R75*R$5</f>
        <v>4.3271295119999997E-2</v>
      </c>
      <c r="S75" s="4">
        <f>+results!S75*S$5</f>
        <v>3.7057078799999997E-9</v>
      </c>
      <c r="T75" s="4">
        <f>+results!T75*T$5</f>
        <v>0.34360071740000003</v>
      </c>
      <c r="U75" s="4">
        <f>+results!U75*U$5</f>
        <v>1.059722305E-2</v>
      </c>
      <c r="V75" s="4">
        <f>+results!V75*V$5</f>
        <v>7.5410204100000008E-3</v>
      </c>
      <c r="W75" s="4">
        <f>+results!W75*W$5</f>
        <v>0.80150900000000003</v>
      </c>
      <c r="X75" s="4">
        <f>+results!X75*X$5</f>
        <v>35.082740000000001</v>
      </c>
      <c r="Y75" s="4">
        <f>+results!Y75*Y$5</f>
        <v>1.3455803400000001E-2</v>
      </c>
      <c r="Z75" s="4">
        <f>+results!Z75*Z$5</f>
        <v>5.8629727800000005E-3</v>
      </c>
      <c r="AA75" s="4">
        <f>+results!AA75*AA$5</f>
        <v>0.39469240560000002</v>
      </c>
      <c r="AB75" s="4">
        <f>+results!AB75*AB$5</f>
        <v>9.5149683200000001E-2</v>
      </c>
      <c r="AC75" s="4">
        <f>+results!AC75*AC$5</f>
        <v>1.822603944E-4</v>
      </c>
      <c r="AD75" s="4">
        <f>+results!AD75*AD$5</f>
        <v>8.6984612000000003E-2</v>
      </c>
      <c r="AE75" s="4">
        <f>+results!AE75*AE$5</f>
        <v>4.09679056E-2</v>
      </c>
      <c r="AF75" s="4">
        <f>+results!AF75*AF$5</f>
        <v>4.2012432000000005E-6</v>
      </c>
      <c r="AG75" s="4">
        <f>+results!AG75*AG$5</f>
        <v>0</v>
      </c>
      <c r="AH75" s="4">
        <f>+results!AH75*AH$5</f>
        <v>0</v>
      </c>
      <c r="AI75" s="4">
        <f>+results!AI75*AI$5</f>
        <v>0</v>
      </c>
      <c r="AJ75" s="4">
        <f>+results!AJ75*AJ$5</f>
        <v>5.7147130559999999</v>
      </c>
      <c r="AK75" s="4">
        <f>+results!AK75*AK$5</f>
        <v>0</v>
      </c>
      <c r="AL75" s="4">
        <f>+results!AL75*AL$5</f>
        <v>3.9297096109999996E-4</v>
      </c>
      <c r="AM75" s="4">
        <f>+results!AM75*AM$5</f>
        <v>73.048612140000003</v>
      </c>
      <c r="AN75" s="4">
        <f>+results!AN75*AN$5</f>
        <v>10.10078004</v>
      </c>
      <c r="AO75" s="4">
        <f>+results!AO75*AO$5</f>
        <v>3.8309739840000002E-2</v>
      </c>
      <c r="AP75" s="4">
        <f>+results!AP75*AP$5</f>
        <v>0</v>
      </c>
      <c r="AQ75" s="4">
        <f>+results!AQ75*AQ$5</f>
        <v>0</v>
      </c>
      <c r="AR75" s="4">
        <f>+results!AR75*AR$5</f>
        <v>1268.6664553999999</v>
      </c>
      <c r="AS75" s="4">
        <f>+results!AS75*AS$5</f>
        <v>0</v>
      </c>
      <c r="AT75" s="4">
        <f>+results!AT75*AT$5</f>
        <v>0</v>
      </c>
      <c r="AU75" s="4">
        <f>+results!AU75*AU$5</f>
        <v>0</v>
      </c>
      <c r="AV75" s="4">
        <f>+results!AV75*AV$5</f>
        <v>0</v>
      </c>
      <c r="AW75" s="4">
        <f>+results!AW75</f>
        <v>9.7558000000000007</v>
      </c>
      <c r="AX75" s="4">
        <f>+results!AX75</f>
        <v>3.3590999999999997E-5</v>
      </c>
      <c r="AY75" s="4"/>
      <c r="AZ75" s="4"/>
      <c r="BA75" s="4"/>
      <c r="BB75" s="4">
        <f t="shared" si="3"/>
        <v>9.6091596668049353E-2</v>
      </c>
      <c r="BC75" s="4">
        <f t="shared" si="5"/>
        <v>1357.5692633468011</v>
      </c>
      <c r="BD75" s="4"/>
      <c r="BE75" s="4"/>
      <c r="BF75" s="4">
        <f t="shared" si="4"/>
        <v>1.0974940386172241</v>
      </c>
      <c r="BG75" s="4"/>
      <c r="BH75" s="4"/>
      <c r="BI75" s="4"/>
      <c r="BJ75" s="4"/>
      <c r="BK75" s="4"/>
      <c r="BL75" s="4"/>
    </row>
    <row r="76" spans="1:64" x14ac:dyDescent="0.4">
      <c r="A76" s="2">
        <f>+results!A76</f>
        <v>135.85900000000001</v>
      </c>
      <c r="B76" s="5" t="str">
        <f>+results!B76</f>
        <v>AA111</v>
      </c>
      <c r="C76" s="4">
        <f>+results!C76</f>
        <v>1.8703669999999999E-3</v>
      </c>
      <c r="D76" s="4">
        <f>+results!D76</f>
        <v>10</v>
      </c>
      <c r="E76" s="4">
        <f>+results!E76</f>
        <v>0</v>
      </c>
      <c r="F76" s="4">
        <f>+results!F76</f>
        <v>1</v>
      </c>
      <c r="G76">
        <f>+results!G76</f>
        <v>135.85900000000001</v>
      </c>
      <c r="H76">
        <f>+results!H76</f>
        <v>5.5053999999999998</v>
      </c>
      <c r="I76">
        <f>+results!I76</f>
        <v>1.73566</v>
      </c>
      <c r="J76">
        <f>+results!J76</f>
        <v>0.94454000000000005</v>
      </c>
      <c r="K76">
        <f>+results!K76</f>
        <v>108.79300000000001</v>
      </c>
      <c r="L76" s="4">
        <f>+results!L76</f>
        <v>1.0359700000000001</v>
      </c>
      <c r="M76" s="4">
        <f>+results!M76</f>
        <v>9.9999999999999998E-13</v>
      </c>
      <c r="N76" s="4">
        <f>+results!N76*N$5</f>
        <v>52.452713500000009</v>
      </c>
      <c r="O76" s="4">
        <f>+results!O76*O$5</f>
        <v>3.855912896</v>
      </c>
      <c r="P76" s="4">
        <f>+results!P76*P$5</f>
        <v>4.2049255380000004</v>
      </c>
      <c r="Q76" s="4">
        <f>+results!Q76*Q$5</f>
        <v>1.3678744919999998E-3</v>
      </c>
      <c r="R76" s="4">
        <f>+results!R76*R$5</f>
        <v>4.3241853960000007E-2</v>
      </c>
      <c r="S76" s="4">
        <f>+results!S76*S$5</f>
        <v>3.33956214E-9</v>
      </c>
      <c r="T76" s="4">
        <f>+results!T76*T$5</f>
        <v>0.33858295180000003</v>
      </c>
      <c r="U76" s="4">
        <f>+results!U76*U$5</f>
        <v>1.04628164E-2</v>
      </c>
      <c r="V76" s="4">
        <f>+results!V76*V$5</f>
        <v>7.4684193100000009E-3</v>
      </c>
      <c r="W76" s="4">
        <f>+results!W76*W$5</f>
        <v>0.80096162800000004</v>
      </c>
      <c r="X76" s="4">
        <f>+results!X76*X$5</f>
        <v>35.057450999999993</v>
      </c>
      <c r="Y76" s="4">
        <f>+results!Y76*Y$5</f>
        <v>1.3447041400000002E-2</v>
      </c>
      <c r="Z76" s="4">
        <f>+results!Z76*Z$5</f>
        <v>5.8589832000000008E-3</v>
      </c>
      <c r="AA76" s="4">
        <f>+results!AA76*AA$5</f>
        <v>0.39442652369999998</v>
      </c>
      <c r="AB76" s="4">
        <f>+results!AB76*AB$5</f>
        <v>9.5085760000000005E-2</v>
      </c>
      <c r="AC76" s="4">
        <f>+results!AC76*AC$5</f>
        <v>1.8213680009999999E-4</v>
      </c>
      <c r="AD76" s="4">
        <f>+results!AD76*AD$5</f>
        <v>8.6929084000000004E-2</v>
      </c>
      <c r="AE76" s="4">
        <f>+results!AE76*AE$5</f>
        <v>4.0939044800000005E-2</v>
      </c>
      <c r="AF76" s="4">
        <f>+results!AF76*AF$5</f>
        <v>4.1984208000000004E-6</v>
      </c>
      <c r="AG76" s="4">
        <f>+results!AG76*AG$5</f>
        <v>0</v>
      </c>
      <c r="AH76" s="4">
        <f>+results!AH76*AH$5</f>
        <v>0</v>
      </c>
      <c r="AI76" s="4">
        <f>+results!AI76*AI$5</f>
        <v>0</v>
      </c>
      <c r="AJ76" s="4">
        <f>+results!AJ76*AJ$5</f>
        <v>5.8599964799999995</v>
      </c>
      <c r="AK76" s="4">
        <f>+results!AK76*AK$5</f>
        <v>0</v>
      </c>
      <c r="AL76" s="4">
        <f>+results!AL76*AL$5</f>
        <v>3.741052605E-4</v>
      </c>
      <c r="AM76" s="4">
        <f>+results!AM76*AM$5</f>
        <v>74.048065559999998</v>
      </c>
      <c r="AN76" s="4">
        <f>+results!AN76*AN$5</f>
        <v>10.27593229</v>
      </c>
      <c r="AO76" s="4">
        <f>+results!AO76*AO$5</f>
        <v>3.8314403310000002E-2</v>
      </c>
      <c r="AP76" s="4">
        <f>+results!AP76*AP$5</f>
        <v>0</v>
      </c>
      <c r="AQ76" s="4">
        <f>+results!AQ76*AQ$5</f>
        <v>0</v>
      </c>
      <c r="AR76" s="4">
        <f>+results!AR76*AR$5</f>
        <v>1284.5269983999999</v>
      </c>
      <c r="AS76" s="4">
        <f>+results!AS76*AS$5</f>
        <v>0</v>
      </c>
      <c r="AT76" s="4">
        <f>+results!AT76*AT$5</f>
        <v>0</v>
      </c>
      <c r="AU76" s="4">
        <f>+results!AU76*AU$5</f>
        <v>0</v>
      </c>
      <c r="AV76" s="4">
        <f>+results!AV76*AV$5</f>
        <v>0</v>
      </c>
      <c r="AW76" s="4">
        <f>+results!AW76</f>
        <v>9.7649000000000008</v>
      </c>
      <c r="AX76" s="4">
        <f>+results!AX76</f>
        <v>3.3568000000000001E-5</v>
      </c>
      <c r="AY76" s="4"/>
      <c r="AZ76" s="4"/>
      <c r="BA76" s="4"/>
      <c r="BB76" s="4">
        <f t="shared" si="3"/>
        <v>9.6388289342773187E-2</v>
      </c>
      <c r="BC76" s="4">
        <f t="shared" si="5"/>
        <v>1374.7496812385705</v>
      </c>
      <c r="BD76" s="4"/>
      <c r="BE76" s="4"/>
      <c r="BF76" s="4">
        <f t="shared" si="4"/>
        <v>1.0974099570552016</v>
      </c>
      <c r="BG76" s="4"/>
      <c r="BH76" s="4"/>
      <c r="BI76" s="4"/>
      <c r="BJ76" s="4"/>
      <c r="BK76" s="4"/>
      <c r="BL76" s="4"/>
    </row>
    <row r="77" spans="1:64" x14ac:dyDescent="0.4">
      <c r="A77" s="2">
        <f>+results!A77</f>
        <v>136.60400000000001</v>
      </c>
      <c r="B77" s="5" t="str">
        <f>+results!B77</f>
        <v>AA111</v>
      </c>
      <c r="C77" s="4">
        <f>+results!C77</f>
        <v>1.9020560000000001E-3</v>
      </c>
      <c r="D77" s="4">
        <f>+results!D77</f>
        <v>10</v>
      </c>
      <c r="E77" s="4">
        <f>+results!E77</f>
        <v>0</v>
      </c>
      <c r="F77" s="4">
        <f>+results!F77</f>
        <v>1</v>
      </c>
      <c r="G77">
        <f>+results!G77</f>
        <v>136.60400000000001</v>
      </c>
      <c r="H77">
        <f>+results!H77</f>
        <v>5.5065999999999997</v>
      </c>
      <c r="I77">
        <f>+results!I77</f>
        <v>1.7352000000000001</v>
      </c>
      <c r="J77">
        <f>+results!J77</f>
        <v>0.94457999999999998</v>
      </c>
      <c r="K77">
        <f>+results!K77</f>
        <v>108.917</v>
      </c>
      <c r="L77" s="4">
        <f>+results!L77</f>
        <v>1.03667</v>
      </c>
      <c r="M77" s="4">
        <f>+results!M77</f>
        <v>9.9999999999999998E-13</v>
      </c>
      <c r="N77" s="4">
        <f>+results!N77*N$5</f>
        <v>52.417260500000005</v>
      </c>
      <c r="O77" s="4">
        <f>+results!O77*O$5</f>
        <v>3.8426560639999998</v>
      </c>
      <c r="P77" s="4">
        <f>+results!P77*P$5</f>
        <v>4.2012645180000003</v>
      </c>
      <c r="Q77" s="4">
        <f>+results!Q77*Q$5</f>
        <v>1.3669484199999998E-3</v>
      </c>
      <c r="R77" s="4">
        <f>+results!R77*R$5</f>
        <v>4.3212412800000002E-2</v>
      </c>
      <c r="S77" s="4">
        <f>+results!S77*S$5</f>
        <v>3.00525516E-9</v>
      </c>
      <c r="T77" s="4">
        <f>+results!T77*T$5</f>
        <v>0.33364133440000004</v>
      </c>
      <c r="U77" s="4">
        <f>+results!U77*U$5</f>
        <v>1.0334972100000001E-2</v>
      </c>
      <c r="V77" s="4">
        <f>+results!V77*V$5</f>
        <v>7.400844440000001E-3</v>
      </c>
      <c r="W77" s="4">
        <f>+results!W77*W$5</f>
        <v>0.80041425600000005</v>
      </c>
      <c r="X77" s="4">
        <f>+results!X77*X$5</f>
        <v>35.034461</v>
      </c>
      <c r="Y77" s="4">
        <f>+results!Y77*Y$5</f>
        <v>1.3437403200000001E-2</v>
      </c>
      <c r="Z77" s="4">
        <f>+results!Z77*Z$5</f>
        <v>5.8549936200000003E-3</v>
      </c>
      <c r="AA77" s="4">
        <f>+results!AA77*AA$5</f>
        <v>0.39415445849999997</v>
      </c>
      <c r="AB77" s="4">
        <f>+results!AB77*AB$5</f>
        <v>9.5021836799999995E-2</v>
      </c>
      <c r="AC77" s="4">
        <f>+results!AC77*AC$5</f>
        <v>1.820132058E-4</v>
      </c>
      <c r="AD77" s="4">
        <f>+results!AD77*AD$5</f>
        <v>8.6866614999999994E-2</v>
      </c>
      <c r="AE77" s="4">
        <f>+results!AE77*AE$5</f>
        <v>4.0911987800000001E-2</v>
      </c>
      <c r="AF77" s="4">
        <f>+results!AF77*AF$5</f>
        <v>4.1953968000000008E-6</v>
      </c>
      <c r="AG77" s="4">
        <f>+results!AG77*AG$5</f>
        <v>0</v>
      </c>
      <c r="AH77" s="4">
        <f>+results!AH77*AH$5</f>
        <v>0</v>
      </c>
      <c r="AI77" s="4">
        <f>+results!AI77*AI$5</f>
        <v>0</v>
      </c>
      <c r="AJ77" s="4">
        <f>+results!AJ77*AJ$5</f>
        <v>5.9940418719999995</v>
      </c>
      <c r="AK77" s="4">
        <f>+results!AK77*AK$5</f>
        <v>0</v>
      </c>
      <c r="AL77" s="4">
        <f>+results!AL77*AL$5</f>
        <v>3.5302420270000003E-4</v>
      </c>
      <c r="AM77" s="4">
        <f>+results!AM77*AM$5</f>
        <v>74.9958867</v>
      </c>
      <c r="AN77" s="4">
        <f>+results!AN77*AN$5</f>
        <v>10.458090630000001</v>
      </c>
      <c r="AO77" s="4">
        <f>+results!AO77*AO$5</f>
        <v>3.8318400570000001E-2</v>
      </c>
      <c r="AP77" s="4">
        <f>+results!AP77*AP$5</f>
        <v>0</v>
      </c>
      <c r="AQ77" s="4">
        <f>+results!AQ77*AQ$5</f>
        <v>0</v>
      </c>
      <c r="AR77" s="4">
        <f>+results!AR77*AR$5</f>
        <v>1300.1561000000002</v>
      </c>
      <c r="AS77" s="4">
        <f>+results!AS77*AS$5</f>
        <v>0</v>
      </c>
      <c r="AT77" s="4">
        <f>+results!AT77*AT$5</f>
        <v>0</v>
      </c>
      <c r="AU77" s="4">
        <f>+results!AU77*AU$5</f>
        <v>0</v>
      </c>
      <c r="AV77" s="4">
        <f>+results!AV77*AV$5</f>
        <v>0</v>
      </c>
      <c r="AW77" s="4">
        <f>+results!AW77</f>
        <v>9.7736000000000001</v>
      </c>
      <c r="AX77" s="4">
        <f>+results!AX77</f>
        <v>3.3544999999999998E-5</v>
      </c>
      <c r="AY77" s="4"/>
      <c r="AZ77" s="4"/>
      <c r="BA77" s="4"/>
      <c r="BB77" s="4">
        <f t="shared" si="3"/>
        <v>9.6685184844674588E-2</v>
      </c>
      <c r="BC77" s="4">
        <f t="shared" si="5"/>
        <v>1391.6427906267729</v>
      </c>
      <c r="BD77" s="4"/>
      <c r="BE77" s="4"/>
      <c r="BF77" s="4">
        <f t="shared" si="4"/>
        <v>1.097328442161291</v>
      </c>
      <c r="BG77" s="4"/>
      <c r="BH77" s="4"/>
      <c r="BI77" s="4"/>
      <c r="BJ77" s="4"/>
      <c r="BK77" s="4"/>
      <c r="BL77" s="4"/>
    </row>
    <row r="78" spans="1:64" x14ac:dyDescent="0.4">
      <c r="A78" s="2">
        <f>+results!A78</f>
        <v>137.34800000000001</v>
      </c>
      <c r="B78" s="5" t="str">
        <f>+results!B78</f>
        <v>AA111</v>
      </c>
      <c r="C78" s="4">
        <f>+results!C78</f>
        <v>1.933745E-3</v>
      </c>
      <c r="D78" s="4">
        <f>+results!D78</f>
        <v>10</v>
      </c>
      <c r="E78" s="4">
        <f>+results!E78</f>
        <v>0</v>
      </c>
      <c r="F78" s="4">
        <f>+results!F78</f>
        <v>1</v>
      </c>
      <c r="G78">
        <f>+results!G78</f>
        <v>137.34800000000001</v>
      </c>
      <c r="H78">
        <f>+results!H78</f>
        <v>5.5077999999999996</v>
      </c>
      <c r="I78">
        <f>+results!I78</f>
        <v>1.7347399999999999</v>
      </c>
      <c r="J78">
        <f>+results!J78</f>
        <v>0.94460999999999995</v>
      </c>
      <c r="K78">
        <f>+results!K78</f>
        <v>109.041</v>
      </c>
      <c r="L78" s="4">
        <f>+results!L78</f>
        <v>1.03738</v>
      </c>
      <c r="M78" s="4">
        <f>+results!M78</f>
        <v>9.9999999999999998E-13</v>
      </c>
      <c r="N78" s="4">
        <f>+results!N78*N$5</f>
        <v>52.381807500000008</v>
      </c>
      <c r="O78" s="4">
        <f>+results!O78*O$5</f>
        <v>3.8294952959999993</v>
      </c>
      <c r="P78" s="4">
        <f>+results!P78*P$5</f>
        <v>4.1976645149999996</v>
      </c>
      <c r="Q78" s="4">
        <f>+results!Q78*Q$5</f>
        <v>1.3660223479999998E-3</v>
      </c>
      <c r="R78" s="4">
        <f>+results!R78*R$5</f>
        <v>4.3182370800000001E-2</v>
      </c>
      <c r="S78" s="4">
        <f>+results!S78*S$5</f>
        <v>2.7008981999999999E-9</v>
      </c>
      <c r="T78" s="4">
        <f>+results!T78*T$5</f>
        <v>0.32877586520000002</v>
      </c>
      <c r="U78" s="4">
        <f>+results!U78*U$5</f>
        <v>1.02134471E-2</v>
      </c>
      <c r="V78" s="4">
        <f>+results!V78*V$5</f>
        <v>7.3382958000000002E-3</v>
      </c>
      <c r="W78" s="4">
        <f>+results!W78*W$5</f>
        <v>0.79986688399999994</v>
      </c>
      <c r="X78" s="4">
        <f>+results!X78*X$5</f>
        <v>35.011470999999993</v>
      </c>
      <c r="Y78" s="4">
        <f>+results!Y78*Y$5</f>
        <v>1.3428641200000001E-2</v>
      </c>
      <c r="Z78" s="4">
        <f>+results!Z78*Z$5</f>
        <v>5.8510040400000006E-3</v>
      </c>
      <c r="AA78" s="4">
        <f>+results!AA78*AA$5</f>
        <v>0.39388239329999997</v>
      </c>
      <c r="AB78" s="4">
        <f>+results!AB78*AB$5</f>
        <v>9.4957913599999999E-2</v>
      </c>
      <c r="AC78" s="4">
        <f>+results!AC78*AC$5</f>
        <v>1.8188961149999999E-4</v>
      </c>
      <c r="AD78" s="4">
        <f>+results!AD78*AD$5</f>
        <v>8.6811087000000009E-2</v>
      </c>
      <c r="AE78" s="4">
        <f>+results!AE78*AE$5</f>
        <v>4.0883126999999998E-2</v>
      </c>
      <c r="AF78" s="4">
        <f>+results!AF78*AF$5</f>
        <v>4.1921712E-6</v>
      </c>
      <c r="AG78" s="4">
        <f>+results!AG78*AG$5</f>
        <v>0</v>
      </c>
      <c r="AH78" s="4">
        <f>+results!AH78*AH$5</f>
        <v>0</v>
      </c>
      <c r="AI78" s="4">
        <f>+results!AI78*AI$5</f>
        <v>0</v>
      </c>
      <c r="AJ78" s="4">
        <f>+results!AJ78*AJ$5</f>
        <v>6.1171967999999994</v>
      </c>
      <c r="AK78" s="4">
        <f>+results!AK78*AK$5</f>
        <v>0</v>
      </c>
      <c r="AL78" s="4">
        <f>+results!AL78*AL$5</f>
        <v>3.299036097E-4</v>
      </c>
      <c r="AM78" s="4">
        <f>+results!AM78*AM$5</f>
        <v>75.895763580000008</v>
      </c>
      <c r="AN78" s="4">
        <f>+results!AN78*AN$5</f>
        <v>10.65025767</v>
      </c>
      <c r="AO78" s="4">
        <f>+results!AO78*AO$5</f>
        <v>3.832239783E-2</v>
      </c>
      <c r="AP78" s="4">
        <f>+results!AP78*AP$5</f>
        <v>0</v>
      </c>
      <c r="AQ78" s="4">
        <f>+results!AQ78*AQ$5</f>
        <v>0</v>
      </c>
      <c r="AR78" s="4">
        <f>+results!AR78*AR$5</f>
        <v>1315.540146</v>
      </c>
      <c r="AS78" s="4">
        <f>+results!AS78*AS$5</f>
        <v>0</v>
      </c>
      <c r="AT78" s="4">
        <f>+results!AT78*AT$5</f>
        <v>0</v>
      </c>
      <c r="AU78" s="4">
        <f>+results!AU78*AU$5</f>
        <v>0</v>
      </c>
      <c r="AV78" s="4">
        <f>+results!AV78*AV$5</f>
        <v>0</v>
      </c>
      <c r="AW78" s="4">
        <f>+results!AW78</f>
        <v>9.7820999999999998</v>
      </c>
      <c r="AX78" s="4">
        <f>+results!AX78</f>
        <v>3.3522000000000002E-5</v>
      </c>
      <c r="AY78" s="4"/>
      <c r="AZ78" s="4"/>
      <c r="BA78" s="4"/>
      <c r="BB78" s="4">
        <f t="shared" si="3"/>
        <v>9.6982283451259699E-2</v>
      </c>
      <c r="BC78" s="4">
        <f t="shared" si="5"/>
        <v>1408.2420163514398</v>
      </c>
      <c r="BD78" s="4"/>
      <c r="BE78" s="4"/>
      <c r="BF78" s="4">
        <f t="shared" si="4"/>
        <v>1.0972471772547003</v>
      </c>
      <c r="BG78" s="4"/>
      <c r="BH78" s="4"/>
      <c r="BI78" s="4"/>
      <c r="BJ78" s="4"/>
      <c r="BK78" s="4"/>
      <c r="BL78" s="4"/>
    </row>
    <row r="79" spans="1:64" x14ac:dyDescent="0.4">
      <c r="A79" s="2">
        <f>+results!A79</f>
        <v>138.09200000000001</v>
      </c>
      <c r="B79" s="5" t="str">
        <f>+results!B79</f>
        <v>AA111</v>
      </c>
      <c r="C79" s="4">
        <f>+results!C79</f>
        <v>1.9654339999999998E-3</v>
      </c>
      <c r="D79" s="4">
        <f>+results!D79</f>
        <v>10</v>
      </c>
      <c r="E79" s="4">
        <f>+results!E79</f>
        <v>0</v>
      </c>
      <c r="F79" s="4">
        <f>+results!F79</f>
        <v>1</v>
      </c>
      <c r="G79">
        <f>+results!G79</f>
        <v>138.09200000000001</v>
      </c>
      <c r="H79">
        <f>+results!H79</f>
        <v>5.5091000000000001</v>
      </c>
      <c r="I79">
        <f>+results!I79</f>
        <v>1.7342900000000001</v>
      </c>
      <c r="J79">
        <f>+results!J79</f>
        <v>0.94464999999999999</v>
      </c>
      <c r="K79">
        <f>+results!K79</f>
        <v>109.164</v>
      </c>
      <c r="L79" s="4">
        <f>+results!L79</f>
        <v>1.0381</v>
      </c>
      <c r="M79" s="4">
        <f>+results!M79</f>
        <v>9.9999999999999998E-13</v>
      </c>
      <c r="N79" s="4">
        <f>+results!N79*N$5</f>
        <v>52.346354500000004</v>
      </c>
      <c r="O79" s="4">
        <f>+results!O79*O$5</f>
        <v>3.8165266559999997</v>
      </c>
      <c r="P79" s="4">
        <f>+results!P79*P$5</f>
        <v>4.1940645120000006</v>
      </c>
      <c r="Q79" s="4">
        <f>+results!Q79*Q$5</f>
        <v>1.3650962759999999E-3</v>
      </c>
      <c r="R79" s="4">
        <f>+results!R79*R$5</f>
        <v>4.3152929640000004E-2</v>
      </c>
      <c r="S79" s="4">
        <f>+results!S79*S$5</f>
        <v>2.4240898620000001E-9</v>
      </c>
      <c r="T79" s="4">
        <f>+results!T79*T$5</f>
        <v>0.32399055199999999</v>
      </c>
      <c r="U79" s="4">
        <f>+results!U79*U$5</f>
        <v>1.00972692E-2</v>
      </c>
      <c r="V79" s="4">
        <f>+results!V79*V$5</f>
        <v>7.2813318600000003E-3</v>
      </c>
      <c r="W79" s="4">
        <f>+results!W79*W$5</f>
        <v>0.79931951199999995</v>
      </c>
      <c r="X79" s="4">
        <f>+results!X79*X$5</f>
        <v>34.986181999999999</v>
      </c>
      <c r="Y79" s="4">
        <f>+results!Y79*Y$5</f>
        <v>1.3419003000000002E-2</v>
      </c>
      <c r="Z79" s="4">
        <f>+results!Z79*Z$5</f>
        <v>5.847014460000001E-3</v>
      </c>
      <c r="AA79" s="4">
        <f>+results!AA79*AA$5</f>
        <v>0.39361651139999998</v>
      </c>
      <c r="AB79" s="4">
        <f>+results!AB79*AB$5</f>
        <v>9.4893990400000003E-2</v>
      </c>
      <c r="AC79" s="4">
        <f>+results!AC79*AC$5</f>
        <v>1.8176601719999998E-4</v>
      </c>
      <c r="AD79" s="4">
        <f>+results!AD79*AD$5</f>
        <v>8.6748618E-2</v>
      </c>
      <c r="AE79" s="4">
        <f>+results!AE79*AE$5</f>
        <v>4.0856070000000001E-2</v>
      </c>
      <c r="AF79" s="4">
        <f>+results!AF79*AF$5</f>
        <v>4.1887440000000006E-6</v>
      </c>
      <c r="AG79" s="4">
        <f>+results!AG79*AG$5</f>
        <v>0</v>
      </c>
      <c r="AH79" s="4">
        <f>+results!AH79*AH$5</f>
        <v>0</v>
      </c>
      <c r="AI79" s="4">
        <f>+results!AI79*AI$5</f>
        <v>0</v>
      </c>
      <c r="AJ79" s="4">
        <f>+results!AJ79*AJ$5</f>
        <v>6.2298088319999998</v>
      </c>
      <c r="AK79" s="4">
        <f>+results!AK79*AK$5</f>
        <v>0</v>
      </c>
      <c r="AL79" s="4">
        <f>+results!AL79*AL$5</f>
        <v>3.0495446790000002E-4</v>
      </c>
      <c r="AM79" s="4">
        <f>+results!AM79*AM$5</f>
        <v>76.753228230000005</v>
      </c>
      <c r="AN79" s="4">
        <f>+results!AN79*AN$5</f>
        <v>10.850431670000001</v>
      </c>
      <c r="AO79" s="4">
        <f>+results!AO79*AO$5</f>
        <v>3.8325728880000007E-2</v>
      </c>
      <c r="AP79" s="4">
        <f>+results!AP79*AP$5</f>
        <v>0</v>
      </c>
      <c r="AQ79" s="4">
        <f>+results!AQ79*AQ$5</f>
        <v>0</v>
      </c>
      <c r="AR79" s="4">
        <f>+results!AR79*AR$5</f>
        <v>1330.7063647999998</v>
      </c>
      <c r="AS79" s="4">
        <f>+results!AS79*AS$5</f>
        <v>0</v>
      </c>
      <c r="AT79" s="4">
        <f>+results!AT79*AT$5</f>
        <v>0</v>
      </c>
      <c r="AU79" s="4">
        <f>+results!AU79*AU$5</f>
        <v>0</v>
      </c>
      <c r="AV79" s="4">
        <f>+results!AV79*AV$5</f>
        <v>0</v>
      </c>
      <c r="AW79" s="4">
        <f>+results!AW79</f>
        <v>9.7903000000000002</v>
      </c>
      <c r="AX79" s="4">
        <f>+results!AX79</f>
        <v>3.3498999999999999E-5</v>
      </c>
      <c r="AY79" s="4"/>
      <c r="AZ79" s="4"/>
      <c r="BA79" s="4"/>
      <c r="BB79" s="4">
        <f t="shared" si="3"/>
        <v>9.727958544060436E-2</v>
      </c>
      <c r="BC79" s="4">
        <f t="shared" si="5"/>
        <v>1424.5784642153478</v>
      </c>
      <c r="BD79" s="4"/>
      <c r="BE79" s="4"/>
      <c r="BF79" s="4">
        <f t="shared" si="4"/>
        <v>1.0971638973346773</v>
      </c>
      <c r="BG79" s="4"/>
      <c r="BH79" s="4"/>
      <c r="BI79" s="4"/>
      <c r="BJ79" s="4"/>
      <c r="BK79" s="4"/>
      <c r="BL79" s="4"/>
    </row>
    <row r="80" spans="1:64" x14ac:dyDescent="0.4">
      <c r="A80" s="2">
        <f>+results!A80</f>
        <v>138.83600000000001</v>
      </c>
      <c r="B80" s="5" t="str">
        <f>+results!B80</f>
        <v>AA111</v>
      </c>
      <c r="C80" s="4">
        <f>+results!C80</f>
        <v>1.997123E-3</v>
      </c>
      <c r="D80" s="4">
        <f>+results!D80</f>
        <v>10</v>
      </c>
      <c r="E80" s="4">
        <f>+results!E80</f>
        <v>0</v>
      </c>
      <c r="F80" s="4">
        <f>+results!F80</f>
        <v>1</v>
      </c>
      <c r="G80">
        <f>+results!G80</f>
        <v>138.83600000000001</v>
      </c>
      <c r="H80">
        <f>+results!H80</f>
        <v>5.5103999999999997</v>
      </c>
      <c r="I80">
        <f>+results!I80</f>
        <v>1.73384</v>
      </c>
      <c r="J80">
        <f>+results!J80</f>
        <v>0.94469000000000003</v>
      </c>
      <c r="K80">
        <f>+results!K80</f>
        <v>109.286</v>
      </c>
      <c r="L80" s="4">
        <f>+results!L80</f>
        <v>1.0388200000000001</v>
      </c>
      <c r="M80" s="4">
        <f>+results!M80</f>
        <v>9.9999999999999998E-13</v>
      </c>
      <c r="N80" s="4">
        <f>+results!N80*N$5</f>
        <v>52.307356200000008</v>
      </c>
      <c r="O80" s="4">
        <f>+results!O80*O$5</f>
        <v>3.8037501439999994</v>
      </c>
      <c r="P80" s="4">
        <f>+results!P80*P$5</f>
        <v>4.1904645089999999</v>
      </c>
      <c r="Q80" s="4">
        <f>+results!Q80*Q$5</f>
        <v>1.3641702039999999E-3</v>
      </c>
      <c r="R80" s="4">
        <f>+results!R80*R$5</f>
        <v>4.3122887640000003E-2</v>
      </c>
      <c r="S80" s="4">
        <f>+results!S80*S$5</f>
        <v>2.1732921719999999E-9</v>
      </c>
      <c r="T80" s="4">
        <f>+results!T80*T$5</f>
        <v>0.31927737920000004</v>
      </c>
      <c r="U80" s="4">
        <f>+results!U80*U$5</f>
        <v>9.9861953499999993E-3</v>
      </c>
      <c r="V80" s="4">
        <f>+results!V80*V$5</f>
        <v>7.2282772100000009E-3</v>
      </c>
      <c r="W80" s="4">
        <f>+results!W80*W$5</f>
        <v>0.79877213999999996</v>
      </c>
      <c r="X80" s="4">
        <f>+results!X80*X$5</f>
        <v>34.963191999999999</v>
      </c>
      <c r="Y80" s="4">
        <f>+results!Y80*Y$5</f>
        <v>1.3409364800000002E-2</v>
      </c>
      <c r="Z80" s="4">
        <f>+results!Z80*Z$5</f>
        <v>5.8428349000000006E-3</v>
      </c>
      <c r="AA80" s="4">
        <f>+results!AA80*AA$5</f>
        <v>0.39334444619999998</v>
      </c>
      <c r="AB80" s="4">
        <f>+results!AB80*AB$5</f>
        <v>9.4830067199999993E-2</v>
      </c>
      <c r="AC80" s="4">
        <f>+results!AC80*AC$5</f>
        <v>1.8164242289999999E-4</v>
      </c>
      <c r="AD80" s="4">
        <f>+results!AD80*AD$5</f>
        <v>8.6686149000000004E-2</v>
      </c>
      <c r="AE80" s="4">
        <f>+results!AE80*AE$5</f>
        <v>4.0827209199999999E-2</v>
      </c>
      <c r="AF80" s="4">
        <f>+results!AF80*AF$5</f>
        <v>4.1852160000000006E-6</v>
      </c>
      <c r="AG80" s="4">
        <f>+results!AG80*AG$5</f>
        <v>0</v>
      </c>
      <c r="AH80" s="4">
        <f>+results!AH80*AH$5</f>
        <v>0</v>
      </c>
      <c r="AI80" s="4">
        <f>+results!AI80*AI$5</f>
        <v>0</v>
      </c>
      <c r="AJ80" s="4">
        <f>+results!AJ80*AJ$5</f>
        <v>6.3325731039999997</v>
      </c>
      <c r="AK80" s="4">
        <f>+results!AK80*AK$5</f>
        <v>0</v>
      </c>
      <c r="AL80" s="4">
        <f>+results!AL80*AL$5</f>
        <v>2.7839655479999998E-4</v>
      </c>
      <c r="AM80" s="4">
        <f>+results!AM80*AM$5</f>
        <v>77.573812680000003</v>
      </c>
      <c r="AN80" s="4">
        <f>+results!AN80*AN$5</f>
        <v>11.059613500000001</v>
      </c>
      <c r="AO80" s="4">
        <f>+results!AO80*AO$5</f>
        <v>3.8329059929999999E-2</v>
      </c>
      <c r="AP80" s="4">
        <f>+results!AP80*AP$5</f>
        <v>0</v>
      </c>
      <c r="AQ80" s="4">
        <f>+results!AQ80*AQ$5</f>
        <v>0</v>
      </c>
      <c r="AR80" s="4">
        <f>+results!AR80*AR$5</f>
        <v>1345.627528</v>
      </c>
      <c r="AS80" s="4">
        <f>+results!AS80*AS$5</f>
        <v>0</v>
      </c>
      <c r="AT80" s="4">
        <f>+results!AT80*AT$5</f>
        <v>0</v>
      </c>
      <c r="AU80" s="4">
        <f>+results!AU80*AU$5</f>
        <v>0</v>
      </c>
      <c r="AV80" s="4">
        <f>+results!AV80*AV$5</f>
        <v>0</v>
      </c>
      <c r="AW80" s="4">
        <f>+results!AW80</f>
        <v>9.7980999999999998</v>
      </c>
      <c r="AX80" s="4">
        <f>+results!AX80</f>
        <v>3.3476000000000003E-5</v>
      </c>
      <c r="AY80" s="4"/>
      <c r="AZ80" s="4"/>
      <c r="BA80" s="4"/>
      <c r="BB80" s="4">
        <f t="shared" si="3"/>
        <v>9.7577091091356094E-2</v>
      </c>
      <c r="BC80" s="4">
        <f t="shared" si="5"/>
        <v>1440.6321347404848</v>
      </c>
      <c r="BD80" s="4"/>
      <c r="BE80" s="4"/>
      <c r="BF80" s="4">
        <f t="shared" si="4"/>
        <v>1.0970796356185002</v>
      </c>
      <c r="BG80" s="4"/>
      <c r="BH80" s="4"/>
      <c r="BI80" s="4"/>
      <c r="BJ80" s="4"/>
      <c r="BK80" s="4"/>
      <c r="BL80" s="4"/>
    </row>
    <row r="81" spans="1:64" x14ac:dyDescent="0.4">
      <c r="A81" s="2">
        <f>+results!A81</f>
        <v>139.58000000000001</v>
      </c>
      <c r="B81" s="5" t="str">
        <f>+results!B81</f>
        <v>AA111</v>
      </c>
      <c r="C81" s="4">
        <f>+results!C81</f>
        <v>2.0288110000000002E-3</v>
      </c>
      <c r="D81" s="4">
        <f>+results!D81</f>
        <v>10</v>
      </c>
      <c r="E81" s="4">
        <f>+results!E81</f>
        <v>0</v>
      </c>
      <c r="F81" s="4">
        <f>+results!F81</f>
        <v>1</v>
      </c>
      <c r="G81">
        <f>+results!G81</f>
        <v>139.58000000000001</v>
      </c>
      <c r="H81">
        <f>+results!H81</f>
        <v>5.5117000000000003</v>
      </c>
      <c r="I81">
        <f>+results!I81</f>
        <v>1.7334099999999999</v>
      </c>
      <c r="J81">
        <f>+results!J81</f>
        <v>0.94472</v>
      </c>
      <c r="K81">
        <f>+results!K81</f>
        <v>109.407</v>
      </c>
      <c r="L81" s="4">
        <f>+results!L81</f>
        <v>1.0395399999999999</v>
      </c>
      <c r="M81" s="4">
        <f>+results!M81</f>
        <v>9.9999999999999998E-13</v>
      </c>
      <c r="N81" s="4">
        <f>+results!N81*N$5</f>
        <v>52.271903200000004</v>
      </c>
      <c r="O81" s="4">
        <f>+results!O81*O$5</f>
        <v>3.7911657599999997</v>
      </c>
      <c r="P81" s="4">
        <f>+results!P81*P$5</f>
        <v>4.186864506</v>
      </c>
      <c r="Q81" s="4">
        <f>+results!Q81*Q$5</f>
        <v>1.363211058E-3</v>
      </c>
      <c r="R81" s="4">
        <f>+results!R81*R$5</f>
        <v>4.3092845640000002E-2</v>
      </c>
      <c r="S81" s="4">
        <f>+results!S81*S$5</f>
        <v>1.9465084620000002E-9</v>
      </c>
      <c r="T81" s="4">
        <f>+results!T81*T$5</f>
        <v>0.31464035460000006</v>
      </c>
      <c r="U81" s="4">
        <f>+results!U81*U$5</f>
        <v>9.879739450000001E-3</v>
      </c>
      <c r="V81" s="4">
        <f>+results!V81*V$5</f>
        <v>7.1796903200000003E-3</v>
      </c>
      <c r="W81" s="4">
        <f>+results!W81*W$5</f>
        <v>0.79818566999999996</v>
      </c>
      <c r="X81" s="4">
        <f>+results!X81*X$5</f>
        <v>34.937902999999999</v>
      </c>
      <c r="Y81" s="4">
        <f>+results!Y81*Y$5</f>
        <v>1.3400602800000001E-2</v>
      </c>
      <c r="Z81" s="4">
        <f>+results!Z81*Z$5</f>
        <v>5.8388453200000009E-3</v>
      </c>
      <c r="AA81" s="4">
        <f>+results!AA81*AA$5</f>
        <v>0.39306619770000001</v>
      </c>
      <c r="AB81" s="4">
        <f>+results!AB81*AB$5</f>
        <v>9.4758153599999992E-2</v>
      </c>
      <c r="AC81" s="4">
        <f>+results!AC81*AC$5</f>
        <v>1.8151882860000001E-4</v>
      </c>
      <c r="AD81" s="4">
        <f>+results!AD81*AD$5</f>
        <v>8.6630621000000005E-2</v>
      </c>
      <c r="AE81" s="4">
        <f>+results!AE81*AE$5</f>
        <v>4.0798348400000004E-2</v>
      </c>
      <c r="AF81" s="4">
        <f>+results!AF81*AF$5</f>
        <v>4.1814863999999995E-6</v>
      </c>
      <c r="AG81" s="4">
        <f>+results!AG81*AG$5</f>
        <v>0</v>
      </c>
      <c r="AH81" s="4">
        <f>+results!AH81*AH$5</f>
        <v>0</v>
      </c>
      <c r="AI81" s="4">
        <f>+results!AI81*AI$5</f>
        <v>0</v>
      </c>
      <c r="AJ81" s="4">
        <f>+results!AJ81*AJ$5</f>
        <v>6.426300608</v>
      </c>
      <c r="AK81" s="4">
        <f>+results!AK81*AK$5</f>
        <v>0</v>
      </c>
      <c r="AL81" s="4">
        <f>+results!AL81*AL$5</f>
        <v>2.504320657E-4</v>
      </c>
      <c r="AM81" s="4">
        <f>+results!AM81*AM$5</f>
        <v>78.357516930000003</v>
      </c>
      <c r="AN81" s="4">
        <f>+results!AN81*AN$5</f>
        <v>11.2798049</v>
      </c>
      <c r="AO81" s="4">
        <f>+results!AO81*AO$5</f>
        <v>3.8331724770000006E-2</v>
      </c>
      <c r="AP81" s="4">
        <f>+results!AP81*AP$5</f>
        <v>0</v>
      </c>
      <c r="AQ81" s="4">
        <f>+results!AQ81*AQ$5</f>
        <v>0</v>
      </c>
      <c r="AR81" s="4">
        <f>+results!AR81*AR$5</f>
        <v>1360.330864</v>
      </c>
      <c r="AS81" s="4">
        <f>+results!AS81*AS$5</f>
        <v>0</v>
      </c>
      <c r="AT81" s="4">
        <f>+results!AT81*AT$5</f>
        <v>0</v>
      </c>
      <c r="AU81" s="4">
        <f>+results!AU81*AU$5</f>
        <v>0</v>
      </c>
      <c r="AV81" s="4">
        <f>+results!AV81*AV$5</f>
        <v>0</v>
      </c>
      <c r="AW81" s="4">
        <f>+results!AW81</f>
        <v>9.8057999999999996</v>
      </c>
      <c r="AX81" s="4">
        <f>+results!AX81</f>
        <v>3.3451999999999998E-5</v>
      </c>
      <c r="AY81" s="4"/>
      <c r="AZ81" s="4"/>
      <c r="BA81" s="4"/>
      <c r="BB81" s="4">
        <f t="shared" si="3"/>
        <v>9.7896073464787764E-2</v>
      </c>
      <c r="BC81" s="4">
        <f t="shared" si="5"/>
        <v>1456.4330685948357</v>
      </c>
      <c r="BD81" s="4"/>
      <c r="BE81" s="4"/>
      <c r="BF81" s="4">
        <f t="shared" si="4"/>
        <v>1.0969968522666631</v>
      </c>
      <c r="BG81" s="4"/>
      <c r="BH81" s="4"/>
      <c r="BI81" s="4"/>
      <c r="BJ81" s="4"/>
      <c r="BK81" s="4"/>
      <c r="BL81" s="4"/>
    </row>
    <row r="82" spans="1:64" x14ac:dyDescent="0.4">
      <c r="A82" s="2">
        <f>+results!A82</f>
        <v>140.32499999999999</v>
      </c>
      <c r="B82" s="5" t="str">
        <f>+results!B82</f>
        <v>AA111</v>
      </c>
      <c r="C82" s="4">
        <f>+results!C82</f>
        <v>2.0604999999999998E-3</v>
      </c>
      <c r="D82" s="4">
        <f>+results!D82</f>
        <v>10</v>
      </c>
      <c r="E82" s="4">
        <f>+results!E82</f>
        <v>0</v>
      </c>
      <c r="F82" s="4">
        <f>+results!F82</f>
        <v>1</v>
      </c>
      <c r="G82">
        <f>+results!G82</f>
        <v>140.32499999999999</v>
      </c>
      <c r="H82">
        <f>+results!H82</f>
        <v>5.5130999999999997</v>
      </c>
      <c r="I82">
        <f>+results!I82</f>
        <v>1.73298</v>
      </c>
      <c r="J82">
        <f>+results!J82</f>
        <v>0.94476000000000004</v>
      </c>
      <c r="K82">
        <f>+results!K82</f>
        <v>109.52800000000001</v>
      </c>
      <c r="L82" s="4">
        <f>+results!L82</f>
        <v>1.04026</v>
      </c>
      <c r="M82" s="4">
        <f>+results!M82</f>
        <v>9.9999999999999998E-13</v>
      </c>
      <c r="N82" s="4">
        <f>+results!N82*N$5</f>
        <v>52.236450200000007</v>
      </c>
      <c r="O82" s="4">
        <f>+results!O82*O$5</f>
        <v>3.7786774400000001</v>
      </c>
      <c r="P82" s="4">
        <f>+results!P82*P$5</f>
        <v>4.1832645030000002</v>
      </c>
      <c r="Q82" s="4">
        <f>+results!Q82*Q$5</f>
        <v>1.362284986E-3</v>
      </c>
      <c r="R82" s="4">
        <f>+results!R82*R$5</f>
        <v>4.3062803640000001E-2</v>
      </c>
      <c r="S82" s="4">
        <f>+results!S82*S$5</f>
        <v>1.741903956E-9</v>
      </c>
      <c r="T82" s="4">
        <f>+results!T82*T$5</f>
        <v>0.31007947820000004</v>
      </c>
      <c r="U82" s="4">
        <f>+results!U82*U$5</f>
        <v>9.7774153999999995E-3</v>
      </c>
      <c r="V82" s="4">
        <f>+results!V82*V$5</f>
        <v>7.1350127200000011E-3</v>
      </c>
      <c r="W82" s="4">
        <f>+results!W82*W$5</f>
        <v>0.79763829799999997</v>
      </c>
      <c r="X82" s="4">
        <f>+results!X82*X$5</f>
        <v>34.912613999999998</v>
      </c>
      <c r="Y82" s="4">
        <f>+results!Y82*Y$5</f>
        <v>1.3390964600000001E-2</v>
      </c>
      <c r="Z82" s="4">
        <f>+results!Z82*Z$5</f>
        <v>5.8348557400000004E-3</v>
      </c>
      <c r="AA82" s="4">
        <f>+results!AA82*AA$5</f>
        <v>0.39279413249999995</v>
      </c>
      <c r="AB82" s="4">
        <f>+results!AB82*AB$5</f>
        <v>9.4694230399999982E-2</v>
      </c>
      <c r="AC82" s="4">
        <f>+results!AC82*AC$5</f>
        <v>1.813952343E-4</v>
      </c>
      <c r="AD82" s="4">
        <f>+results!AD82*AD$5</f>
        <v>8.6568151999999995E-2</v>
      </c>
      <c r="AE82" s="4">
        <f>+results!AE82*AE$5</f>
        <v>4.07712914E-2</v>
      </c>
      <c r="AF82" s="4">
        <f>+results!AF82*AF$5</f>
        <v>4.1776560000000003E-6</v>
      </c>
      <c r="AG82" s="4">
        <f>+results!AG82*AG$5</f>
        <v>0</v>
      </c>
      <c r="AH82" s="4">
        <f>+results!AH82*AH$5</f>
        <v>0</v>
      </c>
      <c r="AI82" s="4">
        <f>+results!AI82*AI$5</f>
        <v>0</v>
      </c>
      <c r="AJ82" s="4">
        <f>+results!AJ82*AJ$5</f>
        <v>6.5116864799999998</v>
      </c>
      <c r="AK82" s="4">
        <f>+results!AK82*AK$5</f>
        <v>0</v>
      </c>
      <c r="AL82" s="4">
        <f>+results!AL82*AL$5</f>
        <v>2.2128077810000001E-4</v>
      </c>
      <c r="AM82" s="4">
        <f>+results!AM82*AM$5</f>
        <v>79.109873010000001</v>
      </c>
      <c r="AN82" s="4">
        <f>+results!AN82*AN$5</f>
        <v>11.510005000000001</v>
      </c>
      <c r="AO82" s="4">
        <f>+results!AO82*AO$5</f>
        <v>3.8334389609999998E-2</v>
      </c>
      <c r="AP82" s="4">
        <f>+results!AP82*AP$5</f>
        <v>0</v>
      </c>
      <c r="AQ82" s="4">
        <f>+results!AQ82*AQ$5</f>
        <v>0</v>
      </c>
      <c r="AR82" s="4">
        <f>+results!AR82*AR$5</f>
        <v>1374.7619160000002</v>
      </c>
      <c r="AS82" s="4">
        <f>+results!AS82*AS$5</f>
        <v>0</v>
      </c>
      <c r="AT82" s="4">
        <f>+results!AT82*AT$5</f>
        <v>0</v>
      </c>
      <c r="AU82" s="4">
        <f>+results!AU82*AU$5</f>
        <v>0</v>
      </c>
      <c r="AV82" s="4">
        <f>+results!AV82*AV$5</f>
        <v>0</v>
      </c>
      <c r="AW82" s="4">
        <f>+results!AW82</f>
        <v>9.8131000000000004</v>
      </c>
      <c r="AX82" s="4">
        <f>+results!AX82</f>
        <v>3.3429000000000001E-5</v>
      </c>
      <c r="AY82" s="4"/>
      <c r="AZ82" s="4"/>
      <c r="BA82" s="4"/>
      <c r="BB82" s="4">
        <f t="shared" si="3"/>
        <v>9.8194001874484418E-2</v>
      </c>
      <c r="BC82" s="4">
        <f t="shared" si="5"/>
        <v>1471.9320361603882</v>
      </c>
      <c r="BD82" s="4"/>
      <c r="BE82" s="4"/>
      <c r="BF82" s="4">
        <f t="shared" si="4"/>
        <v>1.0969142964595622</v>
      </c>
      <c r="BG82" s="4"/>
      <c r="BH82" s="4"/>
      <c r="BI82" s="4"/>
      <c r="BJ82" s="4"/>
      <c r="BK82" s="4"/>
      <c r="BL82" s="4"/>
    </row>
    <row r="83" spans="1:64" x14ac:dyDescent="0.4">
      <c r="A83" s="2">
        <f>+results!A83</f>
        <v>141.06899999999999</v>
      </c>
      <c r="B83" s="5" t="str">
        <f>+results!B83</f>
        <v>AA111</v>
      </c>
      <c r="C83" s="4">
        <f>+results!C83</f>
        <v>2.0921889999999999E-3</v>
      </c>
      <c r="D83" s="4">
        <f>+results!D83</f>
        <v>10</v>
      </c>
      <c r="E83" s="4">
        <f>+results!E83</f>
        <v>0</v>
      </c>
      <c r="F83" s="4">
        <f>+results!F83</f>
        <v>1</v>
      </c>
      <c r="G83">
        <f>+results!G83</f>
        <v>141.06899999999999</v>
      </c>
      <c r="H83">
        <f>+results!H83</f>
        <v>5.5144000000000002</v>
      </c>
      <c r="I83">
        <f>+results!I83</f>
        <v>1.7325600000000001</v>
      </c>
      <c r="J83">
        <f>+results!J83</f>
        <v>0.94479999999999997</v>
      </c>
      <c r="K83">
        <f>+results!K83</f>
        <v>109.649</v>
      </c>
      <c r="L83" s="4">
        <f>+results!L83</f>
        <v>1.0409900000000001</v>
      </c>
      <c r="M83" s="4">
        <f>+results!M83</f>
        <v>9.9999999999999998E-13</v>
      </c>
      <c r="N83" s="4">
        <f>+results!N83*N$5</f>
        <v>52.200997200000003</v>
      </c>
      <c r="O83" s="4">
        <f>+results!O83*O$5</f>
        <v>3.7663812479999996</v>
      </c>
      <c r="P83" s="4">
        <f>+results!P83*P$5</f>
        <v>4.1797255170000005</v>
      </c>
      <c r="Q83" s="4">
        <f>+results!Q83*Q$5</f>
        <v>1.361358914E-3</v>
      </c>
      <c r="R83" s="4">
        <f>+results!R83*R$5</f>
        <v>4.303276164E-2</v>
      </c>
      <c r="S83" s="4">
        <f>+results!S83*S$5</f>
        <v>1.55767086E-9</v>
      </c>
      <c r="T83" s="4">
        <f>+results!T83*T$5</f>
        <v>0.30559074220000004</v>
      </c>
      <c r="U83" s="4">
        <f>+results!U83*U$5</f>
        <v>9.6792231999999999E-3</v>
      </c>
      <c r="V83" s="4">
        <f>+results!V83*V$5</f>
        <v>7.0942444100000005E-3</v>
      </c>
      <c r="W83" s="4">
        <f>+results!W83*W$5</f>
        <v>0.79709092599999998</v>
      </c>
      <c r="X83" s="4">
        <f>+results!X83*X$5</f>
        <v>34.889623999999998</v>
      </c>
      <c r="Y83" s="4">
        <f>+results!Y83*Y$5</f>
        <v>1.3382202600000002E-2</v>
      </c>
      <c r="Z83" s="4">
        <f>+results!Z83*Z$5</f>
        <v>5.8306761800000001E-3</v>
      </c>
      <c r="AA83" s="4">
        <f>+results!AA83*AA$5</f>
        <v>0.3925220673</v>
      </c>
      <c r="AB83" s="4">
        <f>+results!AB83*AB$5</f>
        <v>9.4630307199999986E-2</v>
      </c>
      <c r="AC83" s="4">
        <f>+results!AC83*AC$5</f>
        <v>1.8125790730000001E-4</v>
      </c>
      <c r="AD83" s="4">
        <f>+results!AD83*AD$5</f>
        <v>8.6505683E-2</v>
      </c>
      <c r="AE83" s="4">
        <f>+results!AE83*AE$5</f>
        <v>4.0742430600000004E-2</v>
      </c>
      <c r="AF83" s="4">
        <f>+results!AF83*AF$5</f>
        <v>4.1737247999999997E-6</v>
      </c>
      <c r="AG83" s="4">
        <f>+results!AG83*AG$5</f>
        <v>0</v>
      </c>
      <c r="AH83" s="4">
        <f>+results!AH83*AH$5</f>
        <v>0</v>
      </c>
      <c r="AI83" s="4">
        <f>+results!AI83*AI$5</f>
        <v>0</v>
      </c>
      <c r="AJ83" s="4">
        <f>+results!AJ83*AJ$5</f>
        <v>6.5896575679999998</v>
      </c>
      <c r="AK83" s="4">
        <f>+results!AK83*AK$5</f>
        <v>0</v>
      </c>
      <c r="AL83" s="4">
        <f>+results!AL83*AL$5</f>
        <v>1.9117126059999998E-4</v>
      </c>
      <c r="AM83" s="4">
        <f>+results!AM83*AM$5</f>
        <v>79.832724929999998</v>
      </c>
      <c r="AN83" s="4">
        <f>+results!AN83*AN$5</f>
        <v>11.750213800000001</v>
      </c>
      <c r="AO83" s="4">
        <f>+results!AO83*AO$5</f>
        <v>3.8337054449999998E-2</v>
      </c>
      <c r="AP83" s="4">
        <f>+results!AP83*AP$5</f>
        <v>0</v>
      </c>
      <c r="AQ83" s="4">
        <f>+results!AQ83*AQ$5</f>
        <v>0</v>
      </c>
      <c r="AR83" s="4">
        <f>+results!AR83*AR$5</f>
        <v>1389.0568259999998</v>
      </c>
      <c r="AS83" s="4">
        <f>+results!AS83*AS$5</f>
        <v>0</v>
      </c>
      <c r="AT83" s="4">
        <f>+results!AT83*AT$5</f>
        <v>0</v>
      </c>
      <c r="AU83" s="4">
        <f>+results!AU83*AU$5</f>
        <v>0</v>
      </c>
      <c r="AV83" s="4">
        <f>+results!AV83*AV$5</f>
        <v>0</v>
      </c>
      <c r="AW83" s="4">
        <f>+results!AW83</f>
        <v>9.8201999999999998</v>
      </c>
      <c r="AX83" s="4">
        <f>+results!AX83</f>
        <v>3.3405999999999998E-5</v>
      </c>
      <c r="AY83" s="4"/>
      <c r="AZ83" s="4"/>
      <c r="BA83" s="4"/>
      <c r="BB83" s="4">
        <f t="shared" si="3"/>
        <v>9.849213480502364E-2</v>
      </c>
      <c r="BC83" s="4">
        <f t="shared" si="5"/>
        <v>1487.2679505237104</v>
      </c>
      <c r="BD83" s="4"/>
      <c r="BE83" s="4"/>
      <c r="BF83" s="4">
        <f t="shared" si="4"/>
        <v>1.0968343718477089</v>
      </c>
      <c r="BG83" s="4"/>
      <c r="BH83" s="4"/>
      <c r="BI83" s="4"/>
      <c r="BJ83" s="4"/>
      <c r="BK83" s="4"/>
      <c r="BL83" s="4"/>
    </row>
    <row r="84" spans="1:64" x14ac:dyDescent="0.4">
      <c r="A84" s="2">
        <f>+results!A84</f>
        <v>141.81299999999999</v>
      </c>
      <c r="B84" s="5" t="str">
        <f>+results!B84</f>
        <v>AA111</v>
      </c>
      <c r="C84" s="4">
        <f>+results!C84</f>
        <v>2.1238780000000001E-3</v>
      </c>
      <c r="D84" s="4">
        <f>+results!D84</f>
        <v>10</v>
      </c>
      <c r="E84" s="4">
        <f>+results!E84</f>
        <v>0</v>
      </c>
      <c r="F84" s="4">
        <f>+results!F84</f>
        <v>1</v>
      </c>
      <c r="G84">
        <f>+results!G84</f>
        <v>141.81299999999999</v>
      </c>
      <c r="H84">
        <f>+results!H84</f>
        <v>5.5157999999999996</v>
      </c>
      <c r="I84">
        <f>+results!I84</f>
        <v>1.73214</v>
      </c>
      <c r="J84">
        <f>+results!J84</f>
        <v>0.94482999999999995</v>
      </c>
      <c r="K84">
        <f>+results!K84</f>
        <v>109.768</v>
      </c>
      <c r="L84" s="4">
        <f>+results!L84</f>
        <v>1.04172</v>
      </c>
      <c r="M84" s="4">
        <f>+results!M84</f>
        <v>9.9999999999999998E-13</v>
      </c>
      <c r="N84" s="4">
        <f>+results!N84*N$5</f>
        <v>52.161998900000007</v>
      </c>
      <c r="O84" s="4">
        <f>+results!O84*O$5</f>
        <v>3.7542771839999993</v>
      </c>
      <c r="P84" s="4">
        <f>+results!P84*P$5</f>
        <v>4.1761865310000008</v>
      </c>
      <c r="Q84" s="4">
        <f>+results!Q84*Q$5</f>
        <v>1.360399768E-3</v>
      </c>
      <c r="R84" s="4">
        <f>+results!R84*R$5</f>
        <v>4.3002719640000006E-2</v>
      </c>
      <c r="S84" s="4">
        <f>+results!S84*S$5</f>
        <v>1.3920823259999999E-9</v>
      </c>
      <c r="T84" s="4">
        <f>+results!T84*T$5</f>
        <v>0.30117013879999999</v>
      </c>
      <c r="U84" s="4">
        <f>+results!U84*U$5</f>
        <v>9.5844337000000005E-3</v>
      </c>
      <c r="V84" s="4">
        <f>+results!V84*V$5</f>
        <v>7.0562684500000009E-3</v>
      </c>
      <c r="W84" s="4">
        <f>+results!W84*W$5</f>
        <v>0.79654355399999988</v>
      </c>
      <c r="X84" s="4">
        <f>+results!X84*X$5</f>
        <v>34.864334999999997</v>
      </c>
      <c r="Y84" s="4">
        <f>+results!Y84*Y$5</f>
        <v>1.3372564400000002E-2</v>
      </c>
      <c r="Z84" s="4">
        <f>+results!Z84*Z$5</f>
        <v>5.8264966199999997E-3</v>
      </c>
      <c r="AA84" s="4">
        <f>+results!AA84*AA$5</f>
        <v>0.39224381879999998</v>
      </c>
      <c r="AB84" s="4">
        <f>+results!AB84*AB$5</f>
        <v>9.4558393599999999E-2</v>
      </c>
      <c r="AC84" s="4">
        <f>+results!AC84*AC$5</f>
        <v>1.81134313E-4</v>
      </c>
      <c r="AD84" s="4">
        <f>+results!AD84*AD$5</f>
        <v>8.644321399999999E-2</v>
      </c>
      <c r="AE84" s="4">
        <f>+results!AE84*AE$5</f>
        <v>4.0713569800000002E-2</v>
      </c>
      <c r="AF84" s="4">
        <f>+results!AF84*AF$5</f>
        <v>4.1697935999999999E-6</v>
      </c>
      <c r="AG84" s="4">
        <f>+results!AG84*AG$5</f>
        <v>0</v>
      </c>
      <c r="AH84" s="4">
        <f>+results!AH84*AH$5</f>
        <v>0</v>
      </c>
      <c r="AI84" s="4">
        <f>+results!AI84*AI$5</f>
        <v>0</v>
      </c>
      <c r="AJ84" s="4">
        <f>+results!AJ84*AJ$5</f>
        <v>6.6607931520000001</v>
      </c>
      <c r="AK84" s="4">
        <f>+results!AK84*AK$5</f>
        <v>0</v>
      </c>
      <c r="AL84" s="4">
        <f>+results!AL84*AL$5</f>
        <v>1.6031449960000001E-4</v>
      </c>
      <c r="AM84" s="4">
        <f>+results!AM84*AM$5</f>
        <v>80.526072690000007</v>
      </c>
      <c r="AN84" s="4">
        <f>+results!AN84*AN$5</f>
        <v>12.00343391</v>
      </c>
      <c r="AO84" s="4">
        <f>+results!AO84*AO$5</f>
        <v>3.8339053080000005E-2</v>
      </c>
      <c r="AP84" s="4">
        <f>+results!AP84*AP$5</f>
        <v>0</v>
      </c>
      <c r="AQ84" s="4">
        <f>+results!AQ84*AQ$5</f>
        <v>0</v>
      </c>
      <c r="AR84" s="4">
        <f>+results!AR84*AR$5</f>
        <v>1403.0794519999999</v>
      </c>
      <c r="AS84" s="4">
        <f>+results!AS84*AS$5</f>
        <v>0</v>
      </c>
      <c r="AT84" s="4">
        <f>+results!AT84*AT$5</f>
        <v>0</v>
      </c>
      <c r="AU84" s="4">
        <f>+results!AU84*AU$5</f>
        <v>0</v>
      </c>
      <c r="AV84" s="4">
        <f>+results!AV84*AV$5</f>
        <v>0</v>
      </c>
      <c r="AW84" s="4">
        <f>+results!AW84</f>
        <v>9.827</v>
      </c>
      <c r="AX84" s="4">
        <f>+results!AX84</f>
        <v>3.3382E-5</v>
      </c>
      <c r="AY84" s="4"/>
      <c r="AZ84" s="4"/>
      <c r="BA84" s="4"/>
      <c r="BB84" s="4">
        <f t="shared" si="3"/>
        <v>9.8790472537395868E-2</v>
      </c>
      <c r="BC84" s="4">
        <f t="shared" si="5"/>
        <v>1502.3082511195796</v>
      </c>
      <c r="BD84" s="4"/>
      <c r="BE84" s="4"/>
      <c r="BF84" s="4">
        <f t="shared" si="4"/>
        <v>1.096748854322283</v>
      </c>
      <c r="BG84" s="4"/>
      <c r="BH84" s="4"/>
      <c r="BI84" s="4"/>
      <c r="BJ84" s="4"/>
      <c r="BK84" s="4"/>
      <c r="BL84" s="4"/>
    </row>
    <row r="85" spans="1:64" x14ac:dyDescent="0.4">
      <c r="A85" s="2">
        <f>+results!A85</f>
        <v>142.55699999999999</v>
      </c>
      <c r="B85" s="5" t="str">
        <f>+results!B85</f>
        <v>AA111</v>
      </c>
      <c r="C85" s="4">
        <f>+results!C85</f>
        <v>2.1555670000000002E-3</v>
      </c>
      <c r="D85" s="4">
        <f>+results!D85</f>
        <v>10</v>
      </c>
      <c r="E85" s="4">
        <f>+results!E85</f>
        <v>0</v>
      </c>
      <c r="F85" s="4">
        <f>+results!F85</f>
        <v>1</v>
      </c>
      <c r="G85">
        <f>+results!G85</f>
        <v>142.55699999999999</v>
      </c>
      <c r="H85">
        <f>+results!H85</f>
        <v>5.5171000000000001</v>
      </c>
      <c r="I85">
        <f>+results!I85</f>
        <v>1.73173</v>
      </c>
      <c r="J85">
        <f>+results!J85</f>
        <v>0.94486999999999999</v>
      </c>
      <c r="K85">
        <f>+results!K85</f>
        <v>109.887</v>
      </c>
      <c r="L85" s="4">
        <f>+results!L85</f>
        <v>1.0424599999999999</v>
      </c>
      <c r="M85" s="4">
        <f>+results!M85</f>
        <v>9.9999999999999998E-13</v>
      </c>
      <c r="N85" s="4">
        <f>+results!N85*N$5</f>
        <v>52.126545900000004</v>
      </c>
      <c r="O85" s="4">
        <f>+results!O85*O$5</f>
        <v>3.7422691839999995</v>
      </c>
      <c r="P85" s="4">
        <f>+results!P85*P$5</f>
        <v>4.1725865280000001</v>
      </c>
      <c r="Q85" s="4">
        <f>+results!Q85*Q$5</f>
        <v>1.3594406220000001E-3</v>
      </c>
      <c r="R85" s="4">
        <f>+results!R85*R$5</f>
        <v>4.2972076800000002E-2</v>
      </c>
      <c r="S85" s="4">
        <f>+results!S85*S$5</f>
        <v>1.2434924519999999E-9</v>
      </c>
      <c r="T85" s="4">
        <f>+results!T85*T$5</f>
        <v>0.2968256836</v>
      </c>
      <c r="U85" s="4">
        <f>+results!U85*U$5</f>
        <v>9.4932899500000008E-3</v>
      </c>
      <c r="V85" s="4">
        <f>+results!V85*V$5</f>
        <v>7.0210848400000005E-3</v>
      </c>
      <c r="W85" s="4">
        <f>+results!W85*W$5</f>
        <v>0.79595708399999998</v>
      </c>
      <c r="X85" s="4">
        <f>+results!X85*X$5</f>
        <v>34.839045999999996</v>
      </c>
      <c r="Y85" s="4">
        <f>+results!Y85*Y$5</f>
        <v>1.33629262E-2</v>
      </c>
      <c r="Z85" s="4">
        <f>+results!Z85*Z$5</f>
        <v>5.82250704E-3</v>
      </c>
      <c r="AA85" s="4">
        <f>+results!AA85*AA$5</f>
        <v>0.39196557030000001</v>
      </c>
      <c r="AB85" s="4">
        <f>+results!AB85*AB$5</f>
        <v>9.4494470400000002E-2</v>
      </c>
      <c r="AC85" s="4">
        <f>+results!AC85*AC$5</f>
        <v>1.8101071869999999E-4</v>
      </c>
      <c r="AD85" s="4">
        <f>+results!AD85*AD$5</f>
        <v>8.6387686000000005E-2</v>
      </c>
      <c r="AE85" s="4">
        <f>+results!AE85*AE$5</f>
        <v>4.0684708999999999E-2</v>
      </c>
      <c r="AF85" s="4">
        <f>+results!AF85*AF$5</f>
        <v>4.1657616000000005E-6</v>
      </c>
      <c r="AG85" s="4">
        <f>+results!AG85*AG$5</f>
        <v>0</v>
      </c>
      <c r="AH85" s="4">
        <f>+results!AH85*AH$5</f>
        <v>0</v>
      </c>
      <c r="AI85" s="4">
        <f>+results!AI85*AI$5</f>
        <v>0</v>
      </c>
      <c r="AJ85" s="4">
        <f>+results!AJ85*AJ$5</f>
        <v>6.7261359360000004</v>
      </c>
      <c r="AK85" s="4">
        <f>+results!AK85*AK$5</f>
        <v>0</v>
      </c>
      <c r="AL85" s="4">
        <f>+results!AL85*AL$5</f>
        <v>1.2892148149999999E-4</v>
      </c>
      <c r="AM85" s="4">
        <f>+results!AM85*AM$5</f>
        <v>81.193604309999998</v>
      </c>
      <c r="AN85" s="4">
        <f>+results!AN85*AN$5</f>
        <v>12.26866446</v>
      </c>
      <c r="AO85" s="4">
        <f>+results!AO85*AO$5</f>
        <v>3.8341051710000004E-2</v>
      </c>
      <c r="AP85" s="4">
        <f>+results!AP85*AP$5</f>
        <v>0</v>
      </c>
      <c r="AQ85" s="4">
        <f>+results!AQ85*AQ$5</f>
        <v>0</v>
      </c>
      <c r="AR85" s="4">
        <f>+results!AR85*AR$5</f>
        <v>1416.829794</v>
      </c>
      <c r="AS85" s="4">
        <f>+results!AS85*AS$5</f>
        <v>0</v>
      </c>
      <c r="AT85" s="4">
        <f>+results!AT85*AT$5</f>
        <v>0</v>
      </c>
      <c r="AU85" s="4">
        <f>+results!AU85*AU$5</f>
        <v>0</v>
      </c>
      <c r="AV85" s="4">
        <f>+results!AV85*AV$5</f>
        <v>0</v>
      </c>
      <c r="AW85" s="4">
        <f>+results!AW85</f>
        <v>9.8336000000000006</v>
      </c>
      <c r="AX85" s="4">
        <f>+results!AX85</f>
        <v>3.3358999999999997E-5</v>
      </c>
      <c r="AY85" s="4"/>
      <c r="AZ85" s="4"/>
      <c r="BA85" s="4"/>
      <c r="BB85" s="4">
        <f t="shared" si="3"/>
        <v>9.9110347695042317E-2</v>
      </c>
      <c r="BC85" s="4">
        <f t="shared" si="5"/>
        <v>1517.0566686791915</v>
      </c>
      <c r="BD85" s="4"/>
      <c r="BE85" s="4"/>
      <c r="BF85" s="4">
        <f t="shared" si="4"/>
        <v>1.0966669751527143</v>
      </c>
      <c r="BG85" s="4"/>
      <c r="BH85" s="4"/>
      <c r="BI85" s="4"/>
      <c r="BJ85" s="4"/>
      <c r="BK85" s="4"/>
      <c r="BL85" s="4"/>
    </row>
    <row r="86" spans="1:64" x14ac:dyDescent="0.4">
      <c r="A86" s="2">
        <f>+results!A86</f>
        <v>143.30099999999999</v>
      </c>
      <c r="B86" s="5" t="str">
        <f>+results!B86</f>
        <v>AA111</v>
      </c>
      <c r="C86" s="4">
        <f>+results!C86</f>
        <v>2.1872549999999999E-3</v>
      </c>
      <c r="D86" s="4">
        <f>+results!D86</f>
        <v>10</v>
      </c>
      <c r="E86" s="4">
        <f>+results!E86</f>
        <v>0</v>
      </c>
      <c r="F86" s="4">
        <f>+results!F86</f>
        <v>1</v>
      </c>
      <c r="G86">
        <f>+results!G86</f>
        <v>143.30099999999999</v>
      </c>
      <c r="H86">
        <f>+results!H86</f>
        <v>5.5185000000000004</v>
      </c>
      <c r="I86">
        <f>+results!I86</f>
        <v>1.73133</v>
      </c>
      <c r="J86">
        <f>+results!J86</f>
        <v>0.94491000000000003</v>
      </c>
      <c r="K86">
        <f>+results!K86</f>
        <v>110.005</v>
      </c>
      <c r="L86" s="4">
        <f>+results!L86</f>
        <v>1.0431999999999999</v>
      </c>
      <c r="M86" s="4">
        <f>+results!M86</f>
        <v>9.9999999999999998E-13</v>
      </c>
      <c r="N86" s="4">
        <f>+results!N86*N$5</f>
        <v>52.091092900000007</v>
      </c>
      <c r="O86" s="4">
        <f>+results!O86*O$5</f>
        <v>3.7304533119999999</v>
      </c>
      <c r="P86" s="4">
        <f>+results!P86*P$5</f>
        <v>4.1690475420000004</v>
      </c>
      <c r="Q86" s="4">
        <f>+results!Q86*Q$5</f>
        <v>1.3585145500000001E-3</v>
      </c>
      <c r="R86" s="4">
        <f>+results!R86*R$5</f>
        <v>4.2942034800000001E-2</v>
      </c>
      <c r="S86" s="4">
        <f>+results!S86*S$5</f>
        <v>1.110336282E-9</v>
      </c>
      <c r="T86" s="4">
        <f>+results!T86*T$5</f>
        <v>0.29254936100000006</v>
      </c>
      <c r="U86" s="4">
        <f>+results!U86*U$5</f>
        <v>9.4053058500000002E-3</v>
      </c>
      <c r="V86" s="4">
        <f>+results!V86*V$5</f>
        <v>6.9881351099999999E-3</v>
      </c>
      <c r="W86" s="4">
        <f>+results!W86*W$5</f>
        <v>0.79540971199999999</v>
      </c>
      <c r="X86" s="4">
        <f>+results!X86*X$5</f>
        <v>34.816055999999996</v>
      </c>
      <c r="Y86" s="4">
        <f>+results!Y86*Y$5</f>
        <v>1.3353288E-2</v>
      </c>
      <c r="Z86" s="4">
        <f>+results!Z86*Z$5</f>
        <v>5.8183274799999997E-3</v>
      </c>
      <c r="AA86" s="4">
        <f>+results!AA86*AA$5</f>
        <v>0.39168732179999999</v>
      </c>
      <c r="AB86" s="4">
        <f>+results!AB86*AB$5</f>
        <v>9.4430547199999992E-2</v>
      </c>
      <c r="AC86" s="4">
        <f>+results!AC86*AC$5</f>
        <v>1.808871244E-4</v>
      </c>
      <c r="AD86" s="4">
        <f>+results!AD86*AD$5</f>
        <v>8.6325216999999996E-2</v>
      </c>
      <c r="AE86" s="4">
        <f>+results!AE86*AE$5</f>
        <v>4.0655848200000004E-2</v>
      </c>
      <c r="AF86" s="4">
        <f>+results!AF86*AF$5</f>
        <v>4.1617296000000001E-6</v>
      </c>
      <c r="AG86" s="4">
        <f>+results!AG86*AG$5</f>
        <v>0</v>
      </c>
      <c r="AH86" s="4">
        <f>+results!AH86*AH$5</f>
        <v>0</v>
      </c>
      <c r="AI86" s="4">
        <f>+results!AI86*AI$5</f>
        <v>0</v>
      </c>
      <c r="AJ86" s="4">
        <f>+results!AJ86*AJ$5</f>
        <v>6.7862651999999999</v>
      </c>
      <c r="AK86" s="4">
        <f>+results!AK86*AK$5</f>
        <v>0</v>
      </c>
      <c r="AL86" s="4">
        <f>+results!AL86*AL$5</f>
        <v>9.7185610500000012E-5</v>
      </c>
      <c r="AM86" s="4">
        <f>+results!AM86*AM$5</f>
        <v>81.835319790000014</v>
      </c>
      <c r="AN86" s="4">
        <f>+results!AN86*AN$5</f>
        <v>12.545905449999999</v>
      </c>
      <c r="AO86" s="4">
        <f>+results!AO86*AO$5</f>
        <v>3.8343050340000004E-2</v>
      </c>
      <c r="AP86" s="4">
        <f>+results!AP86*AP$5</f>
        <v>0</v>
      </c>
      <c r="AQ86" s="4">
        <f>+results!AQ86*AQ$5</f>
        <v>0</v>
      </c>
      <c r="AR86" s="4">
        <f>+results!AR86*AR$5</f>
        <v>1430.3078519999999</v>
      </c>
      <c r="AS86" s="4">
        <f>+results!AS86*AS$5</f>
        <v>0</v>
      </c>
      <c r="AT86" s="4">
        <f>+results!AT86*AT$5</f>
        <v>0</v>
      </c>
      <c r="AU86" s="4">
        <f>+results!AU86*AU$5</f>
        <v>0</v>
      </c>
      <c r="AV86" s="4">
        <f>+results!AV86*AV$5</f>
        <v>0</v>
      </c>
      <c r="AW86" s="4">
        <f>+results!AW86</f>
        <v>9.8399000000000001</v>
      </c>
      <c r="AX86" s="4">
        <f>+results!AX86</f>
        <v>3.3334999999999998E-5</v>
      </c>
      <c r="AY86" s="4"/>
      <c r="AZ86" s="4"/>
      <c r="BA86" s="4"/>
      <c r="BB86" s="4">
        <f t="shared" si="3"/>
        <v>9.9409110556151203E-2</v>
      </c>
      <c r="BC86" s="4">
        <f t="shared" si="5"/>
        <v>1531.5137826759503</v>
      </c>
      <c r="BD86" s="4"/>
      <c r="BE86" s="4"/>
      <c r="BF86" s="4">
        <f t="shared" si="4"/>
        <v>1.0965877542552247</v>
      </c>
      <c r="BG86" s="4"/>
      <c r="BH86" s="4"/>
      <c r="BI86" s="4"/>
      <c r="BJ86" s="4"/>
      <c r="BK86" s="4"/>
      <c r="BL86" s="4"/>
    </row>
    <row r="87" spans="1:64" x14ac:dyDescent="0.4">
      <c r="A87" s="2">
        <f>+results!A87</f>
        <v>144.04599999999999</v>
      </c>
      <c r="B87" s="5" t="str">
        <f>+results!B87</f>
        <v>AA111</v>
      </c>
      <c r="C87" s="4">
        <f>+results!C87</f>
        <v>2.218944E-3</v>
      </c>
      <c r="D87" s="4">
        <f>+results!D87</f>
        <v>10</v>
      </c>
      <c r="E87" s="4">
        <f>+results!E87</f>
        <v>0</v>
      </c>
      <c r="F87" s="4">
        <f>+results!F87</f>
        <v>1</v>
      </c>
      <c r="G87">
        <f>+results!G87</f>
        <v>144.04599999999999</v>
      </c>
      <c r="H87">
        <f>+results!H87</f>
        <v>5.5198999999999998</v>
      </c>
      <c r="I87">
        <f>+results!I87</f>
        <v>1.7309399999999999</v>
      </c>
      <c r="J87">
        <f>+results!J87</f>
        <v>0.94494999999999996</v>
      </c>
      <c r="K87">
        <f>+results!K87</f>
        <v>110.122</v>
      </c>
      <c r="L87" s="4">
        <f>+results!L87</f>
        <v>1.0439400000000001</v>
      </c>
      <c r="M87" s="4">
        <f>+results!M87</f>
        <v>9.9999999999999998E-13</v>
      </c>
      <c r="N87" s="4">
        <f>+results!N87*N$5</f>
        <v>52.052094600000004</v>
      </c>
      <c r="O87" s="4">
        <f>+results!O87*O$5</f>
        <v>3.7187335039999998</v>
      </c>
      <c r="P87" s="4">
        <f>+results!P87*P$5</f>
        <v>4.1655085559999998</v>
      </c>
      <c r="Q87" s="4">
        <f>+results!Q87*Q$5</f>
        <v>1.357555404E-3</v>
      </c>
      <c r="R87" s="4">
        <f>+results!R87*R$5</f>
        <v>4.2911391960000003E-2</v>
      </c>
      <c r="S87" s="4">
        <f>+results!S87*S$5</f>
        <v>9.9118377000000013E-10</v>
      </c>
      <c r="T87" s="4">
        <f>+results!T87*T$5</f>
        <v>0.28834117100000006</v>
      </c>
      <c r="U87" s="4">
        <f>+results!U87*U$5</f>
        <v>9.3207244499999998E-3</v>
      </c>
      <c r="V87" s="4">
        <f>+results!V87*V$5</f>
        <v>6.9574192600000001E-3</v>
      </c>
      <c r="W87" s="4">
        <f>+results!W87*W$5</f>
        <v>0.79482324199999999</v>
      </c>
      <c r="X87" s="4">
        <f>+results!X87*X$5</f>
        <v>34.790767000000002</v>
      </c>
      <c r="Y87" s="4">
        <f>+results!Y87*Y$5</f>
        <v>1.3343649799999999E-2</v>
      </c>
      <c r="Z87" s="4">
        <f>+results!Z87*Z$5</f>
        <v>5.8141479200000002E-3</v>
      </c>
      <c r="AA87" s="4">
        <f>+results!AA87*AA$5</f>
        <v>0.39140907329999997</v>
      </c>
      <c r="AB87" s="4">
        <f>+results!AB87*AB$5</f>
        <v>9.4358633599999991E-2</v>
      </c>
      <c r="AC87" s="4">
        <f>+results!AC87*AC$5</f>
        <v>1.8074979739999999E-4</v>
      </c>
      <c r="AD87" s="4">
        <f>+results!AD87*AD$5</f>
        <v>8.6262748E-2</v>
      </c>
      <c r="AE87" s="4">
        <f>+results!AE87*AE$5</f>
        <v>4.0626987400000002E-2</v>
      </c>
      <c r="AF87" s="4">
        <f>+results!AF87*AF$5</f>
        <v>4.1575968000000001E-6</v>
      </c>
      <c r="AG87" s="4">
        <f>+results!AG87*AG$5</f>
        <v>0</v>
      </c>
      <c r="AH87" s="4">
        <f>+results!AH87*AH$5</f>
        <v>0</v>
      </c>
      <c r="AI87" s="4">
        <f>+results!AI87*AI$5</f>
        <v>0</v>
      </c>
      <c r="AJ87" s="4">
        <f>+results!AJ87*AJ$5</f>
        <v>6.8417602239999997</v>
      </c>
      <c r="AK87" s="4">
        <f>+results!AK87*AK$5</f>
        <v>0</v>
      </c>
      <c r="AL87" s="4">
        <f>+results!AL87*AL$5</f>
        <v>6.5316114779999994E-5</v>
      </c>
      <c r="AM87" s="4">
        <f>+results!AM87*AM$5</f>
        <v>82.453063139999998</v>
      </c>
      <c r="AN87" s="4">
        <f>+results!AN87*AN$5</f>
        <v>12.837158620000002</v>
      </c>
      <c r="AO87" s="4">
        <f>+results!AO87*AO$5</f>
        <v>3.8344382760000004E-2</v>
      </c>
      <c r="AP87" s="4">
        <f>+results!AP87*AP$5</f>
        <v>0</v>
      </c>
      <c r="AQ87" s="4">
        <f>+results!AQ87*AQ$5</f>
        <v>0</v>
      </c>
      <c r="AR87" s="4">
        <f>+results!AR87*AR$5</f>
        <v>1443.6497679999998</v>
      </c>
      <c r="AS87" s="4">
        <f>+results!AS87*AS$5</f>
        <v>0</v>
      </c>
      <c r="AT87" s="4">
        <f>+results!AT87*AT$5</f>
        <v>0</v>
      </c>
      <c r="AU87" s="4">
        <f>+results!AU87*AU$5</f>
        <v>0</v>
      </c>
      <c r="AV87" s="4">
        <f>+results!AV87*AV$5</f>
        <v>0</v>
      </c>
      <c r="AW87" s="4">
        <f>+results!AW87</f>
        <v>9.8460000000000001</v>
      </c>
      <c r="AX87" s="4">
        <f>+results!AX87</f>
        <v>3.3311E-5</v>
      </c>
      <c r="AY87" s="4"/>
      <c r="AZ87" s="4"/>
      <c r="BA87" s="4"/>
      <c r="BB87" s="4">
        <f t="shared" si="3"/>
        <v>9.9729441858188925E-2</v>
      </c>
      <c r="BC87" s="4">
        <f t="shared" si="5"/>
        <v>1545.8201596828746</v>
      </c>
      <c r="BD87" s="4"/>
      <c r="BE87" s="4"/>
      <c r="BF87" s="4">
        <f t="shared" si="4"/>
        <v>1.0965028111548825</v>
      </c>
      <c r="BG87" s="4"/>
      <c r="BH87" s="4"/>
      <c r="BI87" s="4"/>
      <c r="BJ87" s="4"/>
      <c r="BK87" s="4"/>
      <c r="BL87" s="4"/>
    </row>
    <row r="88" spans="1:64" x14ac:dyDescent="0.4">
      <c r="A88" s="2">
        <f>+results!A88</f>
        <v>144.79</v>
      </c>
      <c r="B88" s="5" t="str">
        <f>+results!B88</f>
        <v>AA111</v>
      </c>
      <c r="C88" s="4">
        <f>+results!C88</f>
        <v>2.2506330000000001E-3</v>
      </c>
      <c r="D88" s="4">
        <f>+results!D88</f>
        <v>10</v>
      </c>
      <c r="E88" s="4">
        <f>+results!E88</f>
        <v>0</v>
      </c>
      <c r="F88" s="4">
        <f>+results!F88</f>
        <v>1</v>
      </c>
      <c r="G88">
        <f>+results!G88</f>
        <v>144.79</v>
      </c>
      <c r="H88">
        <f>+results!H88</f>
        <v>5.5213000000000001</v>
      </c>
      <c r="I88">
        <f>+results!I88</f>
        <v>1.73055</v>
      </c>
      <c r="J88">
        <f>+results!J88</f>
        <v>0.94499</v>
      </c>
      <c r="K88">
        <f>+results!K88</f>
        <v>110.239</v>
      </c>
      <c r="L88" s="4">
        <f>+results!L88</f>
        <v>1.0446899999999999</v>
      </c>
      <c r="M88" s="4">
        <f>+results!M88</f>
        <v>9.9999999999999998E-13</v>
      </c>
      <c r="N88" s="4">
        <f>+results!N88*N$5</f>
        <v>52.016641600000007</v>
      </c>
      <c r="O88" s="4">
        <f>+results!O88*O$5</f>
        <v>3.7073018879999999</v>
      </c>
      <c r="P88" s="4">
        <f>+results!P88*P$5</f>
        <v>4.1619085530000008</v>
      </c>
      <c r="Q88" s="4">
        <f>+results!Q88*Q$5</f>
        <v>1.3565962579999999E-3</v>
      </c>
      <c r="R88" s="4">
        <f>+results!R88*R$5</f>
        <v>4.2880749119999999E-2</v>
      </c>
      <c r="S88" s="4">
        <f>+results!S88*S$5</f>
        <v>8.8463185200000003E-10</v>
      </c>
      <c r="T88" s="4">
        <f>+results!T88*T$5</f>
        <v>0.2842011136</v>
      </c>
      <c r="U88" s="4">
        <f>+results!U88*U$5</f>
        <v>9.2390596500000009E-3</v>
      </c>
      <c r="V88" s="4">
        <f>+results!V88*V$5</f>
        <v>6.9289372900000002E-3</v>
      </c>
      <c r="W88" s="4">
        <f>+results!W88*W$5</f>
        <v>0.79427586999999999</v>
      </c>
      <c r="X88" s="4">
        <f>+results!X88*X$5</f>
        <v>34.765477999999995</v>
      </c>
      <c r="Y88" s="4">
        <f>+results!Y88*Y$5</f>
        <v>1.3334011600000001E-2</v>
      </c>
      <c r="Z88" s="4">
        <f>+results!Z88*Z$5</f>
        <v>5.8099683599999999E-3</v>
      </c>
      <c r="AA88" s="4">
        <f>+results!AA88*AA$5</f>
        <v>0.3911308248</v>
      </c>
      <c r="AB88" s="4">
        <f>+results!AB88*AB$5</f>
        <v>9.4294710399999981E-2</v>
      </c>
      <c r="AC88" s="4">
        <f>+results!AC88*AC$5</f>
        <v>1.8062620309999998E-4</v>
      </c>
      <c r="AD88" s="4">
        <f>+results!AD88*AD$5</f>
        <v>8.6200278999999991E-2</v>
      </c>
      <c r="AE88" s="4">
        <f>+results!AE88*AE$5</f>
        <v>4.0598126599999999E-2</v>
      </c>
      <c r="AF88" s="4">
        <f>+results!AF88*AF$5</f>
        <v>4.1535647999999997E-6</v>
      </c>
      <c r="AG88" s="4">
        <f>+results!AG88*AG$5</f>
        <v>0</v>
      </c>
      <c r="AH88" s="4">
        <f>+results!AH88*AH$5</f>
        <v>0</v>
      </c>
      <c r="AI88" s="4">
        <f>+results!AI88*AI$5</f>
        <v>0</v>
      </c>
      <c r="AJ88" s="4">
        <f>+results!AJ88*AJ$5</f>
        <v>6.8935478559999996</v>
      </c>
      <c r="AK88" s="4">
        <f>+results!AK88*AK$5</f>
        <v>0</v>
      </c>
      <c r="AL88" s="4">
        <f>+results!AL88*AL$5</f>
        <v>3.3489695450000001E-5</v>
      </c>
      <c r="AM88" s="4">
        <f>+results!AM88*AM$5</f>
        <v>83.046834360000005</v>
      </c>
      <c r="AN88" s="4">
        <f>+results!AN88*AN$5</f>
        <v>13.14342484</v>
      </c>
      <c r="AO88" s="4">
        <f>+results!AO88*AO$5</f>
        <v>3.8345715180000003E-2</v>
      </c>
      <c r="AP88" s="4">
        <f>+results!AP88*AP$5</f>
        <v>0</v>
      </c>
      <c r="AQ88" s="4">
        <f>+results!AQ88*AQ$5</f>
        <v>0</v>
      </c>
      <c r="AR88" s="4">
        <f>+results!AR88*AR$5</f>
        <v>1456.7194</v>
      </c>
      <c r="AS88" s="4">
        <f>+results!AS88*AS$5</f>
        <v>0</v>
      </c>
      <c r="AT88" s="4">
        <f>+results!AT88*AT$5</f>
        <v>0</v>
      </c>
      <c r="AU88" s="4">
        <f>+results!AU88*AU$5</f>
        <v>0</v>
      </c>
      <c r="AV88" s="4">
        <f>+results!AV88*AV$5</f>
        <v>0</v>
      </c>
      <c r="AW88" s="4">
        <f>+results!AW88</f>
        <v>9.8519000000000005</v>
      </c>
      <c r="AX88" s="4">
        <f>+results!AX88</f>
        <v>3.3287999999999997E-5</v>
      </c>
      <c r="AY88" s="4"/>
      <c r="AZ88" s="4"/>
      <c r="BA88" s="4"/>
      <c r="BB88" s="4">
        <f t="shared" si="3"/>
        <v>0.10002863106137325</v>
      </c>
      <c r="BC88" s="4">
        <f t="shared" si="5"/>
        <v>1559.8415862608754</v>
      </c>
      <c r="BD88" s="4"/>
      <c r="BE88" s="4"/>
      <c r="BF88" s="4">
        <f t="shared" si="4"/>
        <v>1.0964217609147657</v>
      </c>
      <c r="BG88" s="4"/>
      <c r="BH88" s="4"/>
      <c r="BI88" s="4"/>
      <c r="BJ88" s="4"/>
      <c r="BK88" s="4"/>
      <c r="BL88" s="4"/>
    </row>
    <row r="89" spans="1:64" x14ac:dyDescent="0.4">
      <c r="A89" s="2">
        <f>+results!A89</f>
        <v>145.53399999999999</v>
      </c>
      <c r="B89" s="5" t="str">
        <f>+results!B89</f>
        <v>AA111</v>
      </c>
      <c r="C89" s="4">
        <f>+results!C89</f>
        <v>2.2823219999999998E-3</v>
      </c>
      <c r="D89" s="4">
        <f>+results!D89</f>
        <v>10</v>
      </c>
      <c r="E89" s="4">
        <f>+results!E89</f>
        <v>0</v>
      </c>
      <c r="F89" s="4">
        <f>+results!F89</f>
        <v>1</v>
      </c>
      <c r="G89">
        <f>+results!G89</f>
        <v>145.53399999999999</v>
      </c>
      <c r="H89">
        <f>+results!H89</f>
        <v>5.5227000000000004</v>
      </c>
      <c r="I89">
        <f>+results!I89</f>
        <v>1.73017</v>
      </c>
      <c r="J89">
        <f>+results!J89</f>
        <v>0.94501999999999997</v>
      </c>
      <c r="K89">
        <f>+results!K89</f>
        <v>110.355</v>
      </c>
      <c r="L89" s="4">
        <f>+results!L89</f>
        <v>1.0454399999999999</v>
      </c>
      <c r="M89" s="4">
        <f>+results!M89</f>
        <v>9.9999999999999998E-13</v>
      </c>
      <c r="N89" s="4">
        <f>+results!N89*N$5</f>
        <v>51.977643300000004</v>
      </c>
      <c r="O89" s="4">
        <f>+results!O89*O$5</f>
        <v>3.6958702719999996</v>
      </c>
      <c r="P89" s="4">
        <f>+results!P89*P$5</f>
        <v>4.1583695670000003</v>
      </c>
      <c r="Q89" s="4">
        <f>+results!Q89*Q$5</f>
        <v>1.355637112E-3</v>
      </c>
      <c r="R89" s="4">
        <f>+results!R89*R$5</f>
        <v>4.2850106280000001E-2</v>
      </c>
      <c r="S89" s="4">
        <f>+results!S89*S$5</f>
        <v>7.8949331999999993E-10</v>
      </c>
      <c r="T89" s="4">
        <f>+results!T89*T$5</f>
        <v>0.28012918880000004</v>
      </c>
      <c r="U89" s="4">
        <f>+results!U89*U$5</f>
        <v>9.1603114499999999E-3</v>
      </c>
      <c r="V89" s="4">
        <f>+results!V89*V$5</f>
        <v>6.9015722600000006E-3</v>
      </c>
      <c r="W89" s="4">
        <f>+results!W89*W$5</f>
        <v>0.79368939999999988</v>
      </c>
      <c r="X89" s="4">
        <f>+results!X89*X$5</f>
        <v>34.740189000000001</v>
      </c>
      <c r="Y89" s="4">
        <f>+results!Y89*Y$5</f>
        <v>1.33252496E-2</v>
      </c>
      <c r="Z89" s="4">
        <f>+results!Z89*Z$5</f>
        <v>5.8059787800000002E-3</v>
      </c>
      <c r="AA89" s="4">
        <f>+results!AA89*AA$5</f>
        <v>0.39085257629999998</v>
      </c>
      <c r="AB89" s="4">
        <f>+results!AB89*AB$5</f>
        <v>9.4222796799999994E-2</v>
      </c>
      <c r="AC89" s="4">
        <f>+results!AC89*AC$5</f>
        <v>1.804888761E-4</v>
      </c>
      <c r="AD89" s="4">
        <f>+results!AD89*AD$5</f>
        <v>8.6137809999999995E-2</v>
      </c>
      <c r="AE89" s="4">
        <f>+results!AE89*AE$5</f>
        <v>4.0569265799999997E-2</v>
      </c>
      <c r="AF89" s="4">
        <f>+results!AF89*AF$5</f>
        <v>4.1494320000000005E-6</v>
      </c>
      <c r="AG89" s="4">
        <f>+results!AG89*AG$5</f>
        <v>0</v>
      </c>
      <c r="AH89" s="4">
        <f>+results!AH89*AH$5</f>
        <v>0</v>
      </c>
      <c r="AI89" s="4">
        <f>+results!AI89*AI$5</f>
        <v>0</v>
      </c>
      <c r="AJ89" s="4">
        <f>+results!AJ89*AJ$5</f>
        <v>6.9418598079999994</v>
      </c>
      <c r="AK89" s="4">
        <f>+results!AK89*AK$5</f>
        <v>0</v>
      </c>
      <c r="AL89" s="4">
        <f>+results!AL89*AL$5</f>
        <v>1.8888557460000002E-6</v>
      </c>
      <c r="AM89" s="4">
        <f>+results!AM89*AM$5</f>
        <v>83.616633450000009</v>
      </c>
      <c r="AN89" s="4">
        <f>+results!AN89*AN$5</f>
        <v>13.463703240000001</v>
      </c>
      <c r="AO89" s="4">
        <f>+results!AO89*AO$5</f>
        <v>3.8347047600000003E-2</v>
      </c>
      <c r="AP89" s="4">
        <f>+results!AP89*AP$5</f>
        <v>0</v>
      </c>
      <c r="AQ89" s="4">
        <f>+results!AQ89*AQ$5</f>
        <v>0</v>
      </c>
      <c r="AR89" s="4">
        <f>+results!AR89*AR$5</f>
        <v>1469.6528899999998</v>
      </c>
      <c r="AS89" s="4">
        <f>+results!AS89*AS$5</f>
        <v>0</v>
      </c>
      <c r="AT89" s="4">
        <f>+results!AT89*AT$5</f>
        <v>0</v>
      </c>
      <c r="AU89" s="4">
        <f>+results!AU89*AU$5</f>
        <v>0</v>
      </c>
      <c r="AV89" s="4">
        <f>+results!AV89*AV$5</f>
        <v>0</v>
      </c>
      <c r="AW89" s="4">
        <f>+results!AW89</f>
        <v>9.8574999999999999</v>
      </c>
      <c r="AX89" s="4">
        <f>+results!AX89</f>
        <v>3.3263999999999999E-5</v>
      </c>
      <c r="AY89" s="4"/>
      <c r="AZ89" s="4"/>
      <c r="BA89" s="4"/>
      <c r="BB89" s="4">
        <f t="shared" si="3"/>
        <v>0.10034941981059081</v>
      </c>
      <c r="BC89" s="4">
        <f t="shared" si="5"/>
        <v>1573.7134354344555</v>
      </c>
      <c r="BD89" s="4"/>
      <c r="BE89" s="4"/>
      <c r="BF89" s="4">
        <f t="shared" si="4"/>
        <v>1.0963372525218475</v>
      </c>
      <c r="BG89" s="4"/>
      <c r="BH89" s="4"/>
      <c r="BI89" s="4"/>
      <c r="BJ89" s="4"/>
      <c r="BK89" s="4"/>
      <c r="BL89" s="4"/>
    </row>
    <row r="90" spans="1:64" x14ac:dyDescent="0.4">
      <c r="A90" s="2">
        <f>+results!A90</f>
        <v>146.27799999999999</v>
      </c>
      <c r="B90" s="5" t="str">
        <f>+results!B90</f>
        <v>AA111</v>
      </c>
      <c r="C90" s="4">
        <f>+results!C90</f>
        <v>2.3140109999999999E-3</v>
      </c>
      <c r="D90" s="4">
        <f>+results!D90</f>
        <v>10</v>
      </c>
      <c r="E90" s="4">
        <f>+results!E90</f>
        <v>0</v>
      </c>
      <c r="F90" s="4">
        <f>+results!F90</f>
        <v>1</v>
      </c>
      <c r="G90">
        <f>+results!G90</f>
        <v>146.27799999999999</v>
      </c>
      <c r="H90">
        <f>+results!H90</f>
        <v>5.5242000000000004</v>
      </c>
      <c r="I90">
        <f>+results!I90</f>
        <v>1.7297899999999999</v>
      </c>
      <c r="J90">
        <f>+results!J90</f>
        <v>0.94506000000000001</v>
      </c>
      <c r="K90">
        <f>+results!K90</f>
        <v>110.47</v>
      </c>
      <c r="L90" s="4">
        <f>+results!L90</f>
        <v>1.04619</v>
      </c>
      <c r="M90" s="4">
        <f>+results!M90</f>
        <v>9.9999999999999998E-13</v>
      </c>
      <c r="N90" s="4">
        <f>+results!N90*N$5</f>
        <v>51.942190300000007</v>
      </c>
      <c r="O90" s="4">
        <f>+results!O90*O$5</f>
        <v>3.6847268479999999</v>
      </c>
      <c r="P90" s="4">
        <f>+results!P90*P$5</f>
        <v>4.1548305810000006</v>
      </c>
      <c r="Q90" s="4">
        <f>+results!Q90*Q$5</f>
        <v>1.354644892E-3</v>
      </c>
      <c r="R90" s="4">
        <f>+results!R90*R$5</f>
        <v>4.28188626E-2</v>
      </c>
      <c r="S90" s="4">
        <f>+results!S90*S$5</f>
        <v>7.0455398399999993E-10</v>
      </c>
      <c r="T90" s="4">
        <f>+results!T90*T$5</f>
        <v>0.27612539660000002</v>
      </c>
      <c r="U90" s="4">
        <f>+results!U90*U$5</f>
        <v>9.0847228999999998E-3</v>
      </c>
      <c r="V90" s="4">
        <f>+results!V90*V$5</f>
        <v>6.8753241700000006E-3</v>
      </c>
      <c r="W90" s="4">
        <f>+results!W90*W$5</f>
        <v>0.79314202799999989</v>
      </c>
      <c r="X90" s="4">
        <f>+results!X90*X$5</f>
        <v>34.7149</v>
      </c>
      <c r="Y90" s="4">
        <f>+results!Y90*Y$5</f>
        <v>1.33156114E-2</v>
      </c>
      <c r="Z90" s="4">
        <f>+results!Z90*Z$5</f>
        <v>5.8017992200000007E-3</v>
      </c>
      <c r="AA90" s="4">
        <f>+results!AA90*AA$5</f>
        <v>0.39056814449999999</v>
      </c>
      <c r="AB90" s="4">
        <f>+results!AB90*AB$5</f>
        <v>9.4158873599999998E-2</v>
      </c>
      <c r="AC90" s="4">
        <f>+results!AC90*AC$5</f>
        <v>1.8036528179999999E-4</v>
      </c>
      <c r="AD90" s="4">
        <f>+results!AD90*AD$5</f>
        <v>8.6075341E-2</v>
      </c>
      <c r="AE90" s="4">
        <f>+results!AE90*AE$5</f>
        <v>4.0540405000000002E-2</v>
      </c>
      <c r="AF90" s="4">
        <f>+results!AF90*AF$5</f>
        <v>4.1454000000000002E-6</v>
      </c>
      <c r="AG90" s="4">
        <f>+results!AG90*AG$5</f>
        <v>0</v>
      </c>
      <c r="AH90" s="4">
        <f>+results!AH90*AH$5</f>
        <v>0</v>
      </c>
      <c r="AI90" s="4">
        <f>+results!AI90*AI$5</f>
        <v>0</v>
      </c>
      <c r="AJ90" s="4">
        <f>+results!AJ90*AJ$5</f>
        <v>6.9875070719999997</v>
      </c>
      <c r="AK90" s="4">
        <f>+results!AK90*AK$5</f>
        <v>0</v>
      </c>
      <c r="AL90" s="4">
        <f>+results!AL90*AL$5</f>
        <v>1.8892073900000001E-9</v>
      </c>
      <c r="AM90" s="4">
        <f>+results!AM90*AM$5</f>
        <v>84.164304420000008</v>
      </c>
      <c r="AN90" s="4">
        <f>+results!AN90*AN$5</f>
        <v>13.800996430000001</v>
      </c>
      <c r="AO90" s="4">
        <f>+results!AO90*AO$5</f>
        <v>3.8347713810000003E-2</v>
      </c>
      <c r="AP90" s="4">
        <f>+results!AP90*AP$5</f>
        <v>0</v>
      </c>
      <c r="AQ90" s="4">
        <f>+results!AQ90*AQ$5</f>
        <v>0</v>
      </c>
      <c r="AR90" s="4">
        <f>+results!AR90*AR$5</f>
        <v>1482.3140959999998</v>
      </c>
      <c r="AS90" s="4">
        <f>+results!AS90*AS$5</f>
        <v>0</v>
      </c>
      <c r="AT90" s="4">
        <f>+results!AT90*AT$5</f>
        <v>0</v>
      </c>
      <c r="AU90" s="4">
        <f>+results!AU90*AU$5</f>
        <v>0</v>
      </c>
      <c r="AV90" s="4">
        <f>+results!AV90*AV$5</f>
        <v>0</v>
      </c>
      <c r="AW90" s="4">
        <f>+results!AW90</f>
        <v>9.8628999999999998</v>
      </c>
      <c r="AX90" s="4">
        <f>+results!AX90</f>
        <v>3.324E-5</v>
      </c>
      <c r="AY90" s="4"/>
      <c r="AZ90" s="4"/>
      <c r="BA90" s="4"/>
      <c r="BB90" s="4">
        <f t="shared" si="3"/>
        <v>0.10064903657439112</v>
      </c>
      <c r="BC90" s="4">
        <f t="shared" si="5"/>
        <v>1587.305251637699</v>
      </c>
      <c r="BD90" s="4"/>
      <c r="BE90" s="4"/>
      <c r="BF90" s="4">
        <f t="shared" si="4"/>
        <v>1.0962566892488683</v>
      </c>
      <c r="BG90" s="4"/>
      <c r="BH90" s="4"/>
      <c r="BI90" s="4"/>
      <c r="BJ90" s="4"/>
      <c r="BK90" s="4"/>
      <c r="BL90" s="4"/>
    </row>
    <row r="91" spans="1:64" x14ac:dyDescent="0.4">
      <c r="A91" s="2">
        <f>+results!A91</f>
        <v>147.02199999999999</v>
      </c>
      <c r="B91" s="5" t="str">
        <f>+results!B91</f>
        <v>AA111</v>
      </c>
      <c r="C91" s="4">
        <f>+results!C91</f>
        <v>2.3456990000000001E-3</v>
      </c>
      <c r="D91" s="4">
        <f>+results!D91</f>
        <v>10</v>
      </c>
      <c r="E91" s="4">
        <f>+results!E91</f>
        <v>0</v>
      </c>
      <c r="F91" s="4">
        <f>+results!F91</f>
        <v>1</v>
      </c>
      <c r="G91">
        <f>+results!G91</f>
        <v>147.02199999999999</v>
      </c>
      <c r="H91">
        <f>+results!H91</f>
        <v>5.5255999999999998</v>
      </c>
      <c r="I91">
        <f>+results!I91</f>
        <v>1.72942</v>
      </c>
      <c r="J91">
        <f>+results!J91</f>
        <v>0.94510000000000005</v>
      </c>
      <c r="K91">
        <f>+results!K91</f>
        <v>110.584</v>
      </c>
      <c r="L91" s="4">
        <f>+results!L91</f>
        <v>1.04695</v>
      </c>
      <c r="M91" s="4">
        <f>+results!M91</f>
        <v>9.9999999999999998E-13</v>
      </c>
      <c r="N91" s="4">
        <f>+results!N91*N$5</f>
        <v>51.903192000000004</v>
      </c>
      <c r="O91" s="4">
        <f>+results!O91*O$5</f>
        <v>3.6736794879999994</v>
      </c>
      <c r="P91" s="4">
        <f>+results!P91*P$5</f>
        <v>4.1512305779999998</v>
      </c>
      <c r="Q91" s="4">
        <f>+results!Q91*Q$5</f>
        <v>1.3536526719999998E-3</v>
      </c>
      <c r="R91" s="4">
        <f>+results!R91*R$5</f>
        <v>4.2788219760000003E-2</v>
      </c>
      <c r="S91" s="4">
        <f>+results!S91*S$5</f>
        <v>6.2881550999999996E-10</v>
      </c>
      <c r="T91" s="4">
        <f>+results!T91*T$5</f>
        <v>0.27218572920000006</v>
      </c>
      <c r="U91" s="4">
        <f>+results!U91*U$5</f>
        <v>9.0118079E-3</v>
      </c>
      <c r="V91" s="4">
        <f>+results!V91*V$5</f>
        <v>6.8507514899999993E-3</v>
      </c>
      <c r="W91" s="4">
        <f>+results!W91*W$5</f>
        <v>0.79255555799999999</v>
      </c>
      <c r="X91" s="4">
        <f>+results!X91*X$5</f>
        <v>34.689610999999992</v>
      </c>
      <c r="Y91" s="4">
        <f>+results!Y91*Y$5</f>
        <v>1.3305973200000001E-2</v>
      </c>
      <c r="Z91" s="4">
        <f>+results!Z91*Z$5</f>
        <v>5.7974296800000005E-3</v>
      </c>
      <c r="AA91" s="4">
        <f>+results!AA91*AA$5</f>
        <v>0.39028989599999997</v>
      </c>
      <c r="AB91" s="4">
        <f>+results!AB91*AB$5</f>
        <v>9.4086959999999997E-2</v>
      </c>
      <c r="AC91" s="4">
        <f>+results!AC91*AC$5</f>
        <v>1.8022795479999998E-4</v>
      </c>
      <c r="AD91" s="4">
        <f>+results!AD91*AD$5</f>
        <v>8.6012872000000004E-2</v>
      </c>
      <c r="AE91" s="4">
        <f>+results!AE91*AE$5</f>
        <v>4.0509740400000001E-2</v>
      </c>
      <c r="AF91" s="4">
        <f>+results!AF91*AF$5</f>
        <v>4.1413679999999998E-6</v>
      </c>
      <c r="AG91" s="4">
        <f>+results!AG91*AG$5</f>
        <v>0</v>
      </c>
      <c r="AH91" s="4">
        <f>+results!AH91*AH$5</f>
        <v>0</v>
      </c>
      <c r="AI91" s="4">
        <f>+results!AI91*AI$5</f>
        <v>0</v>
      </c>
      <c r="AJ91" s="4">
        <f>+results!AJ91*AJ$5</f>
        <v>7.0309530719999991</v>
      </c>
      <c r="AK91" s="4">
        <f>+results!AK91*AK$5</f>
        <v>0</v>
      </c>
      <c r="AL91" s="4">
        <f>+results!AL91*AL$5</f>
        <v>1.8899106779999999E-12</v>
      </c>
      <c r="AM91" s="4">
        <f>+results!AM91*AM$5</f>
        <v>84.691691280000015</v>
      </c>
      <c r="AN91" s="4">
        <f>+results!AN91*AN$5</f>
        <v>14.154303539999999</v>
      </c>
      <c r="AO91" s="4">
        <f>+results!AO91*AO$5</f>
        <v>3.8349046230000003E-2</v>
      </c>
      <c r="AP91" s="4">
        <f>+results!AP91*AP$5</f>
        <v>0</v>
      </c>
      <c r="AQ91" s="4">
        <f>+results!AQ91*AQ$5</f>
        <v>0</v>
      </c>
      <c r="AR91" s="4">
        <f>+results!AR91*AR$5</f>
        <v>1494.7030179999999</v>
      </c>
      <c r="AS91" s="4">
        <f>+results!AS91*AS$5</f>
        <v>0</v>
      </c>
      <c r="AT91" s="4">
        <f>+results!AT91*AT$5</f>
        <v>0</v>
      </c>
      <c r="AU91" s="4">
        <f>+results!AU91*AU$5</f>
        <v>0</v>
      </c>
      <c r="AV91" s="4">
        <f>+results!AV91*AV$5</f>
        <v>0</v>
      </c>
      <c r="AW91" s="4">
        <f>+results!AW91</f>
        <v>9.8680000000000003</v>
      </c>
      <c r="AX91" s="4">
        <f>+results!AX91</f>
        <v>3.3216000000000002E-5</v>
      </c>
      <c r="AY91" s="4"/>
      <c r="AZ91" s="4"/>
      <c r="BA91" s="4"/>
      <c r="BB91" s="4">
        <f t="shared" si="3"/>
        <v>0.10097028407916618</v>
      </c>
      <c r="BC91" s="4">
        <f t="shared" si="5"/>
        <v>1600.6183149382318</v>
      </c>
      <c r="BD91" s="4"/>
      <c r="BE91" s="4"/>
      <c r="BF91" s="4">
        <f t="shared" si="4"/>
        <v>1.0961726418848856</v>
      </c>
      <c r="BG91" s="4"/>
      <c r="BH91" s="4"/>
      <c r="BI91" s="4"/>
      <c r="BJ91" s="4"/>
      <c r="BK91" s="4"/>
      <c r="BL91" s="4"/>
    </row>
    <row r="92" spans="1:64" x14ac:dyDescent="0.4">
      <c r="A92" s="2">
        <f>+results!A92</f>
        <v>147.76599999999999</v>
      </c>
      <c r="B92" s="5" t="str">
        <f>+results!B92</f>
        <v>AA111</v>
      </c>
      <c r="C92" s="4">
        <f>+results!C92</f>
        <v>2.3773879999999998E-3</v>
      </c>
      <c r="D92" s="4">
        <f>+results!D92</f>
        <v>10</v>
      </c>
      <c r="E92" s="4">
        <f>+results!E92</f>
        <v>0</v>
      </c>
      <c r="F92" s="4">
        <f>+results!F92</f>
        <v>1</v>
      </c>
      <c r="G92">
        <f>+results!G92</f>
        <v>147.76599999999999</v>
      </c>
      <c r="H92">
        <f>+results!H92</f>
        <v>5.5270000000000001</v>
      </c>
      <c r="I92">
        <f>+results!I92</f>
        <v>1.72906</v>
      </c>
      <c r="J92">
        <f>+results!J92</f>
        <v>0.94513999999999998</v>
      </c>
      <c r="K92">
        <f>+results!K92</f>
        <v>110.69799999999999</v>
      </c>
      <c r="L92" s="4">
        <f>+results!L92</f>
        <v>1.0477099999999999</v>
      </c>
      <c r="M92" s="4">
        <f>+results!M92</f>
        <v>9.9999999999999998E-13</v>
      </c>
      <c r="N92" s="4">
        <f>+results!N92*N$5</f>
        <v>51.864193700000008</v>
      </c>
      <c r="O92" s="4">
        <f>+results!O92*O$5</f>
        <v>3.6628242559999999</v>
      </c>
      <c r="P92" s="4">
        <f>+results!P92*P$5</f>
        <v>4.1476915920000001</v>
      </c>
      <c r="Q92" s="4">
        <f>+results!Q92*Q$5</f>
        <v>1.3526935259999999E-3</v>
      </c>
      <c r="R92" s="4">
        <f>+results!R92*R$5</f>
        <v>4.2756976080000002E-2</v>
      </c>
      <c r="S92" s="4">
        <f>+results!S92*S$5</f>
        <v>5.61252582E-10</v>
      </c>
      <c r="T92" s="4">
        <f>+results!T92*T$5</f>
        <v>0.26831419440000004</v>
      </c>
      <c r="U92" s="4">
        <f>+results!U92*U$5</f>
        <v>8.9415664500000006E-3</v>
      </c>
      <c r="V92" s="4">
        <f>+results!V92*V$5</f>
        <v>6.8261788099999998E-3</v>
      </c>
      <c r="W92" s="4">
        <f>+results!W92*W$5</f>
        <v>0.79196908799999999</v>
      </c>
      <c r="X92" s="4">
        <f>+results!X92*X$5</f>
        <v>34.664321999999999</v>
      </c>
      <c r="Y92" s="4">
        <f>+results!Y92*Y$5</f>
        <v>1.3296335000000001E-2</v>
      </c>
      <c r="Z92" s="4">
        <f>+results!Z92*Z$5</f>
        <v>5.793250120000001E-3</v>
      </c>
      <c r="AA92" s="4">
        <f>+results!AA92*AA$5</f>
        <v>0.39000546419999998</v>
      </c>
      <c r="AB92" s="4">
        <f>+results!AB92*AB$5</f>
        <v>9.4023036799999987E-2</v>
      </c>
      <c r="AC92" s="4">
        <f>+results!AC92*AC$5</f>
        <v>1.8010436050000002E-4</v>
      </c>
      <c r="AD92" s="4">
        <f>+results!AD92*AD$5</f>
        <v>8.5950402999999995E-2</v>
      </c>
      <c r="AE92" s="4">
        <f>+results!AE92*AE$5</f>
        <v>4.0480879599999998E-2</v>
      </c>
      <c r="AF92" s="4">
        <f>+results!AF92*AF$5</f>
        <v>4.1373360000000003E-6</v>
      </c>
      <c r="AG92" s="4">
        <f>+results!AG92*AG$5</f>
        <v>0</v>
      </c>
      <c r="AH92" s="4">
        <f>+results!AH92*AH$5</f>
        <v>0</v>
      </c>
      <c r="AI92" s="4">
        <f>+results!AI92*AI$5</f>
        <v>0</v>
      </c>
      <c r="AJ92" s="4">
        <f>+results!AJ92*AJ$5</f>
        <v>7.07242952</v>
      </c>
      <c r="AK92" s="4">
        <f>+results!AK92*AK$5</f>
        <v>0</v>
      </c>
      <c r="AL92" s="4">
        <f>+results!AL92*AL$5</f>
        <v>1.8911414320000002E-15</v>
      </c>
      <c r="AM92" s="4">
        <f>+results!AM92*AM$5</f>
        <v>85.195106010000003</v>
      </c>
      <c r="AN92" s="4">
        <f>+results!AN92*AN$5</f>
        <v>14.525626310000002</v>
      </c>
      <c r="AO92" s="4">
        <f>+results!AO92*AO$5</f>
        <v>3.8349712440000003E-2</v>
      </c>
      <c r="AP92" s="4">
        <f>+results!AP92*AP$5</f>
        <v>0</v>
      </c>
      <c r="AQ92" s="4">
        <f>+results!AQ92*AQ$5</f>
        <v>0</v>
      </c>
      <c r="AR92" s="4">
        <f>+results!AR92*AR$5</f>
        <v>1506.8196559999999</v>
      </c>
      <c r="AS92" s="4">
        <f>+results!AS92*AS$5</f>
        <v>0</v>
      </c>
      <c r="AT92" s="4">
        <f>+results!AT92*AT$5</f>
        <v>0</v>
      </c>
      <c r="AU92" s="4">
        <f>+results!AU92*AU$5</f>
        <v>0</v>
      </c>
      <c r="AV92" s="4">
        <f>+results!AV92*AV$5</f>
        <v>0</v>
      </c>
      <c r="AW92" s="4">
        <f>+results!AW92</f>
        <v>9.8729999999999993</v>
      </c>
      <c r="AX92" s="4">
        <f>+results!AX92</f>
        <v>3.3191999999999997E-5</v>
      </c>
      <c r="AY92" s="4"/>
      <c r="AZ92" s="4"/>
      <c r="BA92" s="4"/>
      <c r="BB92" s="4">
        <f t="shared" si="3"/>
        <v>0.10129176938654259</v>
      </c>
      <c r="BC92" s="4">
        <f t="shared" si="5"/>
        <v>1613.6511675524398</v>
      </c>
      <c r="BD92" s="4"/>
      <c r="BE92" s="4"/>
      <c r="BF92" s="4">
        <f t="shared" si="4"/>
        <v>1.0960889217189078</v>
      </c>
      <c r="BG92" s="4"/>
      <c r="BH92" s="4"/>
      <c r="BI92" s="4"/>
      <c r="BJ92" s="4"/>
      <c r="BK92" s="4"/>
      <c r="BL92" s="4"/>
    </row>
    <row r="93" spans="1:64" x14ac:dyDescent="0.4">
      <c r="A93" s="2">
        <f>+results!A93</f>
        <v>148.511</v>
      </c>
      <c r="B93" s="5" t="str">
        <f>+results!B93</f>
        <v>AA111</v>
      </c>
      <c r="C93" s="4">
        <f>+results!C93</f>
        <v>2.4090769999999999E-3</v>
      </c>
      <c r="D93" s="4">
        <f>+results!D93</f>
        <v>10</v>
      </c>
      <c r="E93" s="4">
        <f>+results!E93</f>
        <v>0</v>
      </c>
      <c r="F93" s="4">
        <f>+results!F93</f>
        <v>1</v>
      </c>
      <c r="G93">
        <f>+results!G93</f>
        <v>148.511</v>
      </c>
      <c r="H93">
        <f>+results!H93</f>
        <v>5.5284000000000004</v>
      </c>
      <c r="I93">
        <f>+results!I93</f>
        <v>1.7286999999999999</v>
      </c>
      <c r="J93">
        <f>+results!J93</f>
        <v>0.94518000000000002</v>
      </c>
      <c r="K93">
        <f>+results!K93</f>
        <v>110.81100000000001</v>
      </c>
      <c r="L93" s="4">
        <f>+results!L93</f>
        <v>1.04847</v>
      </c>
      <c r="M93" s="4">
        <f>+results!M93</f>
        <v>9.9999999999999998E-13</v>
      </c>
      <c r="N93" s="4">
        <f>+results!N93*N$5</f>
        <v>51.828740700000004</v>
      </c>
      <c r="O93" s="4">
        <f>+results!O93*O$5</f>
        <v>3.6520650880000001</v>
      </c>
      <c r="P93" s="4">
        <f>+results!P93*P$5</f>
        <v>4.1440915890000003</v>
      </c>
      <c r="Q93" s="4">
        <f>+results!Q93*Q$5</f>
        <v>1.3517013059999999E-3</v>
      </c>
      <c r="R93" s="4">
        <f>+results!R93*R$5</f>
        <v>4.2725732400000001E-2</v>
      </c>
      <c r="S93" s="4">
        <f>+results!S93*S$5</f>
        <v>5.01082722E-10</v>
      </c>
      <c r="T93" s="4">
        <f>+results!T93*T$5</f>
        <v>0.26450277660000004</v>
      </c>
      <c r="U93" s="4">
        <f>+results!U93*U$5</f>
        <v>8.8742415999999991E-3</v>
      </c>
      <c r="V93" s="4">
        <f>+results!V93*V$5</f>
        <v>6.8027230699999998E-3</v>
      </c>
      <c r="W93" s="4">
        <f>+results!W93*W$5</f>
        <v>0.79138261799999987</v>
      </c>
      <c r="X93" s="4">
        <f>+results!X93*X$5</f>
        <v>34.639032999999998</v>
      </c>
      <c r="Y93" s="4">
        <f>+results!Y93*Y$5</f>
        <v>1.3286696800000001E-2</v>
      </c>
      <c r="Z93" s="4">
        <f>+results!Z93*Z$5</f>
        <v>5.7890705600000007E-3</v>
      </c>
      <c r="AA93" s="4">
        <f>+results!AA93*AA$5</f>
        <v>0.3897210324</v>
      </c>
      <c r="AB93" s="4">
        <f>+results!AB93*AB$5</f>
        <v>9.39511232E-2</v>
      </c>
      <c r="AC93" s="4">
        <f>+results!AC93*AC$5</f>
        <v>1.7996703350000001E-4</v>
      </c>
      <c r="AD93" s="4">
        <f>+results!AD93*AD$5</f>
        <v>8.5887933999999999E-2</v>
      </c>
      <c r="AE93" s="4">
        <f>+results!AE93*AE$5</f>
        <v>4.0452018800000003E-2</v>
      </c>
      <c r="AF93" s="4">
        <f>+results!AF93*AF$5</f>
        <v>4.1334048000000006E-6</v>
      </c>
      <c r="AG93" s="4">
        <f>+results!AG93*AG$5</f>
        <v>0</v>
      </c>
      <c r="AH93" s="4">
        <f>+results!AH93*AH$5</f>
        <v>0</v>
      </c>
      <c r="AI93" s="4">
        <f>+results!AI93*AI$5</f>
        <v>0</v>
      </c>
      <c r="AJ93" s="4">
        <f>+results!AJ93*AJ$5</f>
        <v>7.1126315519999999</v>
      </c>
      <c r="AK93" s="4">
        <f>+results!AK93*AK$5</f>
        <v>0</v>
      </c>
      <c r="AL93" s="4">
        <f>+results!AL93*AL$5</f>
        <v>1.8927238300000002E-18</v>
      </c>
      <c r="AM93" s="4">
        <f>+results!AM93*AM$5</f>
        <v>85.68008064</v>
      </c>
      <c r="AN93" s="4">
        <f>+results!AN93*AN$5</f>
        <v>14.915965610000001</v>
      </c>
      <c r="AO93" s="4">
        <f>+results!AO93*AO$5</f>
        <v>3.8350378650000003E-2</v>
      </c>
      <c r="AP93" s="4">
        <f>+results!AP93*AP$5</f>
        <v>0</v>
      </c>
      <c r="AQ93" s="4">
        <f>+results!AQ93*AQ$5</f>
        <v>0</v>
      </c>
      <c r="AR93" s="4">
        <f>+results!AR93*AR$5</f>
        <v>1518.800152</v>
      </c>
      <c r="AS93" s="4">
        <f>+results!AS93*AS$5</f>
        <v>0</v>
      </c>
      <c r="AT93" s="4">
        <f>+results!AT93*AT$5</f>
        <v>0</v>
      </c>
      <c r="AU93" s="4">
        <f>+results!AU93*AU$5</f>
        <v>0</v>
      </c>
      <c r="AV93" s="4">
        <f>+results!AV93*AV$5</f>
        <v>0</v>
      </c>
      <c r="AW93" s="4">
        <f>+results!AW93</f>
        <v>9.8777000000000008</v>
      </c>
      <c r="AX93" s="4">
        <f>+results!AX93</f>
        <v>3.3167000000000003E-5</v>
      </c>
      <c r="AY93" s="4"/>
      <c r="AZ93" s="4"/>
      <c r="BA93" s="4"/>
      <c r="BB93" s="4">
        <f t="shared" si="3"/>
        <v>0.10161349284884667</v>
      </c>
      <c r="BC93" s="4">
        <f t="shared" si="5"/>
        <v>1626.54718018065</v>
      </c>
      <c r="BD93" s="4"/>
      <c r="BE93" s="4"/>
      <c r="BF93" s="4">
        <f t="shared" si="4"/>
        <v>1.0960088380132706</v>
      </c>
      <c r="BG93" s="4"/>
      <c r="BH93" s="4"/>
      <c r="BI93" s="4"/>
      <c r="BJ93" s="4"/>
      <c r="BK93" s="4"/>
      <c r="BL93" s="4"/>
    </row>
    <row r="94" spans="1:64" x14ac:dyDescent="0.4">
      <c r="A94" s="2">
        <f>+results!A94</f>
        <v>149.255</v>
      </c>
      <c r="B94" s="5" t="str">
        <f>+results!B94</f>
        <v>AA111</v>
      </c>
      <c r="C94" s="4">
        <f>+results!C94</f>
        <v>2.440766E-3</v>
      </c>
      <c r="D94" s="4">
        <f>+results!D94</f>
        <v>10</v>
      </c>
      <c r="E94" s="4">
        <f>+results!E94</f>
        <v>0</v>
      </c>
      <c r="F94" s="4">
        <f>+results!F94</f>
        <v>1</v>
      </c>
      <c r="G94">
        <f>+results!G94</f>
        <v>149.255</v>
      </c>
      <c r="H94">
        <f>+results!H94</f>
        <v>5.5297999999999998</v>
      </c>
      <c r="I94">
        <f>+results!I94</f>
        <v>1.7283500000000001</v>
      </c>
      <c r="J94">
        <f>+results!J94</f>
        <v>0.94521999999999995</v>
      </c>
      <c r="K94">
        <f>+results!K94</f>
        <v>110.923</v>
      </c>
      <c r="L94" s="4">
        <f>+results!L94</f>
        <v>1.04924</v>
      </c>
      <c r="M94" s="4">
        <f>+results!M94</f>
        <v>9.9999999999999998E-13</v>
      </c>
      <c r="N94" s="4">
        <f>+results!N94*N$5</f>
        <v>51.789742400000009</v>
      </c>
      <c r="O94" s="4">
        <f>+results!O94*O$5</f>
        <v>3.6414980479999999</v>
      </c>
      <c r="P94" s="4">
        <f>+results!P94*P$5</f>
        <v>4.1404915860000004</v>
      </c>
      <c r="Q94" s="4">
        <f>+results!Q94*Q$5</f>
        <v>1.3507090859999999E-3</v>
      </c>
      <c r="R94" s="4">
        <f>+results!R94*R$5</f>
        <v>4.2694488720000007E-2</v>
      </c>
      <c r="S94" s="4">
        <f>+results!S94*S$5</f>
        <v>4.4744250599999994E-10</v>
      </c>
      <c r="T94" s="4">
        <f>+results!T94*T$5</f>
        <v>0.26075949139999999</v>
      </c>
      <c r="U94" s="4">
        <f>+results!U94*U$5</f>
        <v>8.8095902999999996E-3</v>
      </c>
      <c r="V94" s="4">
        <f>+results!V94*V$5</f>
        <v>6.7798258E-3</v>
      </c>
      <c r="W94" s="4">
        <f>+results!W94*W$5</f>
        <v>0.79083524599999988</v>
      </c>
      <c r="X94" s="4">
        <f>+results!X94*X$5</f>
        <v>34.613743999999997</v>
      </c>
      <c r="Y94" s="4">
        <f>+results!Y94*Y$5</f>
        <v>1.3276182400000001E-2</v>
      </c>
      <c r="Z94" s="4">
        <f>+results!Z94*Z$5</f>
        <v>5.7848909999999995E-3</v>
      </c>
      <c r="AA94" s="4">
        <f>+results!AA94*AA$5</f>
        <v>0.38943660060000002</v>
      </c>
      <c r="AB94" s="4">
        <f>+results!AB94*AB$5</f>
        <v>9.3887200000000004E-2</v>
      </c>
      <c r="AC94" s="4">
        <f>+results!AC94*AC$5</f>
        <v>1.798434392E-4</v>
      </c>
      <c r="AD94" s="4">
        <f>+results!AD94*AD$5</f>
        <v>8.582546499999999E-2</v>
      </c>
      <c r="AE94" s="4">
        <f>+results!AE94*AE$5</f>
        <v>4.0421354200000002E-2</v>
      </c>
      <c r="AF94" s="4">
        <f>+results!AF94*AF$5</f>
        <v>4.1295744000000005E-6</v>
      </c>
      <c r="AG94" s="4">
        <f>+results!AG94*AG$5</f>
        <v>0</v>
      </c>
      <c r="AH94" s="4">
        <f>+results!AH94*AH$5</f>
        <v>0</v>
      </c>
      <c r="AI94" s="4">
        <f>+results!AI94*AI$5</f>
        <v>0</v>
      </c>
      <c r="AJ94" s="4">
        <f>+results!AJ94*AJ$5</f>
        <v>7.1515591679999995</v>
      </c>
      <c r="AK94" s="4">
        <f>+results!AK94*AK$5</f>
        <v>0</v>
      </c>
      <c r="AL94" s="4">
        <f>+results!AL94*AL$5</f>
        <v>1.8947457830000003E-21</v>
      </c>
      <c r="AM94" s="4">
        <f>+results!AM94*AM$5</f>
        <v>86.141083140000006</v>
      </c>
      <c r="AN94" s="4">
        <f>+results!AN94*AN$5</f>
        <v>15.325321440000002</v>
      </c>
      <c r="AO94" s="4">
        <f>+results!AO94*AO$5</f>
        <v>3.8351044860000003E-2</v>
      </c>
      <c r="AP94" s="4">
        <f>+results!AP94*AP$5</f>
        <v>0</v>
      </c>
      <c r="AQ94" s="4">
        <f>+results!AQ94*AQ$5</f>
        <v>0</v>
      </c>
      <c r="AR94" s="4">
        <f>+results!AR94*AR$5</f>
        <v>1530.6445060000001</v>
      </c>
      <c r="AS94" s="4">
        <f>+results!AS94*AS$5</f>
        <v>0</v>
      </c>
      <c r="AT94" s="4">
        <f>+results!AT94*AT$5</f>
        <v>0</v>
      </c>
      <c r="AU94" s="4">
        <f>+results!AU94*AU$5</f>
        <v>0</v>
      </c>
      <c r="AV94" s="4">
        <f>+results!AV94*AV$5</f>
        <v>0</v>
      </c>
      <c r="AW94" s="4">
        <f>+results!AW94</f>
        <v>9.8821999999999992</v>
      </c>
      <c r="AX94" s="4">
        <f>+results!AX94</f>
        <v>3.3142999999999998E-5</v>
      </c>
      <c r="AY94" s="4"/>
      <c r="AZ94" s="4"/>
      <c r="BA94" s="4"/>
      <c r="BB94" s="4">
        <f t="shared" si="3"/>
        <v>0.10191398326049084</v>
      </c>
      <c r="BC94" s="4">
        <f t="shared" si="5"/>
        <v>1639.3008207928601</v>
      </c>
      <c r="BD94" s="4"/>
      <c r="BE94" s="4"/>
      <c r="BF94" s="4">
        <f t="shared" si="4"/>
        <v>1.0959255169223927</v>
      </c>
      <c r="BG94" s="4"/>
      <c r="BH94" s="4"/>
      <c r="BI94" s="4"/>
      <c r="BJ94" s="4"/>
      <c r="BK94" s="4"/>
      <c r="BL94" s="4"/>
    </row>
    <row r="95" spans="1:64" x14ac:dyDescent="0.4">
      <c r="A95" s="2">
        <f>+results!A95</f>
        <v>149.999</v>
      </c>
      <c r="B95" s="5" t="str">
        <f>+results!B95</f>
        <v>AA111</v>
      </c>
      <c r="C95" s="4">
        <f>+results!C95</f>
        <v>2.4724550000000001E-3</v>
      </c>
      <c r="D95" s="4">
        <f>+results!D95</f>
        <v>10</v>
      </c>
      <c r="E95" s="4">
        <f>+results!E95</f>
        <v>0</v>
      </c>
      <c r="F95" s="4">
        <f>+results!F95</f>
        <v>1</v>
      </c>
      <c r="G95">
        <f>+results!G95</f>
        <v>149.999</v>
      </c>
      <c r="H95">
        <f>+results!H95</f>
        <v>5.5312999999999999</v>
      </c>
      <c r="I95">
        <f>+results!I95</f>
        <v>1.728</v>
      </c>
      <c r="J95">
        <f>+results!J95</f>
        <v>0.94525999999999999</v>
      </c>
      <c r="K95">
        <f>+results!K95</f>
        <v>111.035</v>
      </c>
      <c r="L95" s="4">
        <f>+results!L95</f>
        <v>1.0500100000000001</v>
      </c>
      <c r="M95" s="4">
        <f>+results!M95</f>
        <v>9.9999999999999998E-13</v>
      </c>
      <c r="N95" s="4">
        <f>+results!N95*N$5</f>
        <v>51.750744100000006</v>
      </c>
      <c r="O95" s="4">
        <f>+results!O95*O$5</f>
        <v>3.6310270719999997</v>
      </c>
      <c r="P95" s="4">
        <f>+results!P95*P$5</f>
        <v>4.1369525999999999</v>
      </c>
      <c r="Q95" s="4">
        <f>+results!Q95*Q$5</f>
        <v>1.3497168659999999E-3</v>
      </c>
      <c r="R95" s="4">
        <f>+results!R95*R$5</f>
        <v>4.2663245039999999E-2</v>
      </c>
      <c r="S95" s="4">
        <f>+results!S95*S$5</f>
        <v>3.9968436600000001E-10</v>
      </c>
      <c r="T95" s="4">
        <f>+results!T95*T$5</f>
        <v>0.25707632320000001</v>
      </c>
      <c r="U95" s="4">
        <f>+results!U95*U$5</f>
        <v>8.7478555999999999E-3</v>
      </c>
      <c r="V95" s="4">
        <f>+results!V95*V$5</f>
        <v>6.7574870000000004E-3</v>
      </c>
      <c r="W95" s="4">
        <f>+results!W95*W$5</f>
        <v>0.79024877599999999</v>
      </c>
      <c r="X95" s="4">
        <f>+results!X95*X$5</f>
        <v>34.588454999999996</v>
      </c>
      <c r="Y95" s="4">
        <f>+results!Y95*Y$5</f>
        <v>1.3266544199999999E-2</v>
      </c>
      <c r="Z95" s="4">
        <f>+results!Z95*Z$5</f>
        <v>5.7805214600000002E-3</v>
      </c>
      <c r="AA95" s="4">
        <f>+results!AA95*AA$5</f>
        <v>0.38914598549999996</v>
      </c>
      <c r="AB95" s="4">
        <f>+results!AB95*AB$5</f>
        <v>9.3815286399999989E-2</v>
      </c>
      <c r="AC95" s="4">
        <f>+results!AC95*AC$5</f>
        <v>1.7970611220000001E-4</v>
      </c>
      <c r="AD95" s="4">
        <f>+results!AD95*AD$5</f>
        <v>8.5762996000000008E-2</v>
      </c>
      <c r="AE95" s="4">
        <f>+results!AE95*AE$5</f>
        <v>4.03924934E-2</v>
      </c>
      <c r="AF95" s="4">
        <f>+results!AF95*AF$5</f>
        <v>4.1257439999999997E-6</v>
      </c>
      <c r="AG95" s="4">
        <f>+results!AG95*AG$5</f>
        <v>0</v>
      </c>
      <c r="AH95" s="4">
        <f>+results!AH95*AH$5</f>
        <v>0</v>
      </c>
      <c r="AI95" s="4">
        <f>+results!AI95*AI$5</f>
        <v>0</v>
      </c>
      <c r="AJ95" s="4">
        <f>+results!AJ95*AJ$5</f>
        <v>7.1897916479999999</v>
      </c>
      <c r="AK95" s="4">
        <f>+results!AK95*AK$5</f>
        <v>0</v>
      </c>
      <c r="AL95" s="4">
        <f>+results!AL95*AL$5</f>
        <v>1.8972072910000002E-24</v>
      </c>
      <c r="AM95" s="4">
        <f>+results!AM95*AM$5</f>
        <v>86.581801530000007</v>
      </c>
      <c r="AN95" s="4">
        <f>+results!AN95*AN$5</f>
        <v>15.755695540000001</v>
      </c>
      <c r="AO95" s="4">
        <f>+results!AO95*AO$5</f>
        <v>3.8351711070000002E-2</v>
      </c>
      <c r="AP95" s="4">
        <f>+results!AP95*AP$5</f>
        <v>0</v>
      </c>
      <c r="AQ95" s="4">
        <f>+results!AQ95*AQ$5</f>
        <v>0</v>
      </c>
      <c r="AR95" s="4">
        <f>+results!AR95*AR$5</f>
        <v>1542.080434</v>
      </c>
      <c r="AS95" s="4">
        <f>+results!AS95*AS$5</f>
        <v>0</v>
      </c>
      <c r="AT95" s="4">
        <f>+results!AT95*AT$5</f>
        <v>0</v>
      </c>
      <c r="AU95" s="4">
        <f>+results!AU95*AU$5</f>
        <v>0</v>
      </c>
      <c r="AV95" s="4">
        <f>+results!AV95*AV$5</f>
        <v>0</v>
      </c>
      <c r="AW95" s="4">
        <f>+results!AW95</f>
        <v>9.8864000000000001</v>
      </c>
      <c r="AX95" s="4">
        <f>+results!AX95</f>
        <v>3.3118999999999999E-5</v>
      </c>
      <c r="AY95" s="4"/>
      <c r="AZ95" s="4"/>
      <c r="BA95" s="4"/>
      <c r="BB95" s="4">
        <f t="shared" si="3"/>
        <v>0.1022361681576108</v>
      </c>
      <c r="BC95" s="4">
        <f t="shared" si="5"/>
        <v>1651.64607442907</v>
      </c>
      <c r="BD95" s="4"/>
      <c r="BE95" s="4"/>
      <c r="BF95" s="4">
        <f t="shared" si="4"/>
        <v>1.0958423657091778</v>
      </c>
      <c r="BG95" s="4"/>
      <c r="BH95" s="4"/>
      <c r="BI95" s="4"/>
      <c r="BJ95" s="4"/>
      <c r="BK95" s="4"/>
      <c r="BL95" s="4"/>
    </row>
    <row r="96" spans="1:64" x14ac:dyDescent="0.4">
      <c r="A96" s="2">
        <f>+results!A96</f>
        <v>150.74299999999999</v>
      </c>
      <c r="B96" s="5" t="str">
        <f>+results!B96</f>
        <v>AA111</v>
      </c>
      <c r="C96" s="4">
        <f>+results!C96</f>
        <v>2.5041429999999999E-3</v>
      </c>
      <c r="D96" s="4">
        <f>+results!D96</f>
        <v>10</v>
      </c>
      <c r="E96" s="4">
        <f>+results!E96</f>
        <v>0</v>
      </c>
      <c r="F96" s="4">
        <f>+results!F96</f>
        <v>1</v>
      </c>
      <c r="G96">
        <f>+results!G96</f>
        <v>150.74299999999999</v>
      </c>
      <c r="H96">
        <f>+results!H96</f>
        <v>5.5327000000000002</v>
      </c>
      <c r="I96">
        <f>+results!I96</f>
        <v>1.72766</v>
      </c>
      <c r="J96">
        <f>+results!J96</f>
        <v>0.94530000000000003</v>
      </c>
      <c r="K96">
        <f>+results!K96</f>
        <v>111.146</v>
      </c>
      <c r="L96" s="4">
        <f>+results!L96</f>
        <v>1.0507899999999999</v>
      </c>
      <c r="M96" s="4">
        <f>+results!M96</f>
        <v>9.9999999999999998E-13</v>
      </c>
      <c r="N96" s="4">
        <f>+results!N96*N$5</f>
        <v>51.711745800000003</v>
      </c>
      <c r="O96" s="4">
        <f>+results!O96*O$5</f>
        <v>3.6207482239999997</v>
      </c>
      <c r="P96" s="4">
        <f>+results!P96*P$5</f>
        <v>4.133352597</v>
      </c>
      <c r="Q96" s="4">
        <f>+results!Q96*Q$5</f>
        <v>1.3487246459999997E-3</v>
      </c>
      <c r="R96" s="4">
        <f>+results!R96*R$5</f>
        <v>4.2632001360000005E-2</v>
      </c>
      <c r="S96" s="4">
        <f>+results!S96*S$5</f>
        <v>3.5713375199999998E-10</v>
      </c>
      <c r="T96" s="4">
        <f>+results!T96*T$5</f>
        <v>0.25345327200000001</v>
      </c>
      <c r="U96" s="4">
        <f>+results!U96*U$5</f>
        <v>8.6885514000000011E-3</v>
      </c>
      <c r="V96" s="4">
        <f>+results!V96*V$5</f>
        <v>6.7351482000000008E-3</v>
      </c>
      <c r="W96" s="4">
        <f>+results!W96*W$5</f>
        <v>0.78966230599999998</v>
      </c>
      <c r="X96" s="4">
        <f>+results!X96*X$5</f>
        <v>34.563166000000002</v>
      </c>
      <c r="Y96" s="4">
        <f>+results!Y96*Y$5</f>
        <v>1.3256906000000001E-2</v>
      </c>
      <c r="Z96" s="4">
        <f>+results!Z96*Z$5</f>
        <v>5.7763418999999998E-3</v>
      </c>
      <c r="AA96" s="4">
        <f>+results!AA96*AA$5</f>
        <v>0.38886155369999997</v>
      </c>
      <c r="AB96" s="4">
        <f>+results!AB96*AB$5</f>
        <v>9.3743372799999988E-2</v>
      </c>
      <c r="AC96" s="4">
        <f>+results!AC96*AC$5</f>
        <v>1.795687852E-4</v>
      </c>
      <c r="AD96" s="4">
        <f>+results!AD96*AD$5</f>
        <v>8.5700526999999999E-2</v>
      </c>
      <c r="AE96" s="4">
        <f>+results!AE96*AE$5</f>
        <v>4.0361828800000006E-2</v>
      </c>
      <c r="AF96" s="4">
        <f>+results!AF96*AF$5</f>
        <v>4.1220144000000002E-6</v>
      </c>
      <c r="AG96" s="4">
        <f>+results!AG96*AG$5</f>
        <v>0</v>
      </c>
      <c r="AH96" s="4">
        <f>+results!AH96*AH$5</f>
        <v>0</v>
      </c>
      <c r="AI96" s="4">
        <f>+results!AI96*AI$5</f>
        <v>0</v>
      </c>
      <c r="AJ96" s="4">
        <f>+results!AJ96*AJ$5</f>
        <v>7.2275607040000001</v>
      </c>
      <c r="AK96" s="4">
        <f>+results!AK96*AK$5</f>
        <v>0</v>
      </c>
      <c r="AL96" s="4">
        <f>+results!AL96*AL$5</f>
        <v>1.9001083539999999E-27</v>
      </c>
      <c r="AM96" s="4">
        <f>+results!AM96*AM$5</f>
        <v>87.002235810000002</v>
      </c>
      <c r="AN96" s="4">
        <f>+results!AN96*AN$5</f>
        <v>16.208088780000001</v>
      </c>
      <c r="AO96" s="4">
        <f>+results!AO96*AO$5</f>
        <v>3.8352377280000002E-2</v>
      </c>
      <c r="AP96" s="4">
        <f>+results!AP96*AP$5</f>
        <v>0</v>
      </c>
      <c r="AQ96" s="4">
        <f>+results!AQ96*AQ$5</f>
        <v>0</v>
      </c>
      <c r="AR96" s="4">
        <f>+results!AR96*AR$5</f>
        <v>1553.38022</v>
      </c>
      <c r="AS96" s="4">
        <f>+results!AS96*AS$5</f>
        <v>0</v>
      </c>
      <c r="AT96" s="4">
        <f>+results!AT96*AT$5</f>
        <v>0</v>
      </c>
      <c r="AU96" s="4">
        <f>+results!AU96*AU$5</f>
        <v>0</v>
      </c>
      <c r="AV96" s="4">
        <f>+results!AV96*AV$5</f>
        <v>0</v>
      </c>
      <c r="AW96" s="4">
        <f>+results!AW96</f>
        <v>9.8904999999999994</v>
      </c>
      <c r="AX96" s="4">
        <f>+results!AX96</f>
        <v>3.3093999999999999E-5</v>
      </c>
      <c r="AY96" s="4"/>
      <c r="AZ96" s="4"/>
      <c r="BA96" s="4"/>
      <c r="BB96" s="4">
        <f t="shared" si="3"/>
        <v>0.10255859224767797</v>
      </c>
      <c r="BC96" s="4">
        <f t="shared" si="5"/>
        <v>1663.8564576712799</v>
      </c>
      <c r="BD96" s="4"/>
      <c r="BE96" s="4"/>
      <c r="BF96" s="4">
        <f t="shared" si="4"/>
        <v>1.0957594127239483</v>
      </c>
      <c r="BG96" s="4"/>
      <c r="BH96" s="4"/>
      <c r="BI96" s="4"/>
      <c r="BJ96" s="4"/>
      <c r="BK96" s="4"/>
      <c r="BL96" s="4"/>
    </row>
    <row r="97" spans="1:64" x14ac:dyDescent="0.4">
      <c r="A97" s="2">
        <f>+results!A97</f>
        <v>151.48699999999999</v>
      </c>
      <c r="B97" s="5" t="str">
        <f>+results!B97</f>
        <v>AA111</v>
      </c>
      <c r="C97" s="4">
        <f>+results!C97</f>
        <v>2.535832E-3</v>
      </c>
      <c r="D97" s="4">
        <f>+results!D97</f>
        <v>10</v>
      </c>
      <c r="E97" s="4">
        <f>+results!E97</f>
        <v>0</v>
      </c>
      <c r="F97" s="4">
        <f>+results!F97</f>
        <v>1</v>
      </c>
      <c r="G97">
        <f>+results!G97</f>
        <v>151.48699999999999</v>
      </c>
      <c r="H97">
        <f>+results!H97</f>
        <v>5.5340999999999996</v>
      </c>
      <c r="I97">
        <f>+results!I97</f>
        <v>1.72733</v>
      </c>
      <c r="J97">
        <f>+results!J97</f>
        <v>0.94533999999999996</v>
      </c>
      <c r="K97">
        <f>+results!K97</f>
        <v>111.256</v>
      </c>
      <c r="L97" s="4">
        <f>+results!L97</f>
        <v>1.0515699999999999</v>
      </c>
      <c r="M97" s="4">
        <f>+results!M97</f>
        <v>9.9999999999999998E-13</v>
      </c>
      <c r="N97" s="4">
        <f>+results!N97*N$5</f>
        <v>51.676292800000006</v>
      </c>
      <c r="O97" s="4">
        <f>+results!O97*O$5</f>
        <v>3.6106615039999999</v>
      </c>
      <c r="P97" s="4">
        <f>+results!P97*P$5</f>
        <v>4.1296915770000009</v>
      </c>
      <c r="Q97" s="4">
        <f>+results!Q97*Q$5</f>
        <v>1.347732426E-3</v>
      </c>
      <c r="R97" s="4">
        <f>+results!R97*R$5</f>
        <v>4.2600156840000007E-2</v>
      </c>
      <c r="S97" s="4">
        <f>+results!S97*S$5</f>
        <v>3.19224042E-10</v>
      </c>
      <c r="T97" s="4">
        <f>+results!T97*T$5</f>
        <v>0.24989033780000003</v>
      </c>
      <c r="U97" s="4">
        <f>+results!U97*U$5</f>
        <v>8.6319207499999991E-3</v>
      </c>
      <c r="V97" s="4">
        <f>+results!V97*V$5</f>
        <v>6.7128094000000003E-3</v>
      </c>
      <c r="W97" s="4">
        <f>+results!W97*W$5</f>
        <v>0.78907583599999997</v>
      </c>
      <c r="X97" s="4">
        <f>+results!X97*X$5</f>
        <v>34.537876999999995</v>
      </c>
      <c r="Y97" s="4">
        <f>+results!Y97*Y$5</f>
        <v>1.32472678E-2</v>
      </c>
      <c r="Z97" s="4">
        <f>+results!Z97*Z$5</f>
        <v>5.7719723600000005E-3</v>
      </c>
      <c r="AA97" s="4">
        <f>+results!AA97*AA$5</f>
        <v>0.38857093860000003</v>
      </c>
      <c r="AB97" s="4">
        <f>+results!AB97*AB$5</f>
        <v>9.3679449600000006E-2</v>
      </c>
      <c r="AC97" s="4">
        <f>+results!AC97*AC$5</f>
        <v>1.7944519089999999E-4</v>
      </c>
      <c r="AD97" s="4">
        <f>+results!AD97*AD$5</f>
        <v>8.5638058000000003E-2</v>
      </c>
      <c r="AE97" s="4">
        <f>+results!AE97*AE$5</f>
        <v>4.0332968000000004E-2</v>
      </c>
      <c r="AF97" s="4">
        <f>+results!AF97*AF$5</f>
        <v>4.1183855999999997E-6</v>
      </c>
      <c r="AG97" s="4">
        <f>+results!AG97*AG$5</f>
        <v>0</v>
      </c>
      <c r="AH97" s="4">
        <f>+results!AH97*AH$5</f>
        <v>0</v>
      </c>
      <c r="AI97" s="4">
        <f>+results!AI97*AI$5</f>
        <v>0</v>
      </c>
      <c r="AJ97" s="4">
        <f>+results!AJ97*AJ$5</f>
        <v>7.2650980479999996</v>
      </c>
      <c r="AK97" s="4">
        <f>+results!AK97*AK$5</f>
        <v>0</v>
      </c>
      <c r="AL97" s="4">
        <f>+results!AL97*AL$5</f>
        <v>1.9034489719999998E-30</v>
      </c>
      <c r="AM97" s="4">
        <f>+results!AM97*AM$5</f>
        <v>87.402385980000005</v>
      </c>
      <c r="AN97" s="4">
        <f>+results!AN97*AN$5</f>
        <v>16.68350203</v>
      </c>
      <c r="AO97" s="4">
        <f>+results!AO97*AO$5</f>
        <v>3.8353043490000002E-2</v>
      </c>
      <c r="AP97" s="4">
        <f>+results!AP97*AP$5</f>
        <v>0</v>
      </c>
      <c r="AQ97" s="4">
        <f>+results!AQ97*AQ$5</f>
        <v>0</v>
      </c>
      <c r="AR97" s="4">
        <f>+results!AR97*AR$5</f>
        <v>1564.543864</v>
      </c>
      <c r="AS97" s="4">
        <f>+results!AS97*AS$5</f>
        <v>0</v>
      </c>
      <c r="AT97" s="4">
        <f>+results!AT97*AT$5</f>
        <v>0</v>
      </c>
      <c r="AU97" s="4">
        <f>+results!AU97*AU$5</f>
        <v>0</v>
      </c>
      <c r="AV97" s="4">
        <f>+results!AV97*AV$5</f>
        <v>0</v>
      </c>
      <c r="AW97" s="4">
        <f>+results!AW97</f>
        <v>9.8942999999999994</v>
      </c>
      <c r="AX97" s="4">
        <f>+results!AX97</f>
        <v>3.307E-5</v>
      </c>
      <c r="AY97" s="4"/>
      <c r="AZ97" s="4"/>
      <c r="BA97" s="4"/>
      <c r="BB97" s="4">
        <f t="shared" si="3"/>
        <v>0.10288125588611412</v>
      </c>
      <c r="BC97" s="4">
        <f t="shared" si="5"/>
        <v>1675.9332031014901</v>
      </c>
      <c r="BD97" s="4"/>
      <c r="BE97" s="4"/>
      <c r="BF97" s="4">
        <f t="shared" si="4"/>
        <v>1.0956802017740861</v>
      </c>
      <c r="BG97" s="4"/>
      <c r="BH97" s="4"/>
      <c r="BI97" s="4"/>
      <c r="BJ97" s="4"/>
      <c r="BK97" s="4"/>
      <c r="BL97" s="4"/>
    </row>
    <row r="98" spans="1:64" x14ac:dyDescent="0.4">
      <c r="A98" s="2">
        <f>+results!A98</f>
        <v>152.23099999999999</v>
      </c>
      <c r="B98" s="5" t="str">
        <f>+results!B98</f>
        <v>AA111</v>
      </c>
      <c r="C98" s="4">
        <f>+results!C98</f>
        <v>2.5675210000000001E-3</v>
      </c>
      <c r="D98" s="4">
        <f>+results!D98</f>
        <v>10</v>
      </c>
      <c r="E98" s="4">
        <f>+results!E98</f>
        <v>0</v>
      </c>
      <c r="F98" s="4">
        <f>+results!F98</f>
        <v>1</v>
      </c>
      <c r="G98">
        <f>+results!G98</f>
        <v>152.23099999999999</v>
      </c>
      <c r="H98">
        <f>+results!H98</f>
        <v>5.5354999999999999</v>
      </c>
      <c r="I98">
        <f>+results!I98</f>
        <v>1.7270000000000001</v>
      </c>
      <c r="J98">
        <f>+results!J98</f>
        <v>0.94538</v>
      </c>
      <c r="K98">
        <f>+results!K98</f>
        <v>111.36499999999999</v>
      </c>
      <c r="L98" s="4">
        <f>+results!L98</f>
        <v>1.0523499999999999</v>
      </c>
      <c r="M98" s="4">
        <f>+results!M98</f>
        <v>9.9999999999999998E-13</v>
      </c>
      <c r="N98" s="4">
        <f>+results!N98*N$5</f>
        <v>51.637294500000003</v>
      </c>
      <c r="O98" s="4">
        <f>+results!O98*O$5</f>
        <v>3.600670848</v>
      </c>
      <c r="P98" s="4">
        <f>+results!P98*P$5</f>
        <v>4.1260915740000002</v>
      </c>
      <c r="Q98" s="4">
        <f>+results!Q98*Q$5</f>
        <v>1.3467071319999998E-3</v>
      </c>
      <c r="R98" s="4">
        <f>+results!R98*R$5</f>
        <v>4.2568312320000003E-2</v>
      </c>
      <c r="S98" s="4">
        <f>+results!S98*S$5</f>
        <v>2.8546956E-10</v>
      </c>
      <c r="T98" s="4">
        <f>+results!T98*T$5</f>
        <v>0.24639152840000003</v>
      </c>
      <c r="U98" s="4">
        <f>+results!U98*U$5</f>
        <v>8.5779636499999992E-3</v>
      </c>
      <c r="V98" s="4">
        <f>+results!V98*V$5</f>
        <v>6.6910290700000008E-3</v>
      </c>
      <c r="W98" s="4">
        <f>+results!W98*W$5</f>
        <v>0.78848936599999997</v>
      </c>
      <c r="X98" s="4">
        <f>+results!X98*X$5</f>
        <v>34.512588000000001</v>
      </c>
      <c r="Y98" s="4">
        <f>+results!Y98*Y$5</f>
        <v>1.32376296E-2</v>
      </c>
      <c r="Z98" s="4">
        <f>+results!Z98*Z$5</f>
        <v>5.7677928000000002E-3</v>
      </c>
      <c r="AA98" s="4">
        <f>+results!AA98*AA$5</f>
        <v>0.38828650679999999</v>
      </c>
      <c r="AB98" s="4">
        <f>+results!AB98*AB$5</f>
        <v>9.3607535999999991E-2</v>
      </c>
      <c r="AC98" s="4">
        <f>+results!AC98*AC$5</f>
        <v>1.7930786390000001E-4</v>
      </c>
      <c r="AD98" s="4">
        <f>+results!AD98*AD$5</f>
        <v>8.5575588999999994E-2</v>
      </c>
      <c r="AE98" s="4">
        <f>+results!AE98*AE$5</f>
        <v>4.0302303399999996E-2</v>
      </c>
      <c r="AF98" s="4">
        <f>+results!AF98*AF$5</f>
        <v>4.1148575999999997E-6</v>
      </c>
      <c r="AG98" s="4">
        <f>+results!AG98*AG$5</f>
        <v>0</v>
      </c>
      <c r="AH98" s="4">
        <f>+results!AH98*AH$5</f>
        <v>0</v>
      </c>
      <c r="AI98" s="4">
        <f>+results!AI98*AI$5</f>
        <v>0</v>
      </c>
      <c r="AJ98" s="4">
        <f>+results!AJ98*AJ$5</f>
        <v>7.3025195360000001</v>
      </c>
      <c r="AK98" s="4">
        <f>+results!AK98*AK$5</f>
        <v>0</v>
      </c>
      <c r="AL98" s="4">
        <f>+results!AL98*AL$5</f>
        <v>1.9071412340000002E-33</v>
      </c>
      <c r="AM98" s="4">
        <f>+results!AM98*AM$5</f>
        <v>87.780408030000004</v>
      </c>
      <c r="AN98" s="4">
        <f>+results!AN98*AN$5</f>
        <v>17.182936160000001</v>
      </c>
      <c r="AO98" s="4">
        <f>+results!AO98*AO$5</f>
        <v>3.8353709700000002E-2</v>
      </c>
      <c r="AP98" s="4">
        <f>+results!AP98*AP$5</f>
        <v>0</v>
      </c>
      <c r="AQ98" s="4">
        <f>+results!AQ98*AQ$5</f>
        <v>0</v>
      </c>
      <c r="AR98" s="4">
        <f>+results!AR98*AR$5</f>
        <v>1575.4352239999998</v>
      </c>
      <c r="AS98" s="4">
        <f>+results!AS98*AS$5</f>
        <v>0</v>
      </c>
      <c r="AT98" s="4">
        <f>+results!AT98*AT$5</f>
        <v>0</v>
      </c>
      <c r="AU98" s="4">
        <f>+results!AU98*AU$5</f>
        <v>0</v>
      </c>
      <c r="AV98" s="4">
        <f>+results!AV98*AV$5</f>
        <v>0</v>
      </c>
      <c r="AW98" s="4">
        <f>+results!AW98</f>
        <v>9.8979999999999997</v>
      </c>
      <c r="AX98" s="4">
        <f>+results!AX98</f>
        <v>3.3045E-5</v>
      </c>
      <c r="AY98" s="4"/>
      <c r="AZ98" s="4"/>
      <c r="BA98" s="4"/>
      <c r="BB98" s="4">
        <f t="shared" si="3"/>
        <v>0.1032041594291339</v>
      </c>
      <c r="BC98" s="4">
        <f t="shared" si="5"/>
        <v>1687.7394414356997</v>
      </c>
      <c r="BD98" s="4"/>
      <c r="BE98" s="4"/>
      <c r="BF98" s="4">
        <f t="shared" si="4"/>
        <v>1.0955976664943214</v>
      </c>
      <c r="BG98" s="4"/>
      <c r="BH98" s="4"/>
      <c r="BI98" s="4"/>
      <c r="BJ98" s="4"/>
      <c r="BK98" s="4"/>
      <c r="BL98" s="4"/>
    </row>
    <row r="99" spans="1:64" x14ac:dyDescent="0.4">
      <c r="A99" s="2">
        <f>+results!A99</f>
        <v>152.97499999999999</v>
      </c>
      <c r="B99" s="5" t="str">
        <f>+results!B99</f>
        <v>AA111</v>
      </c>
      <c r="C99" s="4">
        <f>+results!C99</f>
        <v>2.5992099999999998E-3</v>
      </c>
      <c r="D99" s="4">
        <f>+results!D99</f>
        <v>10</v>
      </c>
      <c r="E99" s="4">
        <f>+results!E99</f>
        <v>0</v>
      </c>
      <c r="F99" s="4">
        <f>+results!F99</f>
        <v>1</v>
      </c>
      <c r="G99">
        <f>+results!G99</f>
        <v>152.97499999999999</v>
      </c>
      <c r="H99">
        <f>+results!H99</f>
        <v>5.5369000000000002</v>
      </c>
      <c r="I99">
        <f>+results!I99</f>
        <v>1.72668</v>
      </c>
      <c r="J99">
        <f>+results!J99</f>
        <v>0.94542000000000004</v>
      </c>
      <c r="K99">
        <f>+results!K99</f>
        <v>111.473</v>
      </c>
      <c r="L99" s="4">
        <f>+results!L99</f>
        <v>1.05314</v>
      </c>
      <c r="M99" s="4">
        <f>+results!M99</f>
        <v>9.9999999999999998E-13</v>
      </c>
      <c r="N99" s="4">
        <f>+results!N99*N$5</f>
        <v>51.598296200000007</v>
      </c>
      <c r="O99" s="4">
        <f>+results!O99*O$5</f>
        <v>3.5907762559999998</v>
      </c>
      <c r="P99" s="4">
        <f>+results!P99*P$5</f>
        <v>4.1224915710000003</v>
      </c>
      <c r="Q99" s="4">
        <f>+results!Q99*Q$5</f>
        <v>1.3457149119999999E-3</v>
      </c>
      <c r="R99" s="4">
        <f>+results!R99*R$5</f>
        <v>4.2536467800000005E-2</v>
      </c>
      <c r="S99" s="4">
        <f>+results!S99*S$5</f>
        <v>2.5540081920000003E-10</v>
      </c>
      <c r="T99" s="4">
        <f>+results!T99*T$5</f>
        <v>0.24294882820000002</v>
      </c>
      <c r="U99" s="4">
        <f>+results!U99*U$5</f>
        <v>8.5266800999999996E-3</v>
      </c>
      <c r="V99" s="4">
        <f>+results!V99*V$5</f>
        <v>6.6686902700000003E-3</v>
      </c>
      <c r="W99" s="4">
        <f>+results!W99*W$5</f>
        <v>0.78790289599999996</v>
      </c>
      <c r="X99" s="4">
        <f>+results!X99*X$5</f>
        <v>34.487299</v>
      </c>
      <c r="Y99" s="4">
        <f>+results!Y99*Y$5</f>
        <v>1.32271152E-2</v>
      </c>
      <c r="Z99" s="4">
        <f>+results!Z99*Z$5</f>
        <v>5.7634232600000009E-3</v>
      </c>
      <c r="AA99" s="4">
        <f>+results!AA99*AA$5</f>
        <v>0.38799589169999998</v>
      </c>
      <c r="AB99" s="4">
        <f>+results!AB99*AB$5</f>
        <v>9.353562239999999E-2</v>
      </c>
      <c r="AC99" s="4">
        <f>+results!AC99*AC$5</f>
        <v>1.791705369E-4</v>
      </c>
      <c r="AD99" s="4">
        <f>+results!AD99*AD$5</f>
        <v>8.5506179000000002E-2</v>
      </c>
      <c r="AE99" s="4">
        <f>+results!AE99*AE$5</f>
        <v>4.0271638800000002E-2</v>
      </c>
      <c r="AF99" s="4">
        <f>+results!AF99*AF$5</f>
        <v>4.1114303999999995E-6</v>
      </c>
      <c r="AG99" s="4">
        <f>+results!AG99*AG$5</f>
        <v>0</v>
      </c>
      <c r="AH99" s="4">
        <f>+results!AH99*AH$5</f>
        <v>0</v>
      </c>
      <c r="AI99" s="4">
        <f>+results!AI99*AI$5</f>
        <v>0</v>
      </c>
      <c r="AJ99" s="4">
        <f>+results!AJ99*AJ$5</f>
        <v>7.3401727359999995</v>
      </c>
      <c r="AK99" s="4">
        <f>+results!AK99*AK$5</f>
        <v>0</v>
      </c>
      <c r="AL99" s="4">
        <f>+results!AL99*AL$5</f>
        <v>1.9113609619999999E-36</v>
      </c>
      <c r="AM99" s="4">
        <f>+results!AM99*AM$5</f>
        <v>88.13998998000001</v>
      </c>
      <c r="AN99" s="4">
        <f>+results!AN99*AN$5</f>
        <v>17.708392910000001</v>
      </c>
      <c r="AO99" s="4">
        <f>+results!AO99*AO$5</f>
        <v>3.8353709700000002E-2</v>
      </c>
      <c r="AP99" s="4">
        <f>+results!AP99*AP$5</f>
        <v>0</v>
      </c>
      <c r="AQ99" s="4">
        <f>+results!AQ99*AQ$5</f>
        <v>0</v>
      </c>
      <c r="AR99" s="4">
        <f>+results!AR99*AR$5</f>
        <v>1586.0543</v>
      </c>
      <c r="AS99" s="4">
        <f>+results!AS99*AS$5</f>
        <v>0</v>
      </c>
      <c r="AT99" s="4">
        <f>+results!AT99*AT$5</f>
        <v>0</v>
      </c>
      <c r="AU99" s="4">
        <f>+results!AU99*AU$5</f>
        <v>0</v>
      </c>
      <c r="AV99" s="4">
        <f>+results!AV99*AV$5</f>
        <v>0</v>
      </c>
      <c r="AW99" s="4">
        <f>+results!AW99</f>
        <v>9.9014000000000006</v>
      </c>
      <c r="AX99" s="4">
        <f>+results!AX99</f>
        <v>3.3019999999999999E-5</v>
      </c>
      <c r="AY99" s="4"/>
      <c r="AZ99" s="4"/>
      <c r="BA99" s="4"/>
      <c r="BB99" s="4">
        <f t="shared" si="3"/>
        <v>0.10352730323374706</v>
      </c>
      <c r="BC99" s="4">
        <f t="shared" si="5"/>
        <v>1699.2812093356999</v>
      </c>
      <c r="BD99" s="4"/>
      <c r="BE99" s="4"/>
      <c r="BF99" s="4">
        <f t="shared" si="4"/>
        <v>1.0955152713454344</v>
      </c>
      <c r="BG99" s="4"/>
      <c r="BH99" s="4"/>
      <c r="BI99" s="4"/>
      <c r="BJ99" s="4"/>
      <c r="BK99" s="4"/>
      <c r="BL99" s="4"/>
    </row>
    <row r="100" spans="1:64" x14ac:dyDescent="0.4">
      <c r="A100" s="2">
        <f>+results!A100</f>
        <v>153.71899999999999</v>
      </c>
      <c r="B100" s="5" t="str">
        <f>+results!B100</f>
        <v>AA111</v>
      </c>
      <c r="C100" s="4">
        <f>+results!C100</f>
        <v>2.630898E-3</v>
      </c>
      <c r="D100" s="4">
        <f>+results!D100</f>
        <v>10</v>
      </c>
      <c r="E100" s="4">
        <f>+results!E100</f>
        <v>0</v>
      </c>
      <c r="F100" s="4">
        <f>+results!F100</f>
        <v>1</v>
      </c>
      <c r="G100">
        <f>+results!G100</f>
        <v>153.71899999999999</v>
      </c>
      <c r="H100">
        <f>+results!H100</f>
        <v>5.5384000000000002</v>
      </c>
      <c r="I100">
        <f>+results!I100</f>
        <v>1.7263599999999999</v>
      </c>
      <c r="J100">
        <f>+results!J100</f>
        <v>0.94545999999999997</v>
      </c>
      <c r="K100">
        <f>+results!K100</f>
        <v>111.581</v>
      </c>
      <c r="L100" s="4">
        <f>+results!L100</f>
        <v>1.05393</v>
      </c>
      <c r="M100" s="4">
        <f>+results!M100</f>
        <v>9.9999999999999998E-13</v>
      </c>
      <c r="N100" s="4">
        <f>+results!N100*N$5</f>
        <v>51.559297900000004</v>
      </c>
      <c r="O100" s="4">
        <f>+results!O100*O$5</f>
        <v>3.5810737919999998</v>
      </c>
      <c r="P100" s="4">
        <f>+results!P100*P$5</f>
        <v>4.1188305509999994</v>
      </c>
      <c r="Q100" s="4">
        <f>+results!Q100*Q$5</f>
        <v>1.344689618E-3</v>
      </c>
      <c r="R100" s="4">
        <f>+results!R100*R$5</f>
        <v>4.2504623280000008E-2</v>
      </c>
      <c r="S100" s="4">
        <f>+results!S100*S$5</f>
        <v>2.2861039140000001E-10</v>
      </c>
      <c r="T100" s="4">
        <f>+results!T100*T$5</f>
        <v>0.23956624500000001</v>
      </c>
      <c r="U100" s="4">
        <f>+results!U100*U$5</f>
        <v>8.4780701000000003E-3</v>
      </c>
      <c r="V100" s="4">
        <f>+results!V100*V$5</f>
        <v>6.6463514699999999E-3</v>
      </c>
      <c r="W100" s="4">
        <f>+results!W100*W$5</f>
        <v>0.78731642599999996</v>
      </c>
      <c r="X100" s="4">
        <f>+results!X100*X$5</f>
        <v>34.459710999999999</v>
      </c>
      <c r="Y100" s="4">
        <f>+results!Y100*Y$5</f>
        <v>1.3217477000000002E-2</v>
      </c>
      <c r="Z100" s="4">
        <f>+results!Z100*Z$5</f>
        <v>5.7590537199999998E-3</v>
      </c>
      <c r="AA100" s="4">
        <f>+results!AA100*AA$5</f>
        <v>0.38770527659999998</v>
      </c>
      <c r="AB100" s="4">
        <f>+results!AB100*AB$5</f>
        <v>9.3463708800000003E-2</v>
      </c>
      <c r="AC100" s="4">
        <f>+results!AC100*AC$5</f>
        <v>1.7904694259999999E-4</v>
      </c>
      <c r="AD100" s="4">
        <f>+results!AD100*AD$5</f>
        <v>8.5443709999999992E-2</v>
      </c>
      <c r="AE100" s="4">
        <f>+results!AE100*AE$5</f>
        <v>4.0242778E-2</v>
      </c>
      <c r="AF100" s="4">
        <f>+results!AF100*AF$5</f>
        <v>4.1081040000000006E-6</v>
      </c>
      <c r="AG100" s="4">
        <f>+results!AG100*AG$5</f>
        <v>0</v>
      </c>
      <c r="AH100" s="4">
        <f>+results!AH100*AH$5</f>
        <v>0</v>
      </c>
      <c r="AI100" s="4">
        <f>+results!AI100*AI$5</f>
        <v>0</v>
      </c>
      <c r="AJ100" s="4">
        <f>+results!AJ100*AJ$5</f>
        <v>7.3780576480000004</v>
      </c>
      <c r="AK100" s="4">
        <f>+results!AK100*AK$5</f>
        <v>0</v>
      </c>
      <c r="AL100" s="4">
        <f>+results!AL100*AL$5</f>
        <v>1.9160202450000001E-39</v>
      </c>
      <c r="AM100" s="4">
        <f>+results!AM100*AM$5</f>
        <v>88.477443810000011</v>
      </c>
      <c r="AN100" s="4">
        <f>+results!AN100*AN$5</f>
        <v>18.260873150000002</v>
      </c>
      <c r="AO100" s="4">
        <f>+results!AO100*AO$5</f>
        <v>3.8354375910000002E-2</v>
      </c>
      <c r="AP100" s="4">
        <f>+results!AP100*AP$5</f>
        <v>0</v>
      </c>
      <c r="AQ100" s="4">
        <f>+results!AQ100*AQ$5</f>
        <v>0</v>
      </c>
      <c r="AR100" s="4">
        <f>+results!AR100*AR$5</f>
        <v>1596.5372339999999</v>
      </c>
      <c r="AS100" s="4">
        <f>+results!AS100*AS$5</f>
        <v>0</v>
      </c>
      <c r="AT100" s="4">
        <f>+results!AT100*AT$5</f>
        <v>0</v>
      </c>
      <c r="AU100" s="4">
        <f>+results!AU100*AU$5</f>
        <v>0</v>
      </c>
      <c r="AV100" s="4">
        <f>+results!AV100*AV$5</f>
        <v>0</v>
      </c>
      <c r="AW100" s="4">
        <f>+results!AW100</f>
        <v>9.9046000000000003</v>
      </c>
      <c r="AX100" s="4">
        <f>+results!AX100</f>
        <v>3.2996000000000001E-5</v>
      </c>
      <c r="AY100" s="4"/>
      <c r="AZ100" s="4"/>
      <c r="BA100" s="4"/>
      <c r="BB100" s="4">
        <f t="shared" si="3"/>
        <v>0.10385068765776091</v>
      </c>
      <c r="BC100" s="4">
        <f t="shared" si="5"/>
        <v>1710.6919629839099</v>
      </c>
      <c r="BD100" s="4"/>
      <c r="BE100" s="4"/>
      <c r="BF100" s="4">
        <f t="shared" si="4"/>
        <v>1.0954307806997592</v>
      </c>
      <c r="BG100" s="4"/>
      <c r="BH100" s="4"/>
      <c r="BI100" s="4"/>
      <c r="BJ100" s="4"/>
      <c r="BK100" s="4"/>
      <c r="BL100" s="4"/>
    </row>
    <row r="101" spans="1:64" x14ac:dyDescent="0.4">
      <c r="A101" s="2">
        <f>+results!A101</f>
        <v>154.46299999999999</v>
      </c>
      <c r="B101" s="5" t="str">
        <f>+results!B101</f>
        <v>AA111</v>
      </c>
      <c r="C101" s="4">
        <f>+results!C101</f>
        <v>2.6625870000000001E-3</v>
      </c>
      <c r="D101" s="4">
        <f>+results!D101</f>
        <v>10</v>
      </c>
      <c r="E101" s="4">
        <f>+results!E101</f>
        <v>0</v>
      </c>
      <c r="F101" s="4">
        <f>+results!F101</f>
        <v>1</v>
      </c>
      <c r="G101">
        <f>+results!G101</f>
        <v>154.46299999999999</v>
      </c>
      <c r="H101">
        <f>+results!H101</f>
        <v>5.5397999999999996</v>
      </c>
      <c r="I101">
        <f>+results!I101</f>
        <v>1.7260500000000001</v>
      </c>
      <c r="J101">
        <f>+results!J101</f>
        <v>0.94550000000000001</v>
      </c>
      <c r="K101">
        <f>+results!K101</f>
        <v>111.688</v>
      </c>
      <c r="L101" s="4">
        <f>+results!L101</f>
        <v>1.0547200000000001</v>
      </c>
      <c r="M101" s="4">
        <f>+results!M101</f>
        <v>9.9999999999999998E-13</v>
      </c>
      <c r="N101" s="4">
        <f>+results!N101*N$5</f>
        <v>51.520299600000008</v>
      </c>
      <c r="O101" s="4">
        <f>+results!O101*O$5</f>
        <v>3.5715634559999994</v>
      </c>
      <c r="P101" s="4">
        <f>+results!P101*P$5</f>
        <v>4.1151695310000003</v>
      </c>
      <c r="Q101" s="4">
        <f>+results!Q101*Q$5</f>
        <v>1.343697398E-3</v>
      </c>
      <c r="R101" s="4">
        <f>+results!R101*R$5</f>
        <v>4.2472778759999996E-2</v>
      </c>
      <c r="S101" s="4">
        <f>+results!S101*S$5</f>
        <v>2.0473941600000001E-10</v>
      </c>
      <c r="T101" s="4">
        <f>+results!T101*T$5</f>
        <v>0.23623977100000004</v>
      </c>
      <c r="U101" s="4">
        <f>+results!U101*U$5</f>
        <v>8.4321336499999996E-3</v>
      </c>
      <c r="V101" s="4">
        <f>+results!V101*V$5</f>
        <v>6.6234542E-3</v>
      </c>
      <c r="W101" s="4">
        <f>+results!W101*W$5</f>
        <v>0.78672995600000006</v>
      </c>
      <c r="X101" s="4">
        <f>+results!X101*X$5</f>
        <v>34.434421999999998</v>
      </c>
      <c r="Y101" s="4">
        <f>+results!Y101*Y$5</f>
        <v>1.3207838800000002E-2</v>
      </c>
      <c r="Z101" s="4">
        <f>+results!Z101*Z$5</f>
        <v>5.7548741600000003E-3</v>
      </c>
      <c r="AA101" s="4">
        <f>+results!AA101*AA$5</f>
        <v>0.38740847819999996</v>
      </c>
      <c r="AB101" s="4">
        <f>+results!AB101*AB$5</f>
        <v>9.3399785600000007E-2</v>
      </c>
      <c r="AC101" s="4">
        <f>+results!AC101*AC$5</f>
        <v>1.789096156E-4</v>
      </c>
      <c r="AD101" s="4">
        <f>+results!AD101*AD$5</f>
        <v>8.5381240999999997E-2</v>
      </c>
      <c r="AE101" s="4">
        <f>+results!AE101*AE$5</f>
        <v>4.0212113399999999E-2</v>
      </c>
      <c r="AF101" s="4">
        <f>+results!AF101*AF$5</f>
        <v>4.1048783999999999E-6</v>
      </c>
      <c r="AG101" s="4">
        <f>+results!AG101*AG$5</f>
        <v>0</v>
      </c>
      <c r="AH101" s="4">
        <f>+results!AH101*AH$5</f>
        <v>0</v>
      </c>
      <c r="AI101" s="4">
        <f>+results!AI101*AI$5</f>
        <v>0</v>
      </c>
      <c r="AJ101" s="4">
        <f>+results!AJ101*AJ$5</f>
        <v>7.4165218399999997</v>
      </c>
      <c r="AK101" s="4">
        <f>+results!AK101*AK$5</f>
        <v>0</v>
      </c>
      <c r="AL101" s="4">
        <f>+results!AL101*AL$5</f>
        <v>1.9211190830000002E-42</v>
      </c>
      <c r="AM101" s="4">
        <f>+results!AM101*AM$5</f>
        <v>88.792769520000007</v>
      </c>
      <c r="AN101" s="4">
        <f>+results!AN101*AN$5</f>
        <v>18.842378620000002</v>
      </c>
      <c r="AO101" s="4">
        <f>+results!AO101*AO$5</f>
        <v>3.8354375910000002E-2</v>
      </c>
      <c r="AP101" s="4">
        <f>+results!AP101*AP$5</f>
        <v>0</v>
      </c>
      <c r="AQ101" s="4">
        <f>+results!AQ101*AQ$5</f>
        <v>0</v>
      </c>
      <c r="AR101" s="4">
        <f>+results!AR101*AR$5</f>
        <v>1606.7478839999999</v>
      </c>
      <c r="AS101" s="4">
        <f>+results!AS101*AS$5</f>
        <v>0</v>
      </c>
      <c r="AT101" s="4">
        <f>+results!AT101*AT$5</f>
        <v>0</v>
      </c>
      <c r="AU101" s="4">
        <f>+results!AU101*AU$5</f>
        <v>0</v>
      </c>
      <c r="AV101" s="4">
        <f>+results!AV101*AV$5</f>
        <v>0</v>
      </c>
      <c r="AW101" s="4">
        <f>+results!AW101</f>
        <v>9.9076000000000004</v>
      </c>
      <c r="AX101" s="4">
        <f>+results!AX101</f>
        <v>3.2971E-5</v>
      </c>
      <c r="AY101" s="4"/>
      <c r="AZ101" s="4"/>
      <c r="BA101" s="4"/>
      <c r="BB101" s="4">
        <f t="shared" si="3"/>
        <v>0.10417431305978256</v>
      </c>
      <c r="BC101" s="4">
        <f t="shared" si="5"/>
        <v>1721.8379083559098</v>
      </c>
      <c r="BD101" s="4"/>
      <c r="BE101" s="4"/>
      <c r="BF101" s="4">
        <f t="shared" si="4"/>
        <v>1.0953488396189883</v>
      </c>
      <c r="BG101" s="4"/>
      <c r="BH101" s="4"/>
      <c r="BI101" s="4"/>
      <c r="BJ101" s="4"/>
      <c r="BK101" s="4"/>
      <c r="BL101" s="4"/>
    </row>
    <row r="102" spans="1:64" x14ac:dyDescent="0.4">
      <c r="A102" s="2">
        <f>+results!A102</f>
        <v>155.20699999999999</v>
      </c>
      <c r="B102" s="5" t="str">
        <f>+results!B102</f>
        <v>AA111</v>
      </c>
      <c r="C102" s="4">
        <f>+results!C102</f>
        <v>2.6942759999999998E-3</v>
      </c>
      <c r="D102" s="4">
        <f>+results!D102</f>
        <v>10</v>
      </c>
      <c r="E102" s="4">
        <f>+results!E102</f>
        <v>0</v>
      </c>
      <c r="F102" s="4">
        <f>+results!F102</f>
        <v>1</v>
      </c>
      <c r="G102">
        <f>+results!G102</f>
        <v>155.20699999999999</v>
      </c>
      <c r="H102">
        <f>+results!H102</f>
        <v>5.5411999999999999</v>
      </c>
      <c r="I102">
        <f>+results!I102</f>
        <v>1.7257499999999999</v>
      </c>
      <c r="J102">
        <f>+results!J102</f>
        <v>0.94554000000000005</v>
      </c>
      <c r="K102">
        <f>+results!K102</f>
        <v>111.794</v>
      </c>
      <c r="L102" s="4">
        <f>+results!L102</f>
        <v>1.05552</v>
      </c>
      <c r="M102" s="4">
        <f>+results!M102</f>
        <v>9.9999999999999998E-13</v>
      </c>
      <c r="N102" s="4">
        <f>+results!N102*N$5</f>
        <v>51.481301300000005</v>
      </c>
      <c r="O102" s="4">
        <f>+results!O102*O$5</f>
        <v>3.5621491839999999</v>
      </c>
      <c r="P102" s="4">
        <f>+results!P102*P$5</f>
        <v>4.1115085110000003</v>
      </c>
      <c r="Q102" s="4">
        <f>+results!Q102*Q$5</f>
        <v>1.3426721040000001E-3</v>
      </c>
      <c r="R102" s="4">
        <f>+results!R102*R$5</f>
        <v>4.2440333400000002E-2</v>
      </c>
      <c r="S102" s="4">
        <f>+results!S102*S$5</f>
        <v>1.8346141080000001E-10</v>
      </c>
      <c r="T102" s="4">
        <f>+results!T102*T$5</f>
        <v>0.23296940620000003</v>
      </c>
      <c r="U102" s="4">
        <f>+results!U102*U$5</f>
        <v>8.3886276999999999E-3</v>
      </c>
      <c r="V102" s="4">
        <f>+results!V102*V$5</f>
        <v>6.6005569300000002E-3</v>
      </c>
      <c r="W102" s="4">
        <f>+results!W102*W$5</f>
        <v>0.78610438799999993</v>
      </c>
      <c r="X102" s="4">
        <f>+results!X102*X$5</f>
        <v>34.409132999999997</v>
      </c>
      <c r="Y102" s="4">
        <f>+results!Y102*Y$5</f>
        <v>1.31973244E-2</v>
      </c>
      <c r="Z102" s="4">
        <f>+results!Z102*Z$5</f>
        <v>5.7505046200000002E-3</v>
      </c>
      <c r="AA102" s="4">
        <f>+results!AA102*AA$5</f>
        <v>0.38711786310000001</v>
      </c>
      <c r="AB102" s="4">
        <f>+results!AB102*AB$5</f>
        <v>9.3327871999999992E-2</v>
      </c>
      <c r="AC102" s="4">
        <f>+results!AC102*AC$5</f>
        <v>1.7877228859999999E-4</v>
      </c>
      <c r="AD102" s="4">
        <f>+results!AD102*AD$5</f>
        <v>8.5318772000000001E-2</v>
      </c>
      <c r="AE102" s="4">
        <f>+results!AE102*AE$5</f>
        <v>4.0181448800000005E-2</v>
      </c>
      <c r="AF102" s="4">
        <f>+results!AF102*AF$5</f>
        <v>4.1018544000000002E-6</v>
      </c>
      <c r="AG102" s="4">
        <f>+results!AG102*AG$5</f>
        <v>0</v>
      </c>
      <c r="AH102" s="4">
        <f>+results!AH102*AH$5</f>
        <v>0</v>
      </c>
      <c r="AI102" s="4">
        <f>+results!AI102*AI$5</f>
        <v>0</v>
      </c>
      <c r="AJ102" s="4">
        <f>+results!AJ102*AJ$5</f>
        <v>7.4555653120000001</v>
      </c>
      <c r="AK102" s="4">
        <f>+results!AK102*AK$5</f>
        <v>0</v>
      </c>
      <c r="AL102" s="4">
        <f>+results!AL102*AL$5</f>
        <v>1.926657476E-45</v>
      </c>
      <c r="AM102" s="4">
        <f>+results!AM102*AM$5</f>
        <v>89.089655130000011</v>
      </c>
      <c r="AN102" s="4">
        <f>+results!AN102*AN$5</f>
        <v>19.453910189999998</v>
      </c>
      <c r="AO102" s="4">
        <f>+results!AO102*AO$5</f>
        <v>3.8355042120000002E-2</v>
      </c>
      <c r="AP102" s="4">
        <f>+results!AP102*AP$5</f>
        <v>0</v>
      </c>
      <c r="AQ102" s="4">
        <f>+results!AQ102*AQ$5</f>
        <v>0</v>
      </c>
      <c r="AR102" s="4">
        <f>+results!AR102*AR$5</f>
        <v>1616.8223919999998</v>
      </c>
      <c r="AS102" s="4">
        <f>+results!AS102*AS$5</f>
        <v>0</v>
      </c>
      <c r="AT102" s="4">
        <f>+results!AT102*AT$5</f>
        <v>0</v>
      </c>
      <c r="AU102" s="4">
        <f>+results!AU102*AU$5</f>
        <v>0</v>
      </c>
      <c r="AV102" s="4">
        <f>+results!AV102*AV$5</f>
        <v>0</v>
      </c>
      <c r="AW102" s="4">
        <f>+results!AW102</f>
        <v>9.9103999999999992</v>
      </c>
      <c r="AX102" s="4">
        <f>+results!AX102</f>
        <v>3.2945999999999999E-5</v>
      </c>
      <c r="AY102" s="4"/>
      <c r="AZ102" s="4"/>
      <c r="BA102" s="4"/>
      <c r="BB102" s="4">
        <f t="shared" si="3"/>
        <v>0.10451977950488858</v>
      </c>
      <c r="BC102" s="4">
        <f t="shared" si="5"/>
        <v>1732.8598776741198</v>
      </c>
      <c r="BD102" s="4"/>
      <c r="BE102" s="4"/>
      <c r="BF102" s="4">
        <f t="shared" si="4"/>
        <v>1.0952670105367261</v>
      </c>
      <c r="BG102" s="4"/>
      <c r="BH102" s="4"/>
      <c r="BI102" s="4"/>
      <c r="BJ102" s="4"/>
      <c r="BK102" s="4"/>
      <c r="BL102" s="4"/>
    </row>
    <row r="103" spans="1:64" x14ac:dyDescent="0.4">
      <c r="A103" s="2">
        <f>+results!A103</f>
        <v>155.95099999999999</v>
      </c>
      <c r="B103" s="5" t="str">
        <f>+results!B103</f>
        <v>AA111</v>
      </c>
      <c r="C103" s="4">
        <f>+results!C103</f>
        <v>2.7259649999999999E-3</v>
      </c>
      <c r="D103" s="4">
        <f>+results!D103</f>
        <v>10</v>
      </c>
      <c r="E103" s="4">
        <f>+results!E103</f>
        <v>0</v>
      </c>
      <c r="F103" s="4">
        <f>+results!F103</f>
        <v>1</v>
      </c>
      <c r="G103">
        <f>+results!G103</f>
        <v>155.95099999999999</v>
      </c>
      <c r="H103">
        <f>+results!H103</f>
        <v>5.5425000000000004</v>
      </c>
      <c r="I103">
        <f>+results!I103</f>
        <v>1.7254499999999999</v>
      </c>
      <c r="J103">
        <f>+results!J103</f>
        <v>0.94559000000000004</v>
      </c>
      <c r="K103">
        <f>+results!K103</f>
        <v>111.899</v>
      </c>
      <c r="L103" s="4">
        <f>+results!L103</f>
        <v>1.0563199999999999</v>
      </c>
      <c r="M103" s="4">
        <f>+results!M103</f>
        <v>9.9999999999999998E-13</v>
      </c>
      <c r="N103" s="4">
        <f>+results!N103*N$5</f>
        <v>51.44230300000001</v>
      </c>
      <c r="O103" s="4">
        <f>+results!O103*O$5</f>
        <v>3.5528309760000001</v>
      </c>
      <c r="P103" s="4">
        <f>+results!P103*P$5</f>
        <v>4.107786474000001</v>
      </c>
      <c r="Q103" s="4">
        <f>+results!Q103*Q$5</f>
        <v>1.34164681E-3</v>
      </c>
      <c r="R103" s="4">
        <f>+results!R103*R$5</f>
        <v>4.2408488880000005E-2</v>
      </c>
      <c r="S103" s="4">
        <f>+results!S103*S$5</f>
        <v>1.6449306479999998E-10</v>
      </c>
      <c r="T103" s="4">
        <f>+results!T103*T$5</f>
        <v>0.22975515060000004</v>
      </c>
      <c r="U103" s="4">
        <f>+results!U103*U$5</f>
        <v>8.3480383499999998E-3</v>
      </c>
      <c r="V103" s="4">
        <f>+results!V103*V$5</f>
        <v>6.5776596600000004E-3</v>
      </c>
      <c r="W103" s="4">
        <f>+results!W103*W$5</f>
        <v>0.78551791800000004</v>
      </c>
      <c r="X103" s="4">
        <f>+results!X103*X$5</f>
        <v>34.383843999999996</v>
      </c>
      <c r="Y103" s="4">
        <f>+results!Y103*Y$5</f>
        <v>1.31876862E-2</v>
      </c>
      <c r="Z103" s="4">
        <f>+results!Z103*Z$5</f>
        <v>5.74613508E-3</v>
      </c>
      <c r="AA103" s="4">
        <f>+results!AA103*AA$5</f>
        <v>0.38682106469999999</v>
      </c>
      <c r="AB103" s="4">
        <f>+results!AB103*AB$5</f>
        <v>9.3255958399999991E-2</v>
      </c>
      <c r="AC103" s="4">
        <f>+results!AC103*AC$5</f>
        <v>1.7863496159999998E-4</v>
      </c>
      <c r="AD103" s="4">
        <f>+results!AD103*AD$5</f>
        <v>8.5249361999999995E-2</v>
      </c>
      <c r="AE103" s="4">
        <f>+results!AE103*AE$5</f>
        <v>4.0150784199999998E-2</v>
      </c>
      <c r="AF103" s="4">
        <f>+results!AF103*AF$5</f>
        <v>4.0989311999999995E-6</v>
      </c>
      <c r="AG103" s="4">
        <f>+results!AG103*AG$5</f>
        <v>0</v>
      </c>
      <c r="AH103" s="4">
        <f>+results!AH103*AH$5</f>
        <v>0</v>
      </c>
      <c r="AI103" s="4">
        <f>+results!AI103*AI$5</f>
        <v>0</v>
      </c>
      <c r="AJ103" s="4">
        <f>+results!AJ103*AJ$5</f>
        <v>7.4954197760000003</v>
      </c>
      <c r="AK103" s="4">
        <f>+results!AK103*AK$5</f>
        <v>0</v>
      </c>
      <c r="AL103" s="4">
        <f>+results!AL103*AL$5</f>
        <v>1.9326354239999998E-48</v>
      </c>
      <c r="AM103" s="4">
        <f>+results!AM103*AM$5</f>
        <v>89.36441262000001</v>
      </c>
      <c r="AN103" s="4">
        <f>+results!AN103*AN$5</f>
        <v>20.0974696</v>
      </c>
      <c r="AO103" s="4">
        <f>+results!AO103*AO$5</f>
        <v>3.8355042120000002E-2</v>
      </c>
      <c r="AP103" s="4">
        <f>+results!AP103*AP$5</f>
        <v>0</v>
      </c>
      <c r="AQ103" s="4">
        <f>+results!AQ103*AQ$5</f>
        <v>0</v>
      </c>
      <c r="AR103" s="4">
        <f>+results!AR103*AR$5</f>
        <v>1626.6246160000001</v>
      </c>
      <c r="AS103" s="4">
        <f>+results!AS103*AS$5</f>
        <v>0</v>
      </c>
      <c r="AT103" s="4">
        <f>+results!AT103*AT$5</f>
        <v>0</v>
      </c>
      <c r="AU103" s="4">
        <f>+results!AU103*AU$5</f>
        <v>0</v>
      </c>
      <c r="AV103" s="4">
        <f>+results!AV103*AV$5</f>
        <v>0</v>
      </c>
      <c r="AW103" s="4">
        <f>+results!AW103</f>
        <v>9.9130000000000003</v>
      </c>
      <c r="AX103" s="4">
        <f>+results!AX103</f>
        <v>3.2920999999999999E-5</v>
      </c>
      <c r="AY103" s="4"/>
      <c r="AZ103" s="4"/>
      <c r="BA103" s="4"/>
      <c r="BB103" s="4">
        <f t="shared" si="3"/>
        <v>0.10484390406796171</v>
      </c>
      <c r="BC103" s="4">
        <f t="shared" si="5"/>
        <v>1743.6202730381201</v>
      </c>
      <c r="BD103" s="4"/>
      <c r="BE103" s="4"/>
      <c r="BF103" s="4">
        <f t="shared" si="4"/>
        <v>1.0951853029780061</v>
      </c>
      <c r="BG103" s="4"/>
      <c r="BH103" s="4"/>
      <c r="BI103" s="4"/>
      <c r="BJ103" s="4"/>
      <c r="BK103" s="4"/>
      <c r="BL103" s="4"/>
    </row>
    <row r="104" spans="1:64" x14ac:dyDescent="0.4">
      <c r="A104" s="2">
        <f>+results!A104</f>
        <v>156.69499999999999</v>
      </c>
      <c r="B104" s="5" t="str">
        <f>+results!B104</f>
        <v>AA111</v>
      </c>
      <c r="C104" s="4">
        <f>+results!C104</f>
        <v>2.757654E-3</v>
      </c>
      <c r="D104" s="4">
        <f>+results!D104</f>
        <v>10</v>
      </c>
      <c r="E104" s="4">
        <f>+results!E104</f>
        <v>0</v>
      </c>
      <c r="F104" s="4">
        <f>+results!F104</f>
        <v>1</v>
      </c>
      <c r="G104">
        <f>+results!G104</f>
        <v>156.69499999999999</v>
      </c>
      <c r="H104">
        <f>+results!H104</f>
        <v>5.5438999999999998</v>
      </c>
      <c r="I104">
        <f>+results!I104</f>
        <v>1.72515</v>
      </c>
      <c r="J104">
        <f>+results!J104</f>
        <v>0.94562999999999997</v>
      </c>
      <c r="K104">
        <f>+results!K104</f>
        <v>112.003</v>
      </c>
      <c r="L104" s="4">
        <f>+results!L104</f>
        <v>1.0571299999999999</v>
      </c>
      <c r="M104" s="4">
        <f>+results!M104</f>
        <v>9.9999999999999998E-13</v>
      </c>
      <c r="N104" s="4">
        <f>+results!N104*N$5</f>
        <v>51.4033047</v>
      </c>
      <c r="O104" s="4">
        <f>+results!O104*O$5</f>
        <v>3.5438009599999996</v>
      </c>
      <c r="P104" s="4">
        <f>+results!P104*P$5</f>
        <v>4.1041254540000001</v>
      </c>
      <c r="Q104" s="4">
        <f>+results!Q104*Q$5</f>
        <v>1.3406215160000001E-3</v>
      </c>
      <c r="R104" s="4">
        <f>+results!R104*R$5</f>
        <v>4.2376043520000004E-2</v>
      </c>
      <c r="S104" s="4">
        <f>+results!S104*S$5</f>
        <v>1.475726526E-10</v>
      </c>
      <c r="T104" s="4">
        <f>+results!T104*T$5</f>
        <v>0.22659700420000001</v>
      </c>
      <c r="U104" s="4">
        <f>+results!U104*U$5</f>
        <v>8.3098795000000007E-3</v>
      </c>
      <c r="V104" s="4">
        <f>+results!V104*V$5</f>
        <v>6.5542039200000004E-3</v>
      </c>
      <c r="W104" s="4">
        <f>+results!W104*W$5</f>
        <v>0.78493144800000003</v>
      </c>
      <c r="X104" s="4">
        <f>+results!X104*X$5</f>
        <v>34.356255999999995</v>
      </c>
      <c r="Y104" s="4">
        <f>+results!Y104*Y$5</f>
        <v>1.3177171800000002E-2</v>
      </c>
      <c r="Z104" s="4">
        <f>+results!Z104*Z$5</f>
        <v>5.7417655400000007E-3</v>
      </c>
      <c r="AA104" s="4">
        <f>+results!AA104*AA$5</f>
        <v>0.38653044959999999</v>
      </c>
      <c r="AB104" s="4">
        <f>+results!AB104*AB$5</f>
        <v>9.3184044800000004E-2</v>
      </c>
      <c r="AC104" s="4">
        <f>+results!AC104*AC$5</f>
        <v>1.784976346E-4</v>
      </c>
      <c r="AD104" s="4">
        <f>+results!AD104*AD$5</f>
        <v>8.5186892999999986E-2</v>
      </c>
      <c r="AE104" s="4">
        <f>+results!AE104*AE$5</f>
        <v>4.0120119599999997E-2</v>
      </c>
      <c r="AF104" s="4">
        <f>+results!AF104*AF$5</f>
        <v>4.0962095999999999E-6</v>
      </c>
      <c r="AG104" s="4">
        <f>+results!AG104*AG$5</f>
        <v>0</v>
      </c>
      <c r="AH104" s="4">
        <f>+results!AH104*AH$5</f>
        <v>0</v>
      </c>
      <c r="AI104" s="4">
        <f>+results!AI104*AI$5</f>
        <v>0</v>
      </c>
      <c r="AJ104" s="4">
        <f>+results!AJ104*AJ$5</f>
        <v>7.5360852319999987</v>
      </c>
      <c r="AK104" s="4">
        <f>+results!AK104*AK$5</f>
        <v>0</v>
      </c>
      <c r="AL104" s="4">
        <f>+results!AL104*AL$5</f>
        <v>1.9391408380000003E-51</v>
      </c>
      <c r="AM104" s="4">
        <f>+results!AM104*AM$5</f>
        <v>89.618886000000003</v>
      </c>
      <c r="AN104" s="4">
        <f>+results!AN104*AN$5</f>
        <v>20.774057720000002</v>
      </c>
      <c r="AO104" s="4">
        <f>+results!AO104*AO$5</f>
        <v>3.8355042120000002E-2</v>
      </c>
      <c r="AP104" s="4">
        <f>+results!AP104*AP$5</f>
        <v>0</v>
      </c>
      <c r="AQ104" s="4">
        <f>+results!AQ104*AQ$5</f>
        <v>0</v>
      </c>
      <c r="AR104" s="4">
        <f>+results!AR104*AR$5</f>
        <v>1636.154556</v>
      </c>
      <c r="AS104" s="4">
        <f>+results!AS104*AS$5</f>
        <v>0</v>
      </c>
      <c r="AT104" s="4">
        <f>+results!AT104*AT$5</f>
        <v>0</v>
      </c>
      <c r="AU104" s="4">
        <f>+results!AU104*AU$5</f>
        <v>0</v>
      </c>
      <c r="AV104" s="4">
        <f>+results!AV104*AV$5</f>
        <v>0</v>
      </c>
      <c r="AW104" s="4">
        <f>+results!AW104</f>
        <v>9.9154</v>
      </c>
      <c r="AX104" s="4">
        <f>+results!AX104</f>
        <v>3.2895999999999998E-5</v>
      </c>
      <c r="AY104" s="4"/>
      <c r="AZ104" s="4"/>
      <c r="BA104" s="4"/>
      <c r="BB104" s="4">
        <f t="shared" si="3"/>
        <v>0.1051682707137843</v>
      </c>
      <c r="BC104" s="4">
        <f t="shared" si="5"/>
        <v>1754.1219399941199</v>
      </c>
      <c r="BD104" s="4"/>
      <c r="BE104" s="4"/>
      <c r="BF104" s="4">
        <f t="shared" si="4"/>
        <v>1.0951017152567781</v>
      </c>
      <c r="BG104" s="4"/>
      <c r="BH104" s="4"/>
      <c r="BI104" s="4"/>
      <c r="BJ104" s="4"/>
      <c r="BK104" s="4"/>
      <c r="BL104" s="4"/>
    </row>
    <row r="105" spans="1:64" x14ac:dyDescent="0.4">
      <c r="A105" s="2">
        <f>+results!A105</f>
        <v>157.43899999999999</v>
      </c>
      <c r="B105" s="5" t="str">
        <f>+results!B105</f>
        <v>AA111</v>
      </c>
      <c r="C105" s="4">
        <f>+results!C105</f>
        <v>2.7893420000000002E-3</v>
      </c>
      <c r="D105" s="4">
        <f>+results!D105</f>
        <v>10</v>
      </c>
      <c r="E105" s="4">
        <f>+results!E105</f>
        <v>0</v>
      </c>
      <c r="F105" s="4">
        <f>+results!F105</f>
        <v>1</v>
      </c>
      <c r="G105">
        <f>+results!G105</f>
        <v>157.43899999999999</v>
      </c>
      <c r="H105">
        <f>+results!H105</f>
        <v>5.5453000000000001</v>
      </c>
      <c r="I105">
        <f>+results!I105</f>
        <v>1.7248600000000001</v>
      </c>
      <c r="J105">
        <f>+results!J105</f>
        <v>0.94567000000000001</v>
      </c>
      <c r="K105">
        <f>+results!K105</f>
        <v>112.107</v>
      </c>
      <c r="L105" s="4">
        <f>+results!L105</f>
        <v>1.0579400000000001</v>
      </c>
      <c r="M105" s="4">
        <f>+results!M105</f>
        <v>9.9999999999999998E-13</v>
      </c>
      <c r="N105" s="4">
        <f>+results!N105*N$5</f>
        <v>51.364306400000011</v>
      </c>
      <c r="O105" s="4">
        <f>+results!O105*O$5</f>
        <v>3.5347709439999999</v>
      </c>
      <c r="P105" s="4">
        <f>+results!P105*P$5</f>
        <v>4.1004034169999999</v>
      </c>
      <c r="Q105" s="4">
        <f>+results!Q105*Q$5</f>
        <v>1.339596222E-3</v>
      </c>
      <c r="R105" s="4">
        <f>+results!R105*R$5</f>
        <v>4.2343598160000002E-2</v>
      </c>
      <c r="S105" s="4">
        <f>+results!S105*S$5</f>
        <v>1.3247892180000001E-10</v>
      </c>
      <c r="T105" s="4">
        <f>+results!T105*T$5</f>
        <v>0.22349496700000002</v>
      </c>
      <c r="U105" s="4">
        <f>+results!U105*U$5</f>
        <v>8.2746372499999995E-3</v>
      </c>
      <c r="V105" s="4">
        <f>+results!V105*V$5</f>
        <v>6.5301897099999994E-3</v>
      </c>
      <c r="W105" s="4">
        <f>+results!W105*W$5</f>
        <v>0.78430588000000001</v>
      </c>
      <c r="X105" s="4">
        <f>+results!X105*X$5</f>
        <v>34.330967000000001</v>
      </c>
      <c r="Y105" s="4">
        <f>+results!Y105*Y$5</f>
        <v>1.3167533600000001E-2</v>
      </c>
      <c r="Z105" s="4">
        <f>+results!Z105*Z$5</f>
        <v>5.7372060199999998E-3</v>
      </c>
      <c r="AA105" s="4">
        <f>+results!AA105*AA$5</f>
        <v>0.38623365119999997</v>
      </c>
      <c r="AB105" s="4">
        <f>+results!AB105*AB$5</f>
        <v>9.311213119999999E-2</v>
      </c>
      <c r="AC105" s="4">
        <f>+results!AC105*AC$5</f>
        <v>1.7836030759999999E-4</v>
      </c>
      <c r="AD105" s="4">
        <f>+results!AD105*AD$5</f>
        <v>8.5124424000000004E-2</v>
      </c>
      <c r="AE105" s="4">
        <f>+results!AE105*AE$5</f>
        <v>4.0089455000000003E-2</v>
      </c>
      <c r="AF105" s="4">
        <f>+results!AF105*AF$5</f>
        <v>4.0936895999999998E-6</v>
      </c>
      <c r="AG105" s="4">
        <f>+results!AG105*AG$5</f>
        <v>0</v>
      </c>
      <c r="AH105" s="4">
        <f>+results!AH105*AH$5</f>
        <v>0</v>
      </c>
      <c r="AI105" s="4">
        <f>+results!AI105*AI$5</f>
        <v>0</v>
      </c>
      <c r="AJ105" s="4">
        <f>+results!AJ105*AJ$5</f>
        <v>7.5775616800000005</v>
      </c>
      <c r="AK105" s="4">
        <f>+results!AK105*AK$5</f>
        <v>0</v>
      </c>
      <c r="AL105" s="4">
        <f>+results!AL105*AL$5</f>
        <v>1.9461737180000002E-54</v>
      </c>
      <c r="AM105" s="4">
        <f>+results!AM105*AM$5</f>
        <v>89.851231260000006</v>
      </c>
      <c r="AN105" s="4">
        <f>+results!AN105*AN$5</f>
        <v>21.486677160000003</v>
      </c>
      <c r="AO105" s="4">
        <f>+results!AO105*AO$5</f>
        <v>3.8355708330000002E-2</v>
      </c>
      <c r="AP105" s="4">
        <f>+results!AP105*AP$5</f>
        <v>0</v>
      </c>
      <c r="AQ105" s="4">
        <f>+results!AQ105*AQ$5</f>
        <v>0</v>
      </c>
      <c r="AR105" s="4">
        <f>+results!AR105*AR$5</f>
        <v>1645.548354</v>
      </c>
      <c r="AS105" s="4">
        <f>+results!AS105*AS$5</f>
        <v>0</v>
      </c>
      <c r="AT105" s="4">
        <f>+results!AT105*AT$5</f>
        <v>0</v>
      </c>
      <c r="AU105" s="4">
        <f>+results!AU105*AU$5</f>
        <v>0</v>
      </c>
      <c r="AV105" s="4">
        <f>+results!AV105*AV$5</f>
        <v>0</v>
      </c>
      <c r="AW105" s="4">
        <f>+results!AW105</f>
        <v>9.9176000000000002</v>
      </c>
      <c r="AX105" s="4">
        <f>+results!AX105</f>
        <v>3.2870999999999997E-5</v>
      </c>
      <c r="AY105" s="4"/>
      <c r="AZ105" s="4"/>
      <c r="BA105" s="4"/>
      <c r="BB105" s="4">
        <f t="shared" si="3"/>
        <v>0.10551452903940435</v>
      </c>
      <c r="BC105" s="4">
        <f t="shared" si="5"/>
        <v>1764.5021798083301</v>
      </c>
      <c r="BD105" s="4"/>
      <c r="BE105" s="4"/>
      <c r="BF105" s="4">
        <f t="shared" si="4"/>
        <v>1.0950203793908022</v>
      </c>
      <c r="BG105" s="4"/>
      <c r="BH105" s="4"/>
      <c r="BI105" s="4"/>
      <c r="BJ105" s="4"/>
      <c r="BK105" s="4"/>
      <c r="BL105" s="4"/>
    </row>
    <row r="106" spans="1:64" x14ac:dyDescent="0.4">
      <c r="A106" s="2">
        <f>+results!A106</f>
        <v>158.18299999999999</v>
      </c>
      <c r="B106" s="5" t="str">
        <f>+results!B106</f>
        <v>AA111</v>
      </c>
      <c r="C106" s="4">
        <f>+results!C106</f>
        <v>2.8210309999999999E-3</v>
      </c>
      <c r="D106" s="4">
        <f>+results!D106</f>
        <v>10</v>
      </c>
      <c r="E106" s="4">
        <f>+results!E106</f>
        <v>0</v>
      </c>
      <c r="F106" s="4">
        <f>+results!F106</f>
        <v>1</v>
      </c>
      <c r="G106">
        <f>+results!G106</f>
        <v>158.18299999999999</v>
      </c>
      <c r="H106">
        <f>+results!H106</f>
        <v>5.5467000000000004</v>
      </c>
      <c r="I106">
        <f>+results!I106</f>
        <v>1.72458</v>
      </c>
      <c r="J106">
        <f>+results!J106</f>
        <v>0.94571000000000005</v>
      </c>
      <c r="K106">
        <f>+results!K106</f>
        <v>112.21</v>
      </c>
      <c r="L106" s="4">
        <f>+results!L106</f>
        <v>1.0587500000000001</v>
      </c>
      <c r="M106" s="4">
        <f>+results!M106</f>
        <v>9.9999999999999998E-13</v>
      </c>
      <c r="N106" s="4">
        <f>+results!N106*N$5</f>
        <v>51.325308100000001</v>
      </c>
      <c r="O106" s="4">
        <f>+results!O106*O$5</f>
        <v>3.525933056</v>
      </c>
      <c r="P106" s="4">
        <f>+results!P106*P$5</f>
        <v>4.0966813800000006</v>
      </c>
      <c r="Q106" s="4">
        <f>+results!Q106*Q$5</f>
        <v>1.3385709280000001E-3</v>
      </c>
      <c r="R106" s="4">
        <f>+results!R106*R$5</f>
        <v>4.2311152800000001E-2</v>
      </c>
      <c r="S106" s="4">
        <f>+results!S106*S$5</f>
        <v>1.190095074E-10</v>
      </c>
      <c r="T106" s="4">
        <f>+results!T106*T$5</f>
        <v>0.2204450312</v>
      </c>
      <c r="U106" s="4">
        <f>+results!U106*U$5</f>
        <v>8.2418254999999992E-3</v>
      </c>
      <c r="V106" s="4">
        <f>+results!V106*V$5</f>
        <v>6.5056170300000007E-3</v>
      </c>
      <c r="W106" s="4">
        <f>+results!W106*W$5</f>
        <v>0.78371941000000001</v>
      </c>
      <c r="X106" s="4">
        <f>+results!X106*X$5</f>
        <v>34.303379</v>
      </c>
      <c r="Y106" s="4">
        <f>+results!Y106*Y$5</f>
        <v>1.3157019200000002E-2</v>
      </c>
      <c r="Z106" s="4">
        <f>+results!Z106*Z$5</f>
        <v>5.7328364799999997E-3</v>
      </c>
      <c r="AA106" s="4">
        <f>+results!AA106*AA$5</f>
        <v>0.38593685280000001</v>
      </c>
      <c r="AB106" s="4">
        <f>+results!AB106*AB$5</f>
        <v>9.3040217599999989E-2</v>
      </c>
      <c r="AC106" s="4">
        <f>+results!AC106*AC$5</f>
        <v>1.7822298060000001E-4</v>
      </c>
      <c r="AD106" s="4">
        <f>+results!AD106*AD$5</f>
        <v>8.5055013999999998E-2</v>
      </c>
      <c r="AE106" s="4">
        <f>+results!AE106*AE$5</f>
        <v>4.0058790400000002E-2</v>
      </c>
      <c r="AF106" s="4">
        <f>+results!AF106*AF$5</f>
        <v>4.0912704000000003E-6</v>
      </c>
      <c r="AG106" s="4">
        <f>+results!AG106*AG$5</f>
        <v>0</v>
      </c>
      <c r="AH106" s="4">
        <f>+results!AH106*AH$5</f>
        <v>0</v>
      </c>
      <c r="AI106" s="4">
        <f>+results!AI106*AI$5</f>
        <v>0</v>
      </c>
      <c r="AJ106" s="4">
        <f>+results!AJ106*AJ$5</f>
        <v>7.6200808319999993</v>
      </c>
      <c r="AK106" s="4">
        <f>+results!AK106*AK$5</f>
        <v>0</v>
      </c>
      <c r="AL106" s="4">
        <f>+results!AL106*AL$5</f>
        <v>1.953734064E-57</v>
      </c>
      <c r="AM106" s="4">
        <f>+results!AM106*AM$5</f>
        <v>90.061448400000003</v>
      </c>
      <c r="AN106" s="4">
        <f>+results!AN106*AN$5</f>
        <v>22.236328790000002</v>
      </c>
      <c r="AO106" s="4">
        <f>+results!AO106*AO$5</f>
        <v>3.8355708330000002E-2</v>
      </c>
      <c r="AP106" s="4">
        <f>+results!AP106*AP$5</f>
        <v>0</v>
      </c>
      <c r="AQ106" s="4">
        <f>+results!AQ106*AQ$5</f>
        <v>0</v>
      </c>
      <c r="AR106" s="4">
        <f>+results!AR106*AR$5</f>
        <v>1654.669868</v>
      </c>
      <c r="AS106" s="4">
        <f>+results!AS106*AS$5</f>
        <v>0</v>
      </c>
      <c r="AT106" s="4">
        <f>+results!AT106*AT$5</f>
        <v>0</v>
      </c>
      <c r="AU106" s="4">
        <f>+results!AU106*AU$5</f>
        <v>0</v>
      </c>
      <c r="AV106" s="4">
        <f>+results!AV106*AV$5</f>
        <v>0</v>
      </c>
      <c r="AW106" s="4">
        <f>+results!AW106</f>
        <v>9.9196000000000009</v>
      </c>
      <c r="AX106" s="4">
        <f>+results!AX106</f>
        <v>3.2845000000000001E-5</v>
      </c>
      <c r="AY106" s="4"/>
      <c r="AZ106" s="4"/>
      <c r="BA106" s="4"/>
      <c r="BB106" s="4">
        <f t="shared" si="3"/>
        <v>0.10583939713726323</v>
      </c>
      <c r="BC106" s="4">
        <f t="shared" si="5"/>
        <v>1774.62608173033</v>
      </c>
      <c r="BD106" s="4"/>
      <c r="BE106" s="4"/>
      <c r="BF106" s="4">
        <f t="shared" si="4"/>
        <v>1.0949370220970376</v>
      </c>
      <c r="BG106" s="4"/>
      <c r="BH106" s="4"/>
      <c r="BI106" s="4"/>
      <c r="BJ106" s="4"/>
      <c r="BK106" s="4"/>
      <c r="BL106" s="4"/>
    </row>
    <row r="107" spans="1:64" x14ac:dyDescent="0.4">
      <c r="A107" s="2">
        <f>+results!A107</f>
        <v>158.92599999999999</v>
      </c>
      <c r="B107" s="5" t="str">
        <f>+results!B107</f>
        <v>AA111</v>
      </c>
      <c r="C107" s="4">
        <f>+results!C107</f>
        <v>2.85272E-3</v>
      </c>
      <c r="D107" s="4">
        <f>+results!D107</f>
        <v>10</v>
      </c>
      <c r="E107" s="4">
        <f>+results!E107</f>
        <v>0</v>
      </c>
      <c r="F107" s="4">
        <f>+results!F107</f>
        <v>1</v>
      </c>
      <c r="G107">
        <f>+results!G107</f>
        <v>158.92599999999999</v>
      </c>
      <c r="H107">
        <f>+results!H107</f>
        <v>5.548</v>
      </c>
      <c r="I107">
        <f>+results!I107</f>
        <v>1.7242999999999999</v>
      </c>
      <c r="J107">
        <f>+results!J107</f>
        <v>0.94574999999999998</v>
      </c>
      <c r="K107">
        <f>+results!K107</f>
        <v>112.312</v>
      </c>
      <c r="L107" s="4">
        <f>+results!L107</f>
        <v>1.0595699999999999</v>
      </c>
      <c r="M107" s="4">
        <f>+results!M107</f>
        <v>9.9999999999999998E-13</v>
      </c>
      <c r="N107" s="4">
        <f>+results!N107*N$5</f>
        <v>51.286309800000005</v>
      </c>
      <c r="O107" s="4">
        <f>+results!O107*O$5</f>
        <v>3.5172872959999997</v>
      </c>
      <c r="P107" s="4">
        <f>+results!P107*P$5</f>
        <v>4.0928983260000003</v>
      </c>
      <c r="Q107" s="4">
        <f>+results!Q107*Q$5</f>
        <v>1.3375456339999999E-3</v>
      </c>
      <c r="R107" s="4">
        <f>+results!R107*R$5</f>
        <v>4.2278707440000007E-2</v>
      </c>
      <c r="S107" s="4">
        <f>+results!S107*S$5</f>
        <v>1.0698093179999999E-10</v>
      </c>
      <c r="T107" s="4">
        <f>+results!T107*T$5</f>
        <v>0.21744719680000002</v>
      </c>
      <c r="U107" s="4">
        <f>+results!U107*U$5</f>
        <v>8.2119303500000004E-3</v>
      </c>
      <c r="V107" s="4">
        <f>+results!V107*V$5</f>
        <v>6.4804858800000002E-3</v>
      </c>
      <c r="W107" s="4">
        <f>+results!W107*W$5</f>
        <v>0.7830938420000001</v>
      </c>
      <c r="X107" s="4">
        <f>+results!X107*X$5</f>
        <v>34.278089999999999</v>
      </c>
      <c r="Y107" s="4">
        <f>+results!Y107*Y$5</f>
        <v>1.3147381E-2</v>
      </c>
      <c r="Z107" s="4">
        <f>+results!Z107*Z$5</f>
        <v>5.7284669400000003E-3</v>
      </c>
      <c r="AA107" s="4">
        <f>+results!AA107*AA$5</f>
        <v>0.38564005439999999</v>
      </c>
      <c r="AB107" s="4">
        <f>+results!AB107*AB$5</f>
        <v>9.2968304000000002E-2</v>
      </c>
      <c r="AC107" s="4">
        <f>+results!AC107*AC$5</f>
        <v>1.780856536E-4</v>
      </c>
      <c r="AD107" s="4">
        <f>+results!AD107*AD$5</f>
        <v>8.4992545000000003E-2</v>
      </c>
      <c r="AE107" s="4">
        <f>+results!AE107*AE$5</f>
        <v>4.0028125800000001E-2</v>
      </c>
      <c r="AF107" s="4">
        <f>+results!AF107*AF$5</f>
        <v>4.0891536E-6</v>
      </c>
      <c r="AG107" s="4">
        <f>+results!AG107*AG$5</f>
        <v>0</v>
      </c>
      <c r="AH107" s="4">
        <f>+results!AH107*AH$5</f>
        <v>0</v>
      </c>
      <c r="AI107" s="4">
        <f>+results!AI107*AI$5</f>
        <v>0</v>
      </c>
      <c r="AJ107" s="4">
        <f>+results!AJ107*AJ$5</f>
        <v>7.6637585439999993</v>
      </c>
      <c r="AK107" s="4">
        <f>+results!AK107*AK$5</f>
        <v>0</v>
      </c>
      <c r="AL107" s="4">
        <f>+results!AL107*AL$5</f>
        <v>1.9617339650000002E-60</v>
      </c>
      <c r="AM107" s="4">
        <f>+results!AM107*AM$5</f>
        <v>90.251381429999995</v>
      </c>
      <c r="AN107" s="4">
        <f>+results!AN107*AN$5</f>
        <v>23.025014350000003</v>
      </c>
      <c r="AO107" s="4">
        <f>+results!AO107*AO$5</f>
        <v>3.8355708330000002E-2</v>
      </c>
      <c r="AP107" s="4">
        <f>+results!AP107*AP$5</f>
        <v>0</v>
      </c>
      <c r="AQ107" s="4">
        <f>+results!AQ107*AQ$5</f>
        <v>0</v>
      </c>
      <c r="AR107" s="4">
        <f>+results!AR107*AR$5</f>
        <v>1663.65524</v>
      </c>
      <c r="AS107" s="4">
        <f>+results!AS107*AS$5</f>
        <v>0</v>
      </c>
      <c r="AT107" s="4">
        <f>+results!AT107*AT$5</f>
        <v>0</v>
      </c>
      <c r="AU107" s="4">
        <f>+results!AU107*AU$5</f>
        <v>0</v>
      </c>
      <c r="AV107" s="4">
        <f>+results!AV107*AV$5</f>
        <v>0</v>
      </c>
      <c r="AW107" s="4">
        <f>+results!AW107</f>
        <v>9.9215</v>
      </c>
      <c r="AX107" s="4">
        <f>+results!AX107</f>
        <v>3.2820000000000001E-5</v>
      </c>
      <c r="AY107" s="4"/>
      <c r="AZ107" s="4"/>
      <c r="BA107" s="4"/>
      <c r="BB107" s="4">
        <f t="shared" si="3"/>
        <v>0.10618619117228252</v>
      </c>
      <c r="BC107" s="4">
        <f t="shared" si="5"/>
        <v>1784.63375003233</v>
      </c>
      <c r="BD107" s="4"/>
      <c r="BE107" s="4"/>
      <c r="BF107" s="4">
        <f t="shared" si="4"/>
        <v>1.0948561180930045</v>
      </c>
      <c r="BG107" s="4"/>
      <c r="BH107" s="4"/>
      <c r="BI107" s="4"/>
      <c r="BJ107" s="4"/>
      <c r="BK107" s="4"/>
      <c r="BL107" s="4"/>
    </row>
    <row r="108" spans="1:64" x14ac:dyDescent="0.4">
      <c r="A108" s="2">
        <f>+results!A108</f>
        <v>159.66999999999999</v>
      </c>
      <c r="B108" s="5" t="str">
        <f>+results!B108</f>
        <v>AA111</v>
      </c>
      <c r="C108" s="4">
        <f>+results!C108</f>
        <v>2.8844090000000001E-3</v>
      </c>
      <c r="D108" s="4">
        <f>+results!D108</f>
        <v>10</v>
      </c>
      <c r="E108" s="4">
        <f>+results!E108</f>
        <v>0</v>
      </c>
      <c r="F108" s="4">
        <f>+results!F108</f>
        <v>1</v>
      </c>
      <c r="G108">
        <f>+results!G108</f>
        <v>159.66999999999999</v>
      </c>
      <c r="H108">
        <f>+results!H108</f>
        <v>5.5492999999999997</v>
      </c>
      <c r="I108">
        <f>+results!I108</f>
        <v>1.72403</v>
      </c>
      <c r="J108">
        <f>+results!J108</f>
        <v>0.94579999999999997</v>
      </c>
      <c r="K108">
        <f>+results!K108</f>
        <v>112.413</v>
      </c>
      <c r="L108" s="4">
        <f>+results!L108</f>
        <v>1.0603899999999999</v>
      </c>
      <c r="M108" s="4">
        <f>+results!M108</f>
        <v>9.9999999999999998E-13</v>
      </c>
      <c r="N108" s="4">
        <f>+results!N108*N$5</f>
        <v>51.243766200000003</v>
      </c>
      <c r="O108" s="4">
        <f>+results!O108*O$5</f>
        <v>3.5087375999999999</v>
      </c>
      <c r="P108" s="4">
        <f>+results!P108*P$5</f>
        <v>4.0891152720000008</v>
      </c>
      <c r="Q108" s="4">
        <f>+results!Q108*Q$5</f>
        <v>1.3365203400000001E-3</v>
      </c>
      <c r="R108" s="4">
        <f>+results!R108*R$5</f>
        <v>4.2245661240000003E-2</v>
      </c>
      <c r="S108" s="4">
        <f>+results!S108*S$5</f>
        <v>9.6234001199999996E-11</v>
      </c>
      <c r="T108" s="4">
        <f>+results!T108*T$5</f>
        <v>0.21450146380000001</v>
      </c>
      <c r="U108" s="4">
        <f>+results!U108*U$5</f>
        <v>8.1847087500000002E-3</v>
      </c>
      <c r="V108" s="4">
        <f>+results!V108*V$5</f>
        <v>6.4553547299999996E-3</v>
      </c>
      <c r="W108" s="4">
        <f>+results!W108*W$5</f>
        <v>0.78250737199999998</v>
      </c>
      <c r="X108" s="4">
        <f>+results!X108*X$5</f>
        <v>34.250501999999997</v>
      </c>
      <c r="Y108" s="4">
        <f>+results!Y108*Y$5</f>
        <v>1.31368666E-2</v>
      </c>
      <c r="Z108" s="4">
        <f>+results!Z108*Z$5</f>
        <v>5.7240974000000002E-3</v>
      </c>
      <c r="AA108" s="4">
        <f>+results!AA108*AA$5</f>
        <v>0.38533707270000001</v>
      </c>
      <c r="AB108" s="4">
        <f>+results!AB108*AB$5</f>
        <v>9.2896390399999987E-2</v>
      </c>
      <c r="AC108" s="4">
        <f>+results!AC108*AC$5</f>
        <v>1.7794832659999999E-4</v>
      </c>
      <c r="AD108" s="4">
        <f>+results!AD108*AD$5</f>
        <v>8.4923134999999997E-2</v>
      </c>
      <c r="AE108" s="4">
        <f>+results!AE108*AE$5</f>
        <v>3.9997461200000001E-2</v>
      </c>
      <c r="AF108" s="4">
        <f>+results!AF108*AF$5</f>
        <v>4.0871376000000002E-6</v>
      </c>
      <c r="AG108" s="4">
        <f>+results!AG108*AG$5</f>
        <v>0</v>
      </c>
      <c r="AH108" s="4">
        <f>+results!AH108*AH$5</f>
        <v>0</v>
      </c>
      <c r="AI108" s="4">
        <f>+results!AI108*AI$5</f>
        <v>0</v>
      </c>
      <c r="AJ108" s="4">
        <f>+results!AJ108*AJ$5</f>
        <v>7.708478959999999</v>
      </c>
      <c r="AK108" s="4">
        <f>+results!AK108*AK$5</f>
        <v>0</v>
      </c>
      <c r="AL108" s="4">
        <f>+results!AL108*AL$5</f>
        <v>1.9703492429999999E-63</v>
      </c>
      <c r="AM108" s="4">
        <f>+results!AM108*AM$5</f>
        <v>90.41918634000001</v>
      </c>
      <c r="AN108" s="4">
        <f>+results!AN108*AN$5</f>
        <v>23.855736450000002</v>
      </c>
      <c r="AO108" s="4">
        <f>+results!AO108*AO$5</f>
        <v>3.8356374540000002E-2</v>
      </c>
      <c r="AP108" s="4">
        <f>+results!AP108*AP$5</f>
        <v>0</v>
      </c>
      <c r="AQ108" s="4">
        <f>+results!AQ108*AQ$5</f>
        <v>0</v>
      </c>
      <c r="AR108" s="4">
        <f>+results!AR108*AR$5</f>
        <v>1672.368328</v>
      </c>
      <c r="AS108" s="4">
        <f>+results!AS108*AS$5</f>
        <v>0</v>
      </c>
      <c r="AT108" s="4">
        <f>+results!AT108*AT$5</f>
        <v>0</v>
      </c>
      <c r="AU108" s="4">
        <f>+results!AU108*AU$5</f>
        <v>0</v>
      </c>
      <c r="AV108" s="4">
        <f>+results!AV108*AV$5</f>
        <v>0</v>
      </c>
      <c r="AW108" s="4">
        <f>+results!AW108</f>
        <v>9.9230999999999998</v>
      </c>
      <c r="AX108" s="4">
        <f>+results!AX108</f>
        <v>3.2795E-5</v>
      </c>
      <c r="AY108" s="4"/>
      <c r="AZ108" s="4"/>
      <c r="BA108" s="4"/>
      <c r="BB108" s="4">
        <f t="shared" si="3"/>
        <v>0.10651156227500999</v>
      </c>
      <c r="BC108" s="4">
        <f t="shared" si="5"/>
        <v>1794.3900861245399</v>
      </c>
      <c r="BD108" s="4"/>
      <c r="BE108" s="4"/>
      <c r="BF108" s="4">
        <f t="shared" si="4"/>
        <v>1.0947695451245829</v>
      </c>
      <c r="BG108" s="4"/>
      <c r="BH108" s="4"/>
      <c r="BI108" s="4"/>
      <c r="BJ108" s="4"/>
      <c r="BK108" s="4"/>
      <c r="BL108" s="4"/>
    </row>
    <row r="109" spans="1:64" x14ac:dyDescent="0.4">
      <c r="A109" s="2">
        <f>+results!A109</f>
        <v>160.41399999999999</v>
      </c>
      <c r="B109" s="5" t="str">
        <f>+results!B109</f>
        <v>AA111</v>
      </c>
      <c r="C109" s="4">
        <f>+results!C109</f>
        <v>2.9160980000000002E-3</v>
      </c>
      <c r="D109" s="4">
        <f>+results!D109</f>
        <v>10</v>
      </c>
      <c r="E109" s="4">
        <f>+results!E109</f>
        <v>0</v>
      </c>
      <c r="F109" s="4">
        <f>+results!F109</f>
        <v>1</v>
      </c>
      <c r="G109">
        <f>+results!G109</f>
        <v>160.41399999999999</v>
      </c>
      <c r="H109">
        <f>+results!H109</f>
        <v>5.5506000000000002</v>
      </c>
      <c r="I109">
        <f>+results!I109</f>
        <v>1.72376</v>
      </c>
      <c r="J109">
        <f>+results!J109</f>
        <v>0.94584000000000001</v>
      </c>
      <c r="K109">
        <f>+results!K109</f>
        <v>112.51300000000001</v>
      </c>
      <c r="L109" s="4">
        <f>+results!L109</f>
        <v>1.0612200000000001</v>
      </c>
      <c r="M109" s="4">
        <f>+results!M109</f>
        <v>9.9999999999999998E-13</v>
      </c>
      <c r="N109" s="4">
        <f>+results!N109*N$5</f>
        <v>51.2047679</v>
      </c>
      <c r="O109" s="4">
        <f>+results!O109*O$5</f>
        <v>3.5002839679999993</v>
      </c>
      <c r="P109" s="4">
        <f>+results!P109*P$5</f>
        <v>4.0853322180000005</v>
      </c>
      <c r="Q109" s="4">
        <f>+results!Q109*Q$5</f>
        <v>1.3354619719999998E-3</v>
      </c>
      <c r="R109" s="4">
        <f>+results!R109*R$5</f>
        <v>4.2212615039999998E-2</v>
      </c>
      <c r="S109" s="4">
        <f>+results!S109*S$5</f>
        <v>8.6633805600000002E-11</v>
      </c>
      <c r="T109" s="4">
        <f>+results!T109*T$5</f>
        <v>0.21160382440000003</v>
      </c>
      <c r="U109" s="4">
        <f>+results!U109*U$5</f>
        <v>8.1604037499999997E-3</v>
      </c>
      <c r="V109" s="4">
        <f>+results!V109*V$5</f>
        <v>6.4296651100000006E-3</v>
      </c>
      <c r="W109" s="4">
        <f>+results!W109*W$5</f>
        <v>0.78188180399999996</v>
      </c>
      <c r="X109" s="4">
        <f>+results!X109*X$5</f>
        <v>34.225212999999997</v>
      </c>
      <c r="Y109" s="4">
        <f>+results!Y109*Y$5</f>
        <v>1.3126352200000002E-2</v>
      </c>
      <c r="Z109" s="4">
        <f>+results!Z109*Z$5</f>
        <v>5.7195378800000011E-3</v>
      </c>
      <c r="AA109" s="4">
        <f>+results!AA109*AA$5</f>
        <v>0.38504027429999998</v>
      </c>
      <c r="AB109" s="4">
        <f>+results!AB109*AB$5</f>
        <v>9.28244768E-2</v>
      </c>
      <c r="AC109" s="4">
        <f>+results!AC109*AC$5</f>
        <v>1.778109996E-4</v>
      </c>
      <c r="AD109" s="4">
        <f>+results!AD109*AD$5</f>
        <v>8.4860666000000001E-2</v>
      </c>
      <c r="AE109" s="4">
        <f>+results!AE109*AE$5</f>
        <v>3.9964992799999995E-2</v>
      </c>
      <c r="AF109" s="4">
        <f>+results!AF109*AF$5</f>
        <v>4.0853232E-6</v>
      </c>
      <c r="AG109" s="4">
        <f>+results!AG109*AG$5</f>
        <v>0</v>
      </c>
      <c r="AH109" s="4">
        <f>+results!AH109*AH$5</f>
        <v>0</v>
      </c>
      <c r="AI109" s="4">
        <f>+results!AI109*AI$5</f>
        <v>0</v>
      </c>
      <c r="AJ109" s="4">
        <f>+results!AJ109*AJ$5</f>
        <v>7.75424208</v>
      </c>
      <c r="AK109" s="4">
        <f>+results!AK109*AK$5</f>
        <v>0</v>
      </c>
      <c r="AL109" s="4">
        <f>+results!AL109*AL$5</f>
        <v>1.9794919870000002E-66</v>
      </c>
      <c r="AM109" s="4">
        <f>+results!AM109*AM$5</f>
        <v>90.563019120000007</v>
      </c>
      <c r="AN109" s="4">
        <f>+results!AN109*AN$5</f>
        <v>24.729495960000001</v>
      </c>
      <c r="AO109" s="4">
        <f>+results!AO109*AO$5</f>
        <v>3.8356374540000002E-2</v>
      </c>
      <c r="AP109" s="4">
        <f>+results!AP109*AP$5</f>
        <v>0</v>
      </c>
      <c r="AQ109" s="4">
        <f>+results!AQ109*AQ$5</f>
        <v>0</v>
      </c>
      <c r="AR109" s="4">
        <f>+results!AR109*AR$5</f>
        <v>1680.9452739999999</v>
      </c>
      <c r="AS109" s="4">
        <f>+results!AS109*AS$5</f>
        <v>0</v>
      </c>
      <c r="AT109" s="4">
        <f>+results!AT109*AT$5</f>
        <v>0</v>
      </c>
      <c r="AU109" s="4">
        <f>+results!AU109*AU$5</f>
        <v>0</v>
      </c>
      <c r="AV109" s="4">
        <f>+results!AV109*AV$5</f>
        <v>0</v>
      </c>
      <c r="AW109" s="4">
        <f>+results!AW109</f>
        <v>9.9245999999999999</v>
      </c>
      <c r="AX109" s="4">
        <f>+results!AX109</f>
        <v>3.2768999999999997E-5</v>
      </c>
      <c r="AY109" s="4"/>
      <c r="AZ109" s="4"/>
      <c r="BA109" s="4"/>
      <c r="BB109" s="4">
        <f t="shared" si="3"/>
        <v>0.10685889367963</v>
      </c>
      <c r="BC109" s="4">
        <f t="shared" si="5"/>
        <v>1804.0303875345398</v>
      </c>
      <c r="BD109" s="4"/>
      <c r="BE109" s="4"/>
      <c r="BF109" s="4">
        <f t="shared" si="4"/>
        <v>1.0946889349713382</v>
      </c>
      <c r="BG109" s="4"/>
      <c r="BH109" s="4"/>
      <c r="BI109" s="4"/>
      <c r="BJ109" s="4"/>
      <c r="BK109" s="4"/>
      <c r="BL109" s="4"/>
    </row>
    <row r="110" spans="1:64" x14ac:dyDescent="0.4">
      <c r="A110" s="2">
        <f>+results!A110</f>
        <v>161.15700000000001</v>
      </c>
      <c r="B110" s="5" t="str">
        <f>+results!B110</f>
        <v>AA111</v>
      </c>
      <c r="C110" s="4">
        <f>+results!C110</f>
        <v>2.947786E-3</v>
      </c>
      <c r="D110" s="4">
        <f>+results!D110</f>
        <v>10</v>
      </c>
      <c r="E110" s="4">
        <f>+results!E110</f>
        <v>0</v>
      </c>
      <c r="F110" s="4">
        <f>+results!F110</f>
        <v>1</v>
      </c>
      <c r="G110">
        <f>+results!G110</f>
        <v>161.15700000000001</v>
      </c>
      <c r="H110">
        <f>+results!H110</f>
        <v>5.5518999999999998</v>
      </c>
      <c r="I110">
        <f>+results!I110</f>
        <v>1.72349</v>
      </c>
      <c r="J110">
        <f>+results!J110</f>
        <v>0.94588000000000005</v>
      </c>
      <c r="K110">
        <f>+results!K110</f>
        <v>112.613</v>
      </c>
      <c r="L110" s="4">
        <f>+results!L110</f>
        <v>1.0620499999999999</v>
      </c>
      <c r="M110" s="4">
        <f>+results!M110</f>
        <v>9.9999999999999998E-13</v>
      </c>
      <c r="N110" s="4">
        <f>+results!N110*N$5</f>
        <v>51.165769600000004</v>
      </c>
      <c r="O110" s="4">
        <f>+results!O110*O$5</f>
        <v>3.4920224639999997</v>
      </c>
      <c r="P110" s="4">
        <f>+results!P110*P$5</f>
        <v>4.0814881470000008</v>
      </c>
      <c r="Q110" s="4">
        <f>+results!Q110*Q$5</f>
        <v>1.3344366779999999E-3</v>
      </c>
      <c r="R110" s="4">
        <f>+results!R110*R$5</f>
        <v>4.2179568840000001E-2</v>
      </c>
      <c r="S110" s="4">
        <f>+results!S110*S$5</f>
        <v>7.80481332E-11</v>
      </c>
      <c r="T110" s="4">
        <f>+results!T110*T$5</f>
        <v>0.2087622942</v>
      </c>
      <c r="U110" s="4">
        <f>+results!U110*U$5</f>
        <v>8.1390153500000006E-3</v>
      </c>
      <c r="V110" s="4">
        <f>+results!V110*V$5</f>
        <v>6.4028585499999995E-3</v>
      </c>
      <c r="W110" s="4">
        <f>+results!W110*W$5</f>
        <v>0.78129533400000006</v>
      </c>
      <c r="X110" s="4">
        <f>+results!X110*X$5</f>
        <v>34.197625000000002</v>
      </c>
      <c r="Y110" s="4">
        <f>+results!Y110*Y$5</f>
        <v>1.3116714000000002E-2</v>
      </c>
      <c r="Z110" s="4">
        <f>+results!Z110*Z$5</f>
        <v>5.71516834E-3</v>
      </c>
      <c r="AA110" s="4">
        <f>+results!AA110*AA$5</f>
        <v>0.3847372926</v>
      </c>
      <c r="AB110" s="4">
        <f>+results!AB110*AB$5</f>
        <v>9.2752563199999999E-2</v>
      </c>
      <c r="AC110" s="4">
        <f>+results!AC110*AC$5</f>
        <v>1.7767367259999999E-4</v>
      </c>
      <c r="AD110" s="4">
        <f>+results!AD110*AD$5</f>
        <v>8.4791255999999995E-2</v>
      </c>
      <c r="AE110" s="4">
        <f>+results!AE110*AE$5</f>
        <v>3.9934328200000001E-2</v>
      </c>
      <c r="AF110" s="4">
        <f>+results!AF110*AF$5</f>
        <v>4.0838111999999997E-6</v>
      </c>
      <c r="AG110" s="4">
        <f>+results!AG110*AG$5</f>
        <v>0</v>
      </c>
      <c r="AH110" s="4">
        <f>+results!AH110*AH$5</f>
        <v>0</v>
      </c>
      <c r="AI110" s="4">
        <f>+results!AI110*AI$5</f>
        <v>0</v>
      </c>
      <c r="AJ110" s="4">
        <f>+results!AJ110*AJ$5</f>
        <v>7.8013954719999994</v>
      </c>
      <c r="AK110" s="4">
        <f>+results!AK110*AK$5</f>
        <v>0</v>
      </c>
      <c r="AL110" s="4">
        <f>+results!AL110*AL$5</f>
        <v>1.989162197E-69</v>
      </c>
      <c r="AM110" s="4">
        <f>+results!AM110*AM$5</f>
        <v>90.686567790000012</v>
      </c>
      <c r="AN110" s="4">
        <f>+results!AN110*AN$5</f>
        <v>25.650296360000002</v>
      </c>
      <c r="AO110" s="4">
        <f>+results!AO110*AO$5</f>
        <v>3.8356374540000002E-2</v>
      </c>
      <c r="AP110" s="4">
        <f>+results!AP110*AP$5</f>
        <v>0</v>
      </c>
      <c r="AQ110" s="4">
        <f>+results!AQ110*AQ$5</f>
        <v>0</v>
      </c>
      <c r="AR110" s="4">
        <f>+results!AR110*AR$5</f>
        <v>1689.2499359999999</v>
      </c>
      <c r="AS110" s="4">
        <f>+results!AS110*AS$5</f>
        <v>0</v>
      </c>
      <c r="AT110" s="4">
        <f>+results!AT110*AT$5</f>
        <v>0</v>
      </c>
      <c r="AU110" s="4">
        <f>+results!AU110*AU$5</f>
        <v>0</v>
      </c>
      <c r="AV110" s="4">
        <f>+results!AV110*AV$5</f>
        <v>0</v>
      </c>
      <c r="AW110" s="4">
        <f>+results!AW110</f>
        <v>9.9258000000000006</v>
      </c>
      <c r="AX110" s="4">
        <f>+results!AX110</f>
        <v>3.2743999999999997E-5</v>
      </c>
      <c r="AY110" s="4"/>
      <c r="AZ110" s="4"/>
      <c r="BA110" s="4"/>
      <c r="BB110" s="4">
        <f t="shared" si="3"/>
        <v>0.1071847693472822</v>
      </c>
      <c r="BC110" s="4">
        <f t="shared" si="5"/>
        <v>1813.42655199654</v>
      </c>
      <c r="BD110" s="4"/>
      <c r="BE110" s="4"/>
      <c r="BF110" s="4">
        <f t="shared" si="4"/>
        <v>1.0946062437147086</v>
      </c>
      <c r="BG110" s="4"/>
      <c r="BH110" s="4"/>
      <c r="BI110" s="4"/>
      <c r="BJ110" s="4"/>
      <c r="BK110" s="4"/>
      <c r="BL110" s="4"/>
    </row>
    <row r="111" spans="1:64" x14ac:dyDescent="0.4">
      <c r="A111" s="2">
        <f>+results!A111</f>
        <v>161.90100000000001</v>
      </c>
      <c r="B111" s="5" t="str">
        <f>+results!B111</f>
        <v>AA111</v>
      </c>
      <c r="C111" s="4">
        <f>+results!C111</f>
        <v>2.9794750000000001E-3</v>
      </c>
      <c r="D111" s="4">
        <f>+results!D111</f>
        <v>10</v>
      </c>
      <c r="E111" s="4">
        <f>+results!E111</f>
        <v>0</v>
      </c>
      <c r="F111" s="4">
        <f>+results!F111</f>
        <v>1</v>
      </c>
      <c r="G111">
        <f>+results!G111</f>
        <v>161.90100000000001</v>
      </c>
      <c r="H111">
        <f>+results!H111</f>
        <v>5.5532000000000004</v>
      </c>
      <c r="I111">
        <f>+results!I111</f>
        <v>1.7232400000000001</v>
      </c>
      <c r="J111">
        <f>+results!J111</f>
        <v>0.94593000000000005</v>
      </c>
      <c r="K111">
        <f>+results!K111</f>
        <v>112.712</v>
      </c>
      <c r="L111" s="4">
        <f>+results!L111</f>
        <v>1.06288</v>
      </c>
      <c r="M111" s="4">
        <f>+results!M111</f>
        <v>9.9999999999999998E-13</v>
      </c>
      <c r="N111" s="4">
        <f>+results!N111*N$5</f>
        <v>51.123226000000003</v>
      </c>
      <c r="O111" s="4">
        <f>+results!O111*O$5</f>
        <v>3.4839530879999998</v>
      </c>
      <c r="P111" s="4">
        <f>+results!P111*P$5</f>
        <v>4.0776440760000003</v>
      </c>
      <c r="Q111" s="4">
        <f>+results!Q111*Q$5</f>
        <v>1.3333783099999999E-3</v>
      </c>
      <c r="R111" s="4">
        <f>+results!R111*R$5</f>
        <v>4.2146522640000003E-2</v>
      </c>
      <c r="S111" s="4">
        <f>+results!S111*S$5</f>
        <v>7.0366357799999996E-11</v>
      </c>
      <c r="T111" s="4">
        <f>+results!T111*T$5</f>
        <v>0.20596484980000002</v>
      </c>
      <c r="U111" s="4">
        <f>+results!U111*U$5</f>
        <v>8.1203005000000002E-3</v>
      </c>
      <c r="V111" s="4">
        <f>+results!V111*V$5</f>
        <v>6.3760519900000001E-3</v>
      </c>
      <c r="W111" s="4">
        <f>+results!W111*W$5</f>
        <v>0.78066976599999993</v>
      </c>
      <c r="X111" s="4">
        <f>+results!X111*X$5</f>
        <v>34.170036999999994</v>
      </c>
      <c r="Y111" s="4">
        <f>+results!Y111*Y$5</f>
        <v>1.31061996E-2</v>
      </c>
      <c r="Z111" s="4">
        <f>+results!Z111*Z$5</f>
        <v>5.71060882E-3</v>
      </c>
      <c r="AA111" s="4">
        <f>+results!AA111*AA$5</f>
        <v>0.38443431090000002</v>
      </c>
      <c r="AB111" s="4">
        <f>+results!AB111*AB$5</f>
        <v>9.2680649599999998E-2</v>
      </c>
      <c r="AC111" s="4">
        <f>+results!AC111*AC$5</f>
        <v>1.7753634559999998E-4</v>
      </c>
      <c r="AD111" s="4">
        <f>+results!AD111*AD$5</f>
        <v>8.4728787E-2</v>
      </c>
      <c r="AE111" s="4">
        <f>+results!AE111*AE$5</f>
        <v>3.99036636E-2</v>
      </c>
      <c r="AF111" s="4">
        <f>+results!AF111*AF$5</f>
        <v>4.0825008000000007E-6</v>
      </c>
      <c r="AG111" s="4">
        <f>+results!AG111*AG$5</f>
        <v>0</v>
      </c>
      <c r="AH111" s="4">
        <f>+results!AH111*AH$5</f>
        <v>0</v>
      </c>
      <c r="AI111" s="4">
        <f>+results!AI111*AI$5</f>
        <v>0</v>
      </c>
      <c r="AJ111" s="4">
        <f>+results!AJ111*AJ$5</f>
        <v>7.8495915679999992</v>
      </c>
      <c r="AK111" s="4">
        <f>+results!AK111*AK$5</f>
        <v>0</v>
      </c>
      <c r="AL111" s="4">
        <f>+results!AL111*AL$5</f>
        <v>1.999447784E-72</v>
      </c>
      <c r="AM111" s="4">
        <f>+results!AM111*AM$5</f>
        <v>90.78430032</v>
      </c>
      <c r="AN111" s="4">
        <f>+results!AN111*AN$5</f>
        <v>26.618137650000001</v>
      </c>
      <c r="AO111" s="4">
        <f>+results!AO111*AO$5</f>
        <v>3.8356374540000002E-2</v>
      </c>
      <c r="AP111" s="4">
        <f>+results!AP111*AP$5</f>
        <v>0</v>
      </c>
      <c r="AQ111" s="4">
        <f>+results!AQ111*AQ$5</f>
        <v>0</v>
      </c>
      <c r="AR111" s="4">
        <f>+results!AR111*AR$5</f>
        <v>1697.4184559999999</v>
      </c>
      <c r="AS111" s="4">
        <f>+results!AS111*AS$5</f>
        <v>0</v>
      </c>
      <c r="AT111" s="4">
        <f>+results!AT111*AT$5</f>
        <v>0</v>
      </c>
      <c r="AU111" s="4">
        <f>+results!AU111*AU$5</f>
        <v>0</v>
      </c>
      <c r="AV111" s="4">
        <f>+results!AV111*AV$5</f>
        <v>0</v>
      </c>
      <c r="AW111" s="4">
        <f>+results!AW111</f>
        <v>9.9268999999999998</v>
      </c>
      <c r="AX111" s="4">
        <f>+results!AX111</f>
        <v>3.2718000000000001E-5</v>
      </c>
      <c r="AY111" s="4"/>
      <c r="AZ111" s="4"/>
      <c r="BA111" s="4"/>
      <c r="BB111" s="4">
        <f t="shared" si="3"/>
        <v>0.10753263978943388</v>
      </c>
      <c r="BC111" s="4">
        <f t="shared" si="5"/>
        <v>1822.7088419125398</v>
      </c>
      <c r="BD111" s="4"/>
      <c r="BE111" s="4"/>
      <c r="BF111" s="4">
        <f t="shared" si="4"/>
        <v>1.094520212789176</v>
      </c>
      <c r="BG111" s="4"/>
      <c r="BH111" s="4"/>
      <c r="BI111" s="4"/>
      <c r="BJ111" s="4"/>
      <c r="BK111" s="4"/>
      <c r="BL111" s="4"/>
    </row>
    <row r="112" spans="1:64" x14ac:dyDescent="0.4">
      <c r="A112" s="2">
        <f>+results!A112</f>
        <v>162.64500000000001</v>
      </c>
      <c r="B112" s="5" t="str">
        <f>+results!B112</f>
        <v>AA111</v>
      </c>
      <c r="C112" s="4">
        <f>+results!C112</f>
        <v>3.0111640000000002E-3</v>
      </c>
      <c r="D112" s="4">
        <f>+results!D112</f>
        <v>10</v>
      </c>
      <c r="E112" s="4">
        <f>+results!E112</f>
        <v>0</v>
      </c>
      <c r="F112" s="4">
        <f>+results!F112</f>
        <v>1</v>
      </c>
      <c r="G112">
        <f>+results!G112</f>
        <v>162.64500000000001</v>
      </c>
      <c r="H112">
        <f>+results!H112</f>
        <v>5.5545</v>
      </c>
      <c r="I112">
        <f>+results!I112</f>
        <v>1.72298</v>
      </c>
      <c r="J112">
        <f>+results!J112</f>
        <v>0.94596999999999998</v>
      </c>
      <c r="K112">
        <f>+results!K112</f>
        <v>112.81</v>
      </c>
      <c r="L112" s="4">
        <f>+results!L112</f>
        <v>1.06372</v>
      </c>
      <c r="M112" s="4">
        <f>+results!M112</f>
        <v>9.9999999999999998E-13</v>
      </c>
      <c r="N112" s="4">
        <f>+results!N112*N$5</f>
        <v>51.084227700000007</v>
      </c>
      <c r="O112" s="4">
        <f>+results!O112*O$5</f>
        <v>3.475979776</v>
      </c>
      <c r="P112" s="4">
        <f>+results!P112*P$5</f>
        <v>4.0738000050000007</v>
      </c>
      <c r="Q112" s="4">
        <f>+results!Q112*Q$5</f>
        <v>1.3323199419999999E-3</v>
      </c>
      <c r="R112" s="4">
        <f>+results!R112*R$5</f>
        <v>4.2113476440000006E-2</v>
      </c>
      <c r="S112" s="4">
        <f>+results!S112*S$5</f>
        <v>6.3494042399999999E-11</v>
      </c>
      <c r="T112" s="4">
        <f>+results!T112*T$5</f>
        <v>0.2032195068</v>
      </c>
      <c r="U112" s="4">
        <f>+results!U112*U$5</f>
        <v>8.1045022499999994E-3</v>
      </c>
      <c r="V112" s="4">
        <f>+results!V112*V$5</f>
        <v>6.3486869599999997E-3</v>
      </c>
      <c r="W112" s="4">
        <f>+results!W112*W$5</f>
        <v>0.78004419800000002</v>
      </c>
      <c r="X112" s="4">
        <f>+results!X112*X$5</f>
        <v>34.144748</v>
      </c>
      <c r="Y112" s="4">
        <f>+results!Y112*Y$5</f>
        <v>1.30956852E-2</v>
      </c>
      <c r="Z112" s="4">
        <f>+results!Z112*Z$5</f>
        <v>5.7060493000000009E-3</v>
      </c>
      <c r="AA112" s="4">
        <f>+results!AA112*AA$5</f>
        <v>0.3841375125</v>
      </c>
      <c r="AB112" s="4">
        <f>+results!AB112*AB$5</f>
        <v>9.2608735999999997E-2</v>
      </c>
      <c r="AC112" s="4">
        <f>+results!AC112*AC$5</f>
        <v>1.773990186E-4</v>
      </c>
      <c r="AD112" s="4">
        <f>+results!AD112*AD$5</f>
        <v>8.4659376999999994E-2</v>
      </c>
      <c r="AE112" s="4">
        <f>+results!AE112*AE$5</f>
        <v>3.9871195200000001E-2</v>
      </c>
      <c r="AF112" s="4">
        <f>+results!AF112*AF$5</f>
        <v>4.0814927999999999E-6</v>
      </c>
      <c r="AG112" s="4">
        <f>+results!AG112*AG$5</f>
        <v>0</v>
      </c>
      <c r="AH112" s="4">
        <f>+results!AH112*AH$5</f>
        <v>0</v>
      </c>
      <c r="AI112" s="4">
        <f>+results!AI112*AI$5</f>
        <v>0</v>
      </c>
      <c r="AJ112" s="4">
        <f>+results!AJ112*AJ$5</f>
        <v>7.8991779360000001</v>
      </c>
      <c r="AK112" s="4">
        <f>+results!AK112*AK$5</f>
        <v>0</v>
      </c>
      <c r="AL112" s="4">
        <f>+results!AL112*AL$5</f>
        <v>2.0103487480000001E-75</v>
      </c>
      <c r="AM112" s="4">
        <f>+results!AM112*AM$5</f>
        <v>90.859904730000011</v>
      </c>
      <c r="AN112" s="4">
        <f>+results!AN112*AN$5</f>
        <v>27.638024180000002</v>
      </c>
      <c r="AO112" s="4">
        <f>+results!AO112*AO$5</f>
        <v>3.8356374540000002E-2</v>
      </c>
      <c r="AP112" s="4">
        <f>+results!AP112*AP$5</f>
        <v>0</v>
      </c>
      <c r="AQ112" s="4">
        <f>+results!AQ112*AQ$5</f>
        <v>0</v>
      </c>
      <c r="AR112" s="4">
        <f>+results!AR112*AR$5</f>
        <v>1705.1785500000001</v>
      </c>
      <c r="AS112" s="4">
        <f>+results!AS112*AS$5</f>
        <v>0</v>
      </c>
      <c r="AT112" s="4">
        <f>+results!AT112*AT$5</f>
        <v>0</v>
      </c>
      <c r="AU112" s="4">
        <f>+results!AU112*AU$5</f>
        <v>0</v>
      </c>
      <c r="AV112" s="4">
        <f>+results!AV112*AV$5</f>
        <v>0</v>
      </c>
      <c r="AW112" s="4">
        <f>+results!AW112</f>
        <v>9.9278999999999993</v>
      </c>
      <c r="AX112" s="4">
        <f>+results!AX112</f>
        <v>3.2691999999999998E-5</v>
      </c>
      <c r="AY112" s="4"/>
      <c r="AZ112" s="4"/>
      <c r="BA112" s="4"/>
      <c r="BB112" s="4">
        <f t="shared" si="3"/>
        <v>0.10788078909964847</v>
      </c>
      <c r="BC112" s="4">
        <f t="shared" si="5"/>
        <v>1831.6140132205401</v>
      </c>
      <c r="BD112" s="4"/>
      <c r="BE112" s="4"/>
      <c r="BF112" s="4">
        <f t="shared" si="4"/>
        <v>1.0944401741256742</v>
      </c>
      <c r="BG112" s="4"/>
      <c r="BH112" s="4"/>
      <c r="BI112" s="4"/>
      <c r="BJ112" s="4"/>
      <c r="BK112" s="4"/>
      <c r="BL112" s="4"/>
    </row>
    <row r="113" spans="1:64" x14ac:dyDescent="0.4">
      <c r="A113" s="2">
        <f>+results!A113</f>
        <v>163.38800000000001</v>
      </c>
      <c r="B113" s="5" t="str">
        <f>+results!B113</f>
        <v>AA111</v>
      </c>
      <c r="C113" s="4">
        <f>+results!C113</f>
        <v>3.0428529999999999E-3</v>
      </c>
      <c r="D113" s="4">
        <f>+results!D113</f>
        <v>10</v>
      </c>
      <c r="E113" s="4">
        <f>+results!E113</f>
        <v>0</v>
      </c>
      <c r="F113" s="4">
        <f>+results!F113</f>
        <v>1</v>
      </c>
      <c r="G113">
        <f>+results!G113</f>
        <v>163.38800000000001</v>
      </c>
      <c r="H113">
        <f>+results!H113</f>
        <v>5.5556000000000001</v>
      </c>
      <c r="I113">
        <f>+results!I113</f>
        <v>1.7227300000000001</v>
      </c>
      <c r="J113">
        <f>+results!J113</f>
        <v>0.94601000000000002</v>
      </c>
      <c r="K113">
        <f>+results!K113</f>
        <v>112.907</v>
      </c>
      <c r="L113" s="4">
        <f>+results!L113</f>
        <v>1.06456</v>
      </c>
      <c r="M113" s="4">
        <f>+results!M113</f>
        <v>9.9999999999999998E-13</v>
      </c>
      <c r="N113" s="4">
        <f>+results!N113*N$5</f>
        <v>51.045229400000004</v>
      </c>
      <c r="O113" s="4">
        <f>+results!O113*O$5</f>
        <v>3.4681025279999997</v>
      </c>
      <c r="P113" s="4">
        <f>+results!P113*P$5</f>
        <v>4.0698949170000001</v>
      </c>
      <c r="Q113" s="4">
        <f>+results!Q113*Q$5</f>
        <v>1.33867015E-3</v>
      </c>
      <c r="R113" s="4">
        <f>+results!R113*R$5</f>
        <v>4.2080430240000001E-2</v>
      </c>
      <c r="S113" s="4">
        <f>+results!S113*S$5</f>
        <v>5.9039314199999996E-11</v>
      </c>
      <c r="T113" s="4">
        <f>+results!T113*T$5</f>
        <v>0.20052225739999999</v>
      </c>
      <c r="U113" s="4">
        <f>+results!U113*U$5</f>
        <v>8.0945371999999998E-3</v>
      </c>
      <c r="V113" s="4">
        <f>+results!V113*V$5</f>
        <v>6.2219142700000001E-3</v>
      </c>
      <c r="W113" s="4">
        <f>+results!W113*W$5</f>
        <v>0.77945772799999991</v>
      </c>
      <c r="X113" s="4">
        <f>+results!X113*X$5</f>
        <v>34.117159999999998</v>
      </c>
      <c r="Y113" s="4">
        <f>+results!Y113*Y$5</f>
        <v>1.30851708E-2</v>
      </c>
      <c r="Z113" s="4">
        <f>+results!Z113*Z$5</f>
        <v>5.7016797600000007E-3</v>
      </c>
      <c r="AA113" s="4">
        <f>+results!AA113*AA$5</f>
        <v>0.3838283475</v>
      </c>
      <c r="AB113" s="4">
        <f>+results!AB113*AB$5</f>
        <v>9.2536822399999996E-2</v>
      </c>
      <c r="AC113" s="4">
        <f>+results!AC113*AC$5</f>
        <v>1.7724795889999999E-4</v>
      </c>
      <c r="AD113" s="4">
        <f>+results!AD113*AD$5</f>
        <v>8.4589967000000002E-2</v>
      </c>
      <c r="AE113" s="4">
        <f>+results!AE113*AE$5</f>
        <v>3.98405306E-2</v>
      </c>
      <c r="AF113" s="4">
        <f>+results!AF113*AF$5</f>
        <v>4.0816944000000003E-6</v>
      </c>
      <c r="AG113" s="4">
        <f>+results!AG113*AG$5</f>
        <v>0</v>
      </c>
      <c r="AH113" s="4">
        <f>+results!AH113*AH$5</f>
        <v>0</v>
      </c>
      <c r="AI113" s="4">
        <f>+results!AI113*AI$5</f>
        <v>0</v>
      </c>
      <c r="AJ113" s="4">
        <f>+results!AJ113*AJ$5</f>
        <v>7.9476057439999988</v>
      </c>
      <c r="AK113" s="4">
        <f>+results!AK113*AK$5</f>
        <v>0.1692490992</v>
      </c>
      <c r="AL113" s="4">
        <f>+results!AL113*AL$5</f>
        <v>2.021865089E-78</v>
      </c>
      <c r="AM113" s="4">
        <f>+results!AM113*AM$5</f>
        <v>90.889408889999999</v>
      </c>
      <c r="AN113" s="4">
        <f>+results!AN113*AN$5</f>
        <v>28.708955079999999</v>
      </c>
      <c r="AO113" s="4">
        <f>+results!AO113*AO$5</f>
        <v>3.8356374540000002E-2</v>
      </c>
      <c r="AP113" s="4">
        <f>+results!AP113*AP$5</f>
        <v>0</v>
      </c>
      <c r="AQ113" s="4">
        <f>+results!AQ113*AQ$5</f>
        <v>0</v>
      </c>
      <c r="AR113" s="4">
        <f>+results!AR113*AR$5</f>
        <v>1712.9386440000001</v>
      </c>
      <c r="AS113" s="4">
        <f>+results!AS113*AS$5</f>
        <v>0</v>
      </c>
      <c r="AT113" s="4">
        <f>+results!AT113*AT$5</f>
        <v>0</v>
      </c>
      <c r="AU113" s="4">
        <f>+results!AU113*AU$5</f>
        <v>0</v>
      </c>
      <c r="AV113" s="4">
        <f>+results!AV113*AV$5</f>
        <v>0</v>
      </c>
      <c r="AW113" s="4">
        <f>+results!AW113</f>
        <v>9.9291999999999998</v>
      </c>
      <c r="AX113" s="4">
        <f>+results!AX113</f>
        <v>3.2666000000000002E-5</v>
      </c>
      <c r="AY113" s="4"/>
      <c r="AZ113" s="4"/>
      <c r="BA113" s="4"/>
      <c r="BB113" s="4">
        <f t="shared" si="3"/>
        <v>0.10820743274472813</v>
      </c>
      <c r="BC113" s="4">
        <f t="shared" si="5"/>
        <v>1840.69221918774</v>
      </c>
      <c r="BD113" s="4"/>
      <c r="BE113" s="4"/>
      <c r="BF113" s="4">
        <f t="shared" si="4"/>
        <v>1.0943578621483379</v>
      </c>
      <c r="BG113" s="4"/>
      <c r="BH113" s="4"/>
      <c r="BI113" s="4"/>
      <c r="BJ113" s="4"/>
      <c r="BK113" s="4"/>
      <c r="BL113" s="4"/>
    </row>
    <row r="114" spans="1:64" x14ac:dyDescent="0.4">
      <c r="A114" s="2">
        <f>+results!A114</f>
        <v>164.13200000000001</v>
      </c>
      <c r="B114" s="5" t="str">
        <f>+results!B114</f>
        <v>AA111</v>
      </c>
      <c r="C114" s="4">
        <f>+results!C114</f>
        <v>3.074542E-3</v>
      </c>
      <c r="D114" s="4">
        <f>+results!D114</f>
        <v>10</v>
      </c>
      <c r="E114" s="4">
        <f>+results!E114</f>
        <v>0</v>
      </c>
      <c r="F114" s="4">
        <f>+results!F114</f>
        <v>1</v>
      </c>
      <c r="G114">
        <f>+results!G114</f>
        <v>164.13200000000001</v>
      </c>
      <c r="H114">
        <f>+results!H114</f>
        <v>5.5567000000000002</v>
      </c>
      <c r="I114">
        <f>+results!I114</f>
        <v>1.72248</v>
      </c>
      <c r="J114">
        <f>+results!J114</f>
        <v>0.94606000000000001</v>
      </c>
      <c r="K114">
        <f>+results!K114</f>
        <v>113.003</v>
      </c>
      <c r="L114" s="4">
        <f>+results!L114</f>
        <v>1.0653999999999999</v>
      </c>
      <c r="M114" s="4">
        <f>+results!M114</f>
        <v>9.9999999999999998E-13</v>
      </c>
      <c r="N114" s="4">
        <f>+results!N114*N$5</f>
        <v>51.002685800000009</v>
      </c>
      <c r="O114" s="4">
        <f>+results!O114*O$5</f>
        <v>3.4603213439999996</v>
      </c>
      <c r="P114" s="4">
        <f>+results!P114*P$5</f>
        <v>4.0660508460000004</v>
      </c>
      <c r="Q114" s="4">
        <f>+results!Q114*Q$5</f>
        <v>1.3478316479999999E-3</v>
      </c>
      <c r="R114" s="4">
        <f>+results!R114*R$5</f>
        <v>4.20467832E-2</v>
      </c>
      <c r="S114" s="4">
        <f>+results!S114*S$5</f>
        <v>5.5577523600000002E-11</v>
      </c>
      <c r="T114" s="4">
        <f>+results!T114*T$5</f>
        <v>0.19787310160000002</v>
      </c>
      <c r="U114" s="4">
        <f>+results!U114*U$5</f>
        <v>8.0896761999999997E-3</v>
      </c>
      <c r="V114" s="4">
        <f>+results!V114*V$5</f>
        <v>6.0577240900000001E-3</v>
      </c>
      <c r="W114" s="4">
        <f>+results!W114*W$5</f>
        <v>0.77883216</v>
      </c>
      <c r="X114" s="4">
        <f>+results!X114*X$5</f>
        <v>34.089571999999997</v>
      </c>
      <c r="Y114" s="4">
        <f>+results!Y114*Y$5</f>
        <v>1.3075532600000002E-2</v>
      </c>
      <c r="Z114" s="4">
        <f>+results!Z114*Z$5</f>
        <v>5.6971202399999999E-3</v>
      </c>
      <c r="AA114" s="4">
        <f>+results!AA114*AA$5</f>
        <v>0.38352536579999996</v>
      </c>
      <c r="AB114" s="4">
        <f>+results!AB114*AB$5</f>
        <v>9.2456918400000004E-2</v>
      </c>
      <c r="AC114" s="4">
        <f>+results!AC114*AC$5</f>
        <v>1.7711063189999998E-4</v>
      </c>
      <c r="AD114" s="4">
        <f>+results!AD114*AD$5</f>
        <v>8.4527497999999993E-2</v>
      </c>
      <c r="AE114" s="4">
        <f>+results!AE114*AE$5</f>
        <v>3.9808062200000001E-2</v>
      </c>
      <c r="AF114" s="4">
        <f>+results!AF114*AF$5</f>
        <v>4.0824000000000001E-6</v>
      </c>
      <c r="AG114" s="4">
        <f>+results!AG114*AG$5</f>
        <v>0</v>
      </c>
      <c r="AH114" s="4">
        <f>+results!AH114*AH$5</f>
        <v>0</v>
      </c>
      <c r="AI114" s="4">
        <f>+results!AI114*AI$5</f>
        <v>0</v>
      </c>
      <c r="AJ114" s="4">
        <f>+results!AJ114*AJ$5</f>
        <v>7.993948144</v>
      </c>
      <c r="AK114" s="4">
        <f>+results!AK114*AK$5</f>
        <v>0.40280183819999998</v>
      </c>
      <c r="AL114" s="4">
        <f>+results!AL114*AL$5</f>
        <v>2.03426054E-81</v>
      </c>
      <c r="AM114" s="4">
        <f>+results!AM114*AM$5</f>
        <v>90.874656810000005</v>
      </c>
      <c r="AN114" s="4">
        <f>+results!AN114*AN$5</f>
        <v>29.833932960000002</v>
      </c>
      <c r="AO114" s="4">
        <f>+results!AO114*AO$5</f>
        <v>3.8356374540000002E-2</v>
      </c>
      <c r="AP114" s="4">
        <f>+results!AP114*AP$5</f>
        <v>0</v>
      </c>
      <c r="AQ114" s="4">
        <f>+results!AQ114*AQ$5</f>
        <v>0</v>
      </c>
      <c r="AR114" s="4">
        <f>+results!AR114*AR$5</f>
        <v>1720.4264539999999</v>
      </c>
      <c r="AS114" s="4">
        <f>+results!AS114*AS$5</f>
        <v>0</v>
      </c>
      <c r="AT114" s="4">
        <f>+results!AT114*AT$5</f>
        <v>0</v>
      </c>
      <c r="AU114" s="4">
        <f>+results!AU114*AU$5</f>
        <v>0</v>
      </c>
      <c r="AV114" s="4">
        <f>+results!AV114*AV$5</f>
        <v>0</v>
      </c>
      <c r="AW114" s="4">
        <f>+results!AW114</f>
        <v>9.9306000000000001</v>
      </c>
      <c r="AX114" s="4">
        <f>+results!AX114</f>
        <v>3.2639999999999999E-5</v>
      </c>
      <c r="AY114" s="4"/>
      <c r="AZ114" s="4"/>
      <c r="BA114" s="4"/>
      <c r="BB114" s="4">
        <f t="shared" si="3"/>
        <v>0.10855612363612374</v>
      </c>
      <c r="BC114" s="4">
        <f t="shared" si="5"/>
        <v>1849.5701501267399</v>
      </c>
      <c r="BD114" s="4"/>
      <c r="BE114" s="4"/>
      <c r="BF114" s="4">
        <f t="shared" si="4"/>
        <v>1.0942721448746655</v>
      </c>
      <c r="BG114" s="4"/>
      <c r="BH114" s="4"/>
      <c r="BI114" s="4"/>
      <c r="BJ114" s="4"/>
      <c r="BK114" s="4"/>
      <c r="BL114" s="4"/>
    </row>
    <row r="115" spans="1:64" x14ac:dyDescent="0.4">
      <c r="A115" s="2">
        <f>+results!A115</f>
        <v>164.875</v>
      </c>
      <c r="B115" s="5" t="str">
        <f>+results!B115</f>
        <v>AA111</v>
      </c>
      <c r="C115" s="4">
        <f>+results!C115</f>
        <v>3.1062300000000002E-3</v>
      </c>
      <c r="D115" s="4">
        <f>+results!D115</f>
        <v>10</v>
      </c>
      <c r="E115" s="4">
        <f>+results!E115</f>
        <v>0</v>
      </c>
      <c r="F115" s="4">
        <f>+results!F115</f>
        <v>1</v>
      </c>
      <c r="G115">
        <f>+results!G115</f>
        <v>164.875</v>
      </c>
      <c r="H115">
        <f>+results!H115</f>
        <v>5.5578000000000003</v>
      </c>
      <c r="I115">
        <f>+results!I115</f>
        <v>1.72224</v>
      </c>
      <c r="J115">
        <f>+results!J115</f>
        <v>0.94610000000000005</v>
      </c>
      <c r="K115">
        <f>+results!K115</f>
        <v>113.099</v>
      </c>
      <c r="L115" s="4">
        <f>+results!L115</f>
        <v>1.0662499999999999</v>
      </c>
      <c r="M115" s="4">
        <f>+results!M115</f>
        <v>9.9999999999999998E-13</v>
      </c>
      <c r="N115" s="4">
        <f>+results!N115*N$5</f>
        <v>50.963687500000006</v>
      </c>
      <c r="O115" s="4">
        <f>+results!O115*O$5</f>
        <v>3.452732288</v>
      </c>
      <c r="P115" s="4">
        <f>+results!P115*P$5</f>
        <v>4.0621457579999998</v>
      </c>
      <c r="Q115" s="4">
        <f>+results!Q115*Q$5</f>
        <v>1.3568939240000001E-3</v>
      </c>
      <c r="R115" s="4">
        <f>+results!R115*R$5</f>
        <v>4.2013136159999999E-2</v>
      </c>
      <c r="S115" s="4">
        <f>+results!S115*S$5</f>
        <v>5.2377458399999998E-11</v>
      </c>
      <c r="T115" s="4">
        <f>+results!T115*T$5</f>
        <v>0.19526803160000003</v>
      </c>
      <c r="U115" s="4">
        <f>+results!U115*U$5</f>
        <v>8.0894331500000003E-3</v>
      </c>
      <c r="V115" s="4">
        <f>+results!V115*V$5</f>
        <v>5.89576779E-3</v>
      </c>
      <c r="W115" s="4">
        <f>+results!W115*W$5</f>
        <v>0.77820659200000009</v>
      </c>
      <c r="X115" s="4">
        <f>+results!X115*X$5</f>
        <v>34.061983999999995</v>
      </c>
      <c r="Y115" s="4">
        <f>+results!Y115*Y$5</f>
        <v>1.30650182E-2</v>
      </c>
      <c r="Z115" s="4">
        <f>+results!Z115*Z$5</f>
        <v>5.6925607199999999E-3</v>
      </c>
      <c r="AA115" s="4">
        <f>+results!AA115*AA$5</f>
        <v>0.38322238410000004</v>
      </c>
      <c r="AB115" s="4">
        <f>+results!AB115*AB$5</f>
        <v>9.2385004800000003E-2</v>
      </c>
      <c r="AC115" s="4">
        <f>+results!AC115*AC$5</f>
        <v>1.769733049E-4</v>
      </c>
      <c r="AD115" s="4">
        <f>+results!AD115*AD$5</f>
        <v>8.4458088000000001E-2</v>
      </c>
      <c r="AE115" s="4">
        <f>+results!AE115*AE$5</f>
        <v>3.97773976E-2</v>
      </c>
      <c r="AF115" s="4">
        <f>+results!AF115*AF$5</f>
        <v>4.0833071999999994E-6</v>
      </c>
      <c r="AG115" s="4">
        <f>+results!AG115*AG$5</f>
        <v>0</v>
      </c>
      <c r="AH115" s="4">
        <f>+results!AH115*AH$5</f>
        <v>0</v>
      </c>
      <c r="AI115" s="4">
        <f>+results!AI115*AI$5</f>
        <v>0</v>
      </c>
      <c r="AJ115" s="4">
        <f>+results!AJ115*AJ$5</f>
        <v>8.0379734239999987</v>
      </c>
      <c r="AK115" s="4">
        <f>+results!AK115*AK$5</f>
        <v>0.63522613140000006</v>
      </c>
      <c r="AL115" s="4">
        <f>+results!AL115*AL$5</f>
        <v>2.0473592789999999E-84</v>
      </c>
      <c r="AM115" s="4">
        <f>+results!AM115*AM$5</f>
        <v>90.826712549999996</v>
      </c>
      <c r="AN115" s="4">
        <f>+results!AN115*AN$5</f>
        <v>31.01596043</v>
      </c>
      <c r="AO115" s="4">
        <f>+results!AO115*AO$5</f>
        <v>3.8357040750000002E-2</v>
      </c>
      <c r="AP115" s="4">
        <f>+results!AP115*AP$5</f>
        <v>0</v>
      </c>
      <c r="AQ115" s="4">
        <f>+results!AQ115*AQ$5</f>
        <v>0</v>
      </c>
      <c r="AR115" s="4">
        <f>+results!AR115*AR$5</f>
        <v>1727.6419799999999</v>
      </c>
      <c r="AS115" s="4">
        <f>+results!AS115*AS$5</f>
        <v>0</v>
      </c>
      <c r="AT115" s="4">
        <f>+results!AT115*AT$5</f>
        <v>0</v>
      </c>
      <c r="AU115" s="4">
        <f>+results!AU115*AU$5</f>
        <v>0</v>
      </c>
      <c r="AV115" s="4">
        <f>+results!AV115*AV$5</f>
        <v>0</v>
      </c>
      <c r="AW115" s="4">
        <f>+results!AW115</f>
        <v>9.9316999999999993</v>
      </c>
      <c r="AX115" s="4">
        <f>+results!AX115</f>
        <v>3.2614000000000003E-5</v>
      </c>
      <c r="AY115" s="4"/>
      <c r="AZ115" s="4"/>
      <c r="BA115" s="4"/>
      <c r="BB115" s="4">
        <f t="shared" si="3"/>
        <v>0.10890509471307894</v>
      </c>
      <c r="BC115" s="4">
        <f t="shared" si="5"/>
        <v>1858.1962095761498</v>
      </c>
      <c r="BD115" s="4"/>
      <c r="BE115" s="4"/>
      <c r="BF115" s="4">
        <f t="shared" si="4"/>
        <v>1.0941901568274013</v>
      </c>
      <c r="BG115" s="4"/>
      <c r="BH115" s="4"/>
      <c r="BI115" s="4"/>
      <c r="BJ115" s="4"/>
      <c r="BK115" s="4"/>
      <c r="BL115" s="4"/>
    </row>
    <row r="116" spans="1:64" x14ac:dyDescent="0.4">
      <c r="A116" s="2">
        <f>+results!A116</f>
        <v>165.61799999999999</v>
      </c>
      <c r="B116" s="5" t="str">
        <f>+results!B116</f>
        <v>AA111</v>
      </c>
      <c r="C116" s="4">
        <f>+results!C116</f>
        <v>3.1379189999999999E-3</v>
      </c>
      <c r="D116" s="4">
        <f>+results!D116</f>
        <v>10</v>
      </c>
      <c r="E116" s="4">
        <f>+results!E116</f>
        <v>0</v>
      </c>
      <c r="F116" s="4">
        <f>+results!F116</f>
        <v>1</v>
      </c>
      <c r="G116">
        <f>+results!G116</f>
        <v>165.61799999999999</v>
      </c>
      <c r="H116">
        <f>+results!H116</f>
        <v>5.5589000000000004</v>
      </c>
      <c r="I116">
        <f>+results!I116</f>
        <v>1.722</v>
      </c>
      <c r="J116">
        <f>+results!J116</f>
        <v>0.94615000000000005</v>
      </c>
      <c r="K116">
        <f>+results!K116</f>
        <v>113.193</v>
      </c>
      <c r="L116" s="4">
        <f>+results!L116</f>
        <v>1.06711</v>
      </c>
      <c r="M116" s="4">
        <f>+results!M116</f>
        <v>9.9999999999999998E-13</v>
      </c>
      <c r="N116" s="4">
        <f>+results!N116*N$5</f>
        <v>50.921143900000004</v>
      </c>
      <c r="O116" s="4">
        <f>+results!O116*O$5</f>
        <v>3.4452392959999996</v>
      </c>
      <c r="P116" s="4">
        <f>+results!P116*P$5</f>
        <v>4.0581796529999998</v>
      </c>
      <c r="Q116" s="4">
        <f>+results!Q116*Q$5</f>
        <v>1.3656916079999998E-3</v>
      </c>
      <c r="R116" s="4">
        <f>+results!R116*R$5</f>
        <v>4.1979489120000005E-2</v>
      </c>
      <c r="S116" s="4">
        <f>+results!S116*S$5</f>
        <v>4.9368965400000004E-11</v>
      </c>
      <c r="T116" s="4">
        <f>+results!T116*T$5</f>
        <v>0.19271105520000001</v>
      </c>
      <c r="U116" s="4">
        <f>+results!U116*U$5</f>
        <v>8.0925927999999994E-3</v>
      </c>
      <c r="V116" s="4">
        <f>+results!V116*V$5</f>
        <v>5.73939619E-3</v>
      </c>
      <c r="W116" s="4">
        <f>+results!W116*W$5</f>
        <v>0.77758102399999995</v>
      </c>
      <c r="X116" s="4">
        <f>+results!X116*X$5</f>
        <v>34.034395999999994</v>
      </c>
      <c r="Y116" s="4">
        <f>+results!Y116*Y$5</f>
        <v>1.3054503800000001E-2</v>
      </c>
      <c r="Z116" s="4">
        <f>+results!Z116*Z$5</f>
        <v>5.6880012000000008E-3</v>
      </c>
      <c r="AA116" s="4">
        <f>+results!AA116*AA$5</f>
        <v>0.38291321909999998</v>
      </c>
      <c r="AB116" s="4">
        <f>+results!AB116*AB$5</f>
        <v>9.2313091199999989E-2</v>
      </c>
      <c r="AC116" s="4">
        <f>+results!AC116*AC$5</f>
        <v>1.7683597789999999E-4</v>
      </c>
      <c r="AD116" s="4">
        <f>+results!AD116*AD$5</f>
        <v>8.4388677999999995E-2</v>
      </c>
      <c r="AE116" s="4">
        <f>+results!AE116*AE$5</f>
        <v>3.9744929200000001E-2</v>
      </c>
      <c r="AF116" s="4">
        <f>+results!AF116*AF$5</f>
        <v>4.0845167999999996E-6</v>
      </c>
      <c r="AG116" s="4">
        <f>+results!AG116*AG$5</f>
        <v>0</v>
      </c>
      <c r="AH116" s="4">
        <f>+results!AH116*AH$5</f>
        <v>0</v>
      </c>
      <c r="AI116" s="4">
        <f>+results!AI116*AI$5</f>
        <v>0</v>
      </c>
      <c r="AJ116" s="4">
        <f>+results!AJ116*AJ$5</f>
        <v>8.0795657279999986</v>
      </c>
      <c r="AK116" s="4">
        <f>+results!AK116*AK$5</f>
        <v>0.8611551972</v>
      </c>
      <c r="AL116" s="4">
        <f>+results!AL116*AL$5</f>
        <v>2.061425039E-87</v>
      </c>
      <c r="AM116" s="4">
        <f>+results!AM116*AM$5</f>
        <v>90.74926413</v>
      </c>
      <c r="AN116" s="4">
        <f>+results!AN116*AN$5</f>
        <v>32.258040099999995</v>
      </c>
      <c r="AO116" s="4">
        <f>+results!AO116*AO$5</f>
        <v>3.8357040750000002E-2</v>
      </c>
      <c r="AP116" s="4">
        <f>+results!AP116*AP$5</f>
        <v>0</v>
      </c>
      <c r="AQ116" s="4">
        <f>+results!AQ116*AQ$5</f>
        <v>0</v>
      </c>
      <c r="AR116" s="4">
        <f>+results!AR116*AR$5</f>
        <v>1734.721364</v>
      </c>
      <c r="AS116" s="4">
        <f>+results!AS116*AS$5</f>
        <v>0</v>
      </c>
      <c r="AT116" s="4">
        <f>+results!AT116*AT$5</f>
        <v>0</v>
      </c>
      <c r="AU116" s="4">
        <f>+results!AU116*AU$5</f>
        <v>0</v>
      </c>
      <c r="AV116" s="4">
        <f>+results!AV116*AV$5</f>
        <v>0</v>
      </c>
      <c r="AW116" s="4">
        <f>+results!AW116</f>
        <v>9.9327000000000005</v>
      </c>
      <c r="AX116" s="4">
        <f>+results!AX116</f>
        <v>3.2588E-5</v>
      </c>
      <c r="AY116" s="4"/>
      <c r="AZ116" s="4"/>
      <c r="BA116" s="4"/>
      <c r="BB116" s="4">
        <f t="shared" si="3"/>
        <v>0.10925434642623415</v>
      </c>
      <c r="BC116" s="4">
        <f t="shared" si="5"/>
        <v>1866.70774619595</v>
      </c>
      <c r="BD116" s="4"/>
      <c r="BE116" s="4"/>
      <c r="BF116" s="4">
        <f t="shared" si="4"/>
        <v>1.0941047073564452</v>
      </c>
      <c r="BG116" s="4"/>
      <c r="BH116" s="4"/>
      <c r="BI116" s="4"/>
      <c r="BJ116" s="4"/>
      <c r="BK116" s="4"/>
      <c r="BL116" s="4"/>
    </row>
    <row r="117" spans="1:64" x14ac:dyDescent="0.4">
      <c r="A117" s="2">
        <f>+results!A117</f>
        <v>166.345</v>
      </c>
      <c r="B117" s="5" t="str">
        <f>+results!B117</f>
        <v>AA111</v>
      </c>
      <c r="C117" s="4">
        <f>+results!C117</f>
        <v>3.1688789999999999E-3</v>
      </c>
      <c r="D117" s="4">
        <f>+results!D117</f>
        <v>10</v>
      </c>
      <c r="E117" s="4">
        <f>+results!E117</f>
        <v>0</v>
      </c>
      <c r="F117" s="4">
        <f>+results!F117</f>
        <v>1</v>
      </c>
      <c r="G117">
        <f>+results!G117</f>
        <v>166.345</v>
      </c>
      <c r="H117">
        <f>+results!H117</f>
        <v>5.5598999999999998</v>
      </c>
      <c r="I117">
        <f>+results!I117</f>
        <v>1.72177</v>
      </c>
      <c r="J117">
        <f>+results!J117</f>
        <v>0.94618999999999998</v>
      </c>
      <c r="K117">
        <f>+results!K117</f>
        <v>113.285</v>
      </c>
      <c r="L117" s="4">
        <f>+results!L117</f>
        <v>1.06795</v>
      </c>
      <c r="M117" s="4">
        <f>+results!M117</f>
        <v>9.9999999999999998E-13</v>
      </c>
      <c r="N117" s="4">
        <f>+results!N117*N$5</f>
        <v>50.882145600000008</v>
      </c>
      <c r="O117" s="4">
        <f>+results!O117*O$5</f>
        <v>3.4381305599999998</v>
      </c>
      <c r="P117" s="4">
        <f>+results!P117*P$5</f>
        <v>4.0543355820000002</v>
      </c>
      <c r="Q117" s="4">
        <f>+results!Q117*Q$5</f>
        <v>1.373960108E-3</v>
      </c>
      <c r="R117" s="4">
        <f>+results!R117*R$5</f>
        <v>4.1947043760000004E-2</v>
      </c>
      <c r="S117" s="4">
        <f>+results!S117*S$5</f>
        <v>4.6608706800000004E-11</v>
      </c>
      <c r="T117" s="4">
        <f>+results!T117*T$5</f>
        <v>0.19025828160000002</v>
      </c>
      <c r="U117" s="4">
        <f>+results!U117*U$5</f>
        <v>8.09866905E-3</v>
      </c>
      <c r="V117" s="4">
        <f>+results!V117*V$5</f>
        <v>5.5914016400000002E-3</v>
      </c>
      <c r="W117" s="4">
        <f>+results!W117*W$5</f>
        <v>0.77695545600000004</v>
      </c>
      <c r="X117" s="4">
        <f>+results!X117*X$5</f>
        <v>34.009107</v>
      </c>
      <c r="Y117" s="4">
        <f>+results!Y117*Y$5</f>
        <v>1.3043989400000001E-2</v>
      </c>
      <c r="Z117" s="4">
        <f>+results!Z117*Z$5</f>
        <v>5.6834416799999999E-3</v>
      </c>
      <c r="AA117" s="4">
        <f>+results!AA117*AA$5</f>
        <v>0.38261642069999996</v>
      </c>
      <c r="AB117" s="4">
        <f>+results!AB117*AB$5</f>
        <v>9.2241177600000002E-2</v>
      </c>
      <c r="AC117" s="4">
        <f>+results!AC117*AC$5</f>
        <v>1.7669865089999998E-4</v>
      </c>
      <c r="AD117" s="4">
        <f>+results!AD117*AD$5</f>
        <v>8.4326208999999999E-2</v>
      </c>
      <c r="AE117" s="4">
        <f>+results!AE117*AE$5</f>
        <v>3.97142646E-2</v>
      </c>
      <c r="AF117" s="4">
        <f>+results!AF117*AF$5</f>
        <v>4.0858272000000003E-6</v>
      </c>
      <c r="AG117" s="4">
        <f>+results!AG117*AG$5</f>
        <v>0</v>
      </c>
      <c r="AH117" s="4">
        <f>+results!AH117*AH$5</f>
        <v>0</v>
      </c>
      <c r="AI117" s="4">
        <f>+results!AI117*AI$5</f>
        <v>0</v>
      </c>
      <c r="AJ117" s="4">
        <f>+results!AJ117*AJ$5</f>
        <v>8.1180299199999997</v>
      </c>
      <c r="AK117" s="4">
        <f>+results!AK117*AK$5</f>
        <v>1.075311108</v>
      </c>
      <c r="AL117" s="4">
        <f>+results!AL117*AL$5</f>
        <v>2.0763699090000001E-90</v>
      </c>
      <c r="AM117" s="4">
        <f>+results!AM117*AM$5</f>
        <v>90.647843580000014</v>
      </c>
      <c r="AN117" s="4">
        <f>+results!AN117*AN$5</f>
        <v>33.529145</v>
      </c>
      <c r="AO117" s="4">
        <f>+results!AO117*AO$5</f>
        <v>3.8357040750000002E-2</v>
      </c>
      <c r="AP117" s="4">
        <f>+results!AP117*AP$5</f>
        <v>0</v>
      </c>
      <c r="AQ117" s="4">
        <f>+results!AQ117*AQ$5</f>
        <v>0</v>
      </c>
      <c r="AR117" s="4">
        <f>+results!AR117*AR$5</f>
        <v>1741.3923219999999</v>
      </c>
      <c r="AS117" s="4">
        <f>+results!AS117*AS$5</f>
        <v>0</v>
      </c>
      <c r="AT117" s="4">
        <f>+results!AT117*AT$5</f>
        <v>0</v>
      </c>
      <c r="AU117" s="4">
        <f>+results!AU117*AU$5</f>
        <v>0</v>
      </c>
      <c r="AV117" s="4">
        <f>+results!AV117*AV$5</f>
        <v>0</v>
      </c>
      <c r="AW117" s="4">
        <f>+results!AW117</f>
        <v>9.9334000000000007</v>
      </c>
      <c r="AX117" s="4">
        <f>+results!AX117</f>
        <v>3.2563E-5</v>
      </c>
      <c r="AY117" s="4"/>
      <c r="AZ117" s="4"/>
      <c r="BA117" s="4"/>
      <c r="BB117" s="4">
        <f t="shared" si="3"/>
        <v>0.10960387922731747</v>
      </c>
      <c r="BC117" s="4">
        <f t="shared" si="5"/>
        <v>1874.80100864875</v>
      </c>
      <c r="BD117" s="4"/>
      <c r="BE117" s="4"/>
      <c r="BF117" s="4">
        <f t="shared" si="4"/>
        <v>1.0940257457558356</v>
      </c>
      <c r="BG117" s="4"/>
      <c r="BH117" s="4"/>
      <c r="BI117" s="4"/>
      <c r="BJ117" s="4"/>
      <c r="BK117" s="4"/>
      <c r="BL117" s="4"/>
    </row>
    <row r="118" spans="1:64" x14ac:dyDescent="0.4">
      <c r="A118" s="2"/>
      <c r="B118" s="5"/>
      <c r="C118" s="4"/>
      <c r="D118" s="4"/>
      <c r="E118" s="4"/>
      <c r="F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>
        <f t="shared" si="5"/>
        <v>0</v>
      </c>
      <c r="BD118" s="4"/>
      <c r="BE118" s="4"/>
      <c r="BF118" s="4">
        <f t="shared" si="4"/>
        <v>1</v>
      </c>
      <c r="BG118" s="4"/>
      <c r="BH118" s="4"/>
      <c r="BI118" s="4"/>
      <c r="BJ118" s="4"/>
      <c r="BK118" s="4"/>
      <c r="BL118" s="4"/>
    </row>
    <row r="119" spans="1:64" x14ac:dyDescent="0.4">
      <c r="A119" s="2"/>
      <c r="B119" s="5"/>
      <c r="C119" s="4"/>
      <c r="D119" s="4"/>
      <c r="E119" s="4"/>
      <c r="F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>
        <f t="shared" si="5"/>
        <v>0</v>
      </c>
      <c r="BD119" s="4"/>
      <c r="BE119" s="4"/>
      <c r="BF119" s="4">
        <f t="shared" si="4"/>
        <v>1</v>
      </c>
      <c r="BG119" s="4"/>
      <c r="BH119" s="4"/>
      <c r="BI119" s="4"/>
      <c r="BJ119" s="4"/>
      <c r="BK119" s="4"/>
      <c r="BL119" s="4"/>
    </row>
    <row r="120" spans="1:64" x14ac:dyDescent="0.4">
      <c r="A120" s="2"/>
      <c r="B120" s="5"/>
      <c r="C120" s="4"/>
      <c r="D120" s="4"/>
      <c r="E120" s="4"/>
      <c r="F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>
        <f t="shared" si="5"/>
        <v>0</v>
      </c>
      <c r="BD120" s="4"/>
      <c r="BE120" s="4"/>
      <c r="BF120" s="4">
        <f t="shared" si="4"/>
        <v>1</v>
      </c>
      <c r="BG120" s="4"/>
      <c r="BH120" s="4"/>
      <c r="BI120" s="4"/>
      <c r="BJ120" s="4"/>
      <c r="BK120" s="4"/>
      <c r="BL120" s="4"/>
    </row>
    <row r="121" spans="1:64" x14ac:dyDescent="0.4">
      <c r="A121" s="2"/>
      <c r="B121" s="5"/>
      <c r="C121" s="4"/>
      <c r="D121" s="4"/>
      <c r="E121" s="4"/>
      <c r="F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>
        <f t="shared" si="5"/>
        <v>0</v>
      </c>
      <c r="BD121" s="4"/>
      <c r="BE121" s="4"/>
      <c r="BF121" s="4">
        <f t="shared" si="4"/>
        <v>1</v>
      </c>
      <c r="BG121" s="4"/>
      <c r="BH121" s="4"/>
      <c r="BI121" s="4"/>
      <c r="BJ121" s="4"/>
      <c r="BK121" s="4"/>
      <c r="BL121" s="4"/>
    </row>
    <row r="122" spans="1:64" x14ac:dyDescent="0.4">
      <c r="A122" s="2"/>
      <c r="B122" s="5"/>
      <c r="C122" s="4"/>
      <c r="D122" s="4"/>
      <c r="E122" s="4"/>
      <c r="F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>
        <f t="shared" si="5"/>
        <v>0</v>
      </c>
      <c r="BD122" s="4"/>
      <c r="BE122" s="4"/>
      <c r="BF122" s="4">
        <f t="shared" si="4"/>
        <v>1</v>
      </c>
      <c r="BG122" s="4"/>
      <c r="BH122" s="4"/>
      <c r="BI122" s="4"/>
      <c r="BJ122" s="4"/>
      <c r="BK122" s="4"/>
      <c r="BL122" s="4"/>
    </row>
    <row r="123" spans="1:64" x14ac:dyDescent="0.4">
      <c r="A123" s="2"/>
      <c r="B123" s="5"/>
      <c r="C123" s="4"/>
      <c r="D123" s="4"/>
      <c r="E123" s="4"/>
      <c r="F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>
        <f t="shared" si="5"/>
        <v>0</v>
      </c>
      <c r="BD123" s="4"/>
      <c r="BE123" s="4"/>
      <c r="BF123" s="4">
        <f t="shared" si="4"/>
        <v>1</v>
      </c>
      <c r="BG123" s="4"/>
      <c r="BH123" s="4"/>
      <c r="BI123" s="4"/>
      <c r="BJ123" s="4"/>
      <c r="BK123" s="4"/>
      <c r="BL123" s="4"/>
    </row>
    <row r="124" spans="1:64" x14ac:dyDescent="0.4">
      <c r="A124" s="2"/>
      <c r="B124" s="5"/>
      <c r="C124" s="4"/>
      <c r="D124" s="4"/>
      <c r="E124" s="4"/>
      <c r="F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>
        <f t="shared" si="5"/>
        <v>0</v>
      </c>
      <c r="BD124" s="4"/>
      <c r="BE124" s="4"/>
      <c r="BF124" s="4">
        <f t="shared" si="4"/>
        <v>1</v>
      </c>
      <c r="BG124" s="4"/>
      <c r="BH124" s="4"/>
      <c r="BI124" s="4"/>
      <c r="BJ124" s="4"/>
      <c r="BK124" s="4"/>
      <c r="BL124" s="4"/>
    </row>
    <row r="125" spans="1:64" x14ac:dyDescent="0.4">
      <c r="A125" s="2"/>
      <c r="B125" s="5"/>
      <c r="C125" s="4"/>
      <c r="D125" s="4"/>
      <c r="E125" s="4"/>
      <c r="F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>
        <f t="shared" si="5"/>
        <v>0</v>
      </c>
      <c r="BD125" s="4"/>
      <c r="BE125" s="4"/>
      <c r="BF125" s="4">
        <f t="shared" si="4"/>
        <v>1</v>
      </c>
      <c r="BG125" s="4"/>
      <c r="BH125" s="4"/>
      <c r="BI125" s="4"/>
      <c r="BJ125" s="4"/>
      <c r="BK125" s="4"/>
      <c r="BL125" s="4"/>
    </row>
    <row r="126" spans="1:64" x14ac:dyDescent="0.4">
      <c r="A126" s="2"/>
      <c r="B126" s="5"/>
      <c r="C126" s="4"/>
      <c r="D126" s="4"/>
      <c r="E126" s="4"/>
      <c r="F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>
        <f t="shared" si="5"/>
        <v>0</v>
      </c>
      <c r="BD126" s="4"/>
      <c r="BE126" s="4"/>
      <c r="BF126" s="4">
        <f t="shared" si="4"/>
        <v>1</v>
      </c>
      <c r="BG126" s="4"/>
      <c r="BH126" s="4"/>
      <c r="BI126" s="4"/>
      <c r="BJ126" s="4"/>
      <c r="BK126" s="4"/>
      <c r="BL126" s="4"/>
    </row>
    <row r="127" spans="1:64" x14ac:dyDescent="0.4">
      <c r="A127" s="2"/>
      <c r="B127" s="5"/>
      <c r="C127" s="4"/>
      <c r="D127" s="4"/>
      <c r="E127" s="4"/>
      <c r="F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>
        <f t="shared" si="5"/>
        <v>0</v>
      </c>
      <c r="BD127" s="4"/>
      <c r="BE127" s="4"/>
      <c r="BF127" s="4">
        <f t="shared" si="4"/>
        <v>1</v>
      </c>
      <c r="BG127" s="4"/>
      <c r="BH127" s="4"/>
      <c r="BI127" s="4"/>
      <c r="BJ127" s="4"/>
      <c r="BK127" s="4"/>
      <c r="BL127" s="4"/>
    </row>
    <row r="128" spans="1:64" x14ac:dyDescent="0.4">
      <c r="A128" s="2"/>
      <c r="B128" s="5"/>
      <c r="C128" s="4"/>
      <c r="D128" s="4"/>
      <c r="E128" s="4"/>
      <c r="F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>
        <f t="shared" si="5"/>
        <v>0</v>
      </c>
      <c r="BD128" s="4"/>
      <c r="BE128" s="4"/>
      <c r="BF128" s="4">
        <f t="shared" si="4"/>
        <v>1</v>
      </c>
      <c r="BG128" s="4"/>
      <c r="BH128" s="4"/>
      <c r="BI128" s="4"/>
      <c r="BJ128" s="4"/>
      <c r="BK128" s="4"/>
      <c r="BL128" s="4"/>
    </row>
    <row r="129" spans="1:64" x14ac:dyDescent="0.4">
      <c r="A129" s="2"/>
      <c r="B129" s="5"/>
      <c r="C129" s="4"/>
      <c r="D129" s="4"/>
      <c r="E129" s="4"/>
      <c r="F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>
        <f t="shared" si="5"/>
        <v>0</v>
      </c>
      <c r="BD129" s="4"/>
      <c r="BE129" s="4"/>
      <c r="BF129" s="4">
        <f t="shared" si="4"/>
        <v>1</v>
      </c>
      <c r="BG129" s="4"/>
      <c r="BH129" s="4"/>
      <c r="BI129" s="4"/>
      <c r="BJ129" s="4"/>
      <c r="BK129" s="4"/>
      <c r="BL129" s="4"/>
    </row>
    <row r="130" spans="1:64" x14ac:dyDescent="0.4">
      <c r="A130" s="2"/>
      <c r="B130" s="5"/>
      <c r="C130" s="4"/>
      <c r="D130" s="4"/>
      <c r="E130" s="4"/>
      <c r="F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>
        <f t="shared" si="5"/>
        <v>0</v>
      </c>
      <c r="BD130" s="4"/>
      <c r="BE130" s="4"/>
      <c r="BF130" s="4">
        <f t="shared" si="4"/>
        <v>1</v>
      </c>
      <c r="BG130" s="4"/>
      <c r="BH130" s="4"/>
      <c r="BI130" s="4"/>
      <c r="BJ130" s="4"/>
      <c r="BK130" s="4"/>
      <c r="BL130" s="4"/>
    </row>
    <row r="131" spans="1:64" x14ac:dyDescent="0.4">
      <c r="A131" s="2"/>
      <c r="B131" s="5"/>
      <c r="C131" s="4"/>
      <c r="D131" s="4"/>
      <c r="E131" s="4"/>
      <c r="F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>
        <f t="shared" si="5"/>
        <v>0</v>
      </c>
      <c r="BD131" s="4"/>
      <c r="BE131" s="4"/>
      <c r="BF131" s="4">
        <f t="shared" si="4"/>
        <v>1</v>
      </c>
      <c r="BG131" s="4"/>
      <c r="BH131" s="4"/>
      <c r="BI131" s="4"/>
      <c r="BJ131" s="4"/>
      <c r="BK131" s="4"/>
      <c r="BL131" s="4"/>
    </row>
    <row r="132" spans="1:64" x14ac:dyDescent="0.4">
      <c r="A132" s="2"/>
      <c r="B132" s="5"/>
      <c r="C132" s="4"/>
      <c r="D132" s="4"/>
      <c r="E132" s="4"/>
      <c r="F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>
        <f t="shared" si="5"/>
        <v>0</v>
      </c>
      <c r="BD132" s="4"/>
      <c r="BE132" s="4"/>
      <c r="BF132" s="4">
        <f t="shared" si="4"/>
        <v>1</v>
      </c>
      <c r="BG132" s="4"/>
      <c r="BH132" s="4"/>
      <c r="BI132" s="4"/>
      <c r="BJ132" s="4"/>
      <c r="BK132" s="4"/>
      <c r="BL132" s="4"/>
    </row>
    <row r="133" spans="1:64" x14ac:dyDescent="0.4">
      <c r="A133" s="2"/>
      <c r="B133" s="5"/>
      <c r="C133" s="4"/>
      <c r="D133" s="4"/>
      <c r="E133" s="4"/>
      <c r="F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>
        <f t="shared" si="5"/>
        <v>0</v>
      </c>
      <c r="BD133" s="4"/>
      <c r="BE133" s="4"/>
      <c r="BF133" s="4">
        <f t="shared" si="4"/>
        <v>1</v>
      </c>
      <c r="BG133" s="4"/>
      <c r="BH133" s="4"/>
      <c r="BI133" s="4"/>
      <c r="BJ133" s="4"/>
      <c r="BK133" s="4"/>
      <c r="BL133" s="4"/>
    </row>
    <row r="134" spans="1:64" x14ac:dyDescent="0.4">
      <c r="A134" s="2"/>
      <c r="B134" s="5"/>
      <c r="C134" s="4"/>
      <c r="D134" s="4"/>
      <c r="E134" s="4"/>
      <c r="F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>
        <f t="shared" si="5"/>
        <v>0</v>
      </c>
      <c r="BD134" s="4"/>
      <c r="BE134" s="4"/>
      <c r="BF134" s="4">
        <f t="shared" si="4"/>
        <v>1</v>
      </c>
      <c r="BG134" s="4"/>
      <c r="BH134" s="4"/>
      <c r="BI134" s="4"/>
      <c r="BJ134" s="4"/>
      <c r="BK134" s="4"/>
      <c r="BL134" s="4"/>
    </row>
    <row r="135" spans="1:64" x14ac:dyDescent="0.4">
      <c r="A135" s="2"/>
      <c r="B135" s="5"/>
      <c r="C135" s="4"/>
      <c r="D135" s="4"/>
      <c r="E135" s="4"/>
      <c r="F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>
        <f t="shared" si="5"/>
        <v>0</v>
      </c>
      <c r="BD135" s="4"/>
      <c r="BE135" s="4"/>
      <c r="BF135" s="4">
        <f t="shared" si="4"/>
        <v>1</v>
      </c>
      <c r="BG135" s="4"/>
      <c r="BH135" s="4"/>
      <c r="BI135" s="4"/>
      <c r="BJ135" s="4"/>
      <c r="BK135" s="4"/>
      <c r="BL135" s="4"/>
    </row>
    <row r="136" spans="1:64" x14ac:dyDescent="0.4">
      <c r="A136" s="2"/>
      <c r="B136" s="5"/>
      <c r="C136" s="4"/>
      <c r="D136" s="4"/>
      <c r="E136" s="4"/>
      <c r="F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>
        <f t="shared" si="5"/>
        <v>0</v>
      </c>
      <c r="BD136" s="4"/>
      <c r="BE136" s="4"/>
      <c r="BF136" s="4"/>
      <c r="BG136" s="4"/>
      <c r="BH136" s="4"/>
      <c r="BI136" s="4"/>
      <c r="BJ136" s="4"/>
      <c r="BK136" s="4"/>
      <c r="BL136" s="4"/>
    </row>
    <row r="137" spans="1:64" x14ac:dyDescent="0.4">
      <c r="A137" s="2"/>
      <c r="B137" s="5"/>
      <c r="C137" s="4"/>
      <c r="D137" s="4"/>
      <c r="E137" s="4"/>
      <c r="F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>
        <f t="shared" si="5"/>
        <v>0</v>
      </c>
      <c r="BD137" s="4"/>
      <c r="BE137" s="4"/>
      <c r="BF137" s="4"/>
      <c r="BG137" s="4"/>
      <c r="BH137" s="4"/>
      <c r="BI137" s="4"/>
      <c r="BJ137" s="4"/>
      <c r="BK137" s="4"/>
      <c r="BL137" s="4"/>
    </row>
    <row r="138" spans="1:64" x14ac:dyDescent="0.4">
      <c r="A138" s="2"/>
      <c r="B138" s="5"/>
      <c r="C138" s="4"/>
      <c r="D138" s="4"/>
      <c r="E138" s="4"/>
      <c r="F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>
        <f t="shared" ref="BC138:BC201" si="6">SUM(AG138:AV138)</f>
        <v>0</v>
      </c>
      <c r="BD138" s="4"/>
      <c r="BE138" s="4"/>
      <c r="BF138" s="4"/>
      <c r="BG138" s="4"/>
      <c r="BH138" s="4"/>
      <c r="BI138" s="4"/>
      <c r="BJ138" s="4"/>
      <c r="BK138" s="4"/>
      <c r="BL138" s="4"/>
    </row>
    <row r="139" spans="1:64" x14ac:dyDescent="0.4">
      <c r="A139" s="2"/>
      <c r="B139" s="5"/>
      <c r="C139" s="4"/>
      <c r="D139" s="4"/>
      <c r="E139" s="4"/>
      <c r="F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>
        <f t="shared" si="6"/>
        <v>0</v>
      </c>
      <c r="BD139" s="4"/>
      <c r="BE139" s="4"/>
      <c r="BF139" s="4"/>
      <c r="BG139" s="4"/>
      <c r="BH139" s="4"/>
      <c r="BI139" s="4"/>
      <c r="BJ139" s="4"/>
      <c r="BK139" s="4"/>
      <c r="BL139" s="4"/>
    </row>
    <row r="140" spans="1:64" x14ac:dyDescent="0.4">
      <c r="A140" s="2"/>
      <c r="B140" s="5"/>
      <c r="C140" s="4"/>
      <c r="D140" s="4"/>
      <c r="E140" s="4"/>
      <c r="F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>
        <f t="shared" si="6"/>
        <v>0</v>
      </c>
      <c r="BD140" s="4"/>
      <c r="BE140" s="4"/>
      <c r="BF140" s="4"/>
      <c r="BG140" s="4"/>
      <c r="BH140" s="4"/>
      <c r="BI140" s="4"/>
      <c r="BJ140" s="4"/>
      <c r="BK140" s="4"/>
      <c r="BL140" s="4"/>
    </row>
    <row r="141" spans="1:64" x14ac:dyDescent="0.4">
      <c r="A141" s="2"/>
      <c r="B141" s="5"/>
      <c r="C141" s="4"/>
      <c r="D141" s="4"/>
      <c r="E141" s="4"/>
      <c r="F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>
        <f t="shared" si="6"/>
        <v>0</v>
      </c>
      <c r="BD141" s="4"/>
      <c r="BE141" s="4"/>
      <c r="BF141" s="4"/>
      <c r="BG141" s="4"/>
      <c r="BH141" s="4"/>
      <c r="BI141" s="4"/>
      <c r="BJ141" s="4"/>
      <c r="BK141" s="4"/>
      <c r="BL141" s="4"/>
    </row>
    <row r="142" spans="1:64" x14ac:dyDescent="0.4">
      <c r="A142" s="2"/>
      <c r="B142" s="5"/>
      <c r="C142" s="4"/>
      <c r="D142" s="4"/>
      <c r="E142" s="4"/>
      <c r="F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>
        <f t="shared" si="6"/>
        <v>0</v>
      </c>
      <c r="BD142" s="4"/>
      <c r="BE142" s="4"/>
      <c r="BF142" s="4"/>
      <c r="BG142" s="4"/>
      <c r="BH142" s="4"/>
      <c r="BI142" s="4"/>
      <c r="BJ142" s="4"/>
      <c r="BK142" s="4"/>
      <c r="BL142" s="4"/>
    </row>
    <row r="143" spans="1:64" x14ac:dyDescent="0.4">
      <c r="A143" s="2"/>
      <c r="B143" s="5"/>
      <c r="C143" s="4"/>
      <c r="D143" s="4"/>
      <c r="E143" s="4"/>
      <c r="F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>
        <f t="shared" si="6"/>
        <v>0</v>
      </c>
      <c r="BD143" s="4"/>
      <c r="BE143" s="4"/>
      <c r="BF143" s="4"/>
      <c r="BG143" s="4"/>
      <c r="BH143" s="4"/>
      <c r="BI143" s="4"/>
      <c r="BJ143" s="4"/>
      <c r="BK143" s="4"/>
      <c r="BL143" s="4"/>
    </row>
    <row r="144" spans="1:64" x14ac:dyDescent="0.4">
      <c r="A144" s="2"/>
      <c r="B144" s="5"/>
      <c r="C144" s="4"/>
      <c r="D144" s="4"/>
      <c r="E144" s="4"/>
      <c r="F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>
        <f t="shared" si="6"/>
        <v>0</v>
      </c>
      <c r="BD144" s="4"/>
      <c r="BE144" s="4"/>
      <c r="BF144" s="4"/>
      <c r="BG144" s="4"/>
      <c r="BH144" s="4"/>
      <c r="BI144" s="4"/>
      <c r="BJ144" s="4"/>
      <c r="BK144" s="4"/>
      <c r="BL144" s="4"/>
    </row>
    <row r="145" spans="1:64" x14ac:dyDescent="0.4">
      <c r="A145" s="2"/>
      <c r="B145" s="5"/>
      <c r="C145" s="4"/>
      <c r="D145" s="4"/>
      <c r="E145" s="4"/>
      <c r="F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>
        <f t="shared" si="6"/>
        <v>0</v>
      </c>
      <c r="BD145" s="4"/>
      <c r="BE145" s="4"/>
      <c r="BF145" s="4"/>
      <c r="BG145" s="4"/>
      <c r="BH145" s="4"/>
      <c r="BI145" s="4"/>
      <c r="BJ145" s="4"/>
      <c r="BK145" s="4"/>
      <c r="BL145" s="4"/>
    </row>
    <row r="146" spans="1:64" x14ac:dyDescent="0.4">
      <c r="A146" s="2"/>
      <c r="B146" s="5"/>
      <c r="C146" s="4"/>
      <c r="D146" s="4"/>
      <c r="E146" s="4"/>
      <c r="F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>
        <f t="shared" si="6"/>
        <v>0</v>
      </c>
      <c r="BD146" s="4"/>
      <c r="BE146" s="4"/>
      <c r="BF146" s="4"/>
      <c r="BG146" s="4"/>
      <c r="BH146" s="4"/>
      <c r="BI146" s="4"/>
      <c r="BJ146" s="4"/>
      <c r="BK146" s="4"/>
      <c r="BL146" s="4"/>
    </row>
    <row r="147" spans="1:64" x14ac:dyDescent="0.4">
      <c r="A147" s="2"/>
      <c r="B147" s="5"/>
      <c r="C147" s="4"/>
      <c r="D147" s="4"/>
      <c r="E147" s="4"/>
      <c r="F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>
        <f t="shared" si="6"/>
        <v>0</v>
      </c>
      <c r="BD147" s="4"/>
      <c r="BE147" s="4"/>
      <c r="BF147" s="4"/>
      <c r="BG147" s="4"/>
      <c r="BH147" s="4"/>
      <c r="BI147" s="4"/>
      <c r="BJ147" s="4"/>
      <c r="BK147" s="4"/>
      <c r="BL147" s="4"/>
    </row>
    <row r="148" spans="1:64" x14ac:dyDescent="0.4">
      <c r="A148" s="2"/>
      <c r="B148" s="5"/>
      <c r="C148" s="4"/>
      <c r="D148" s="4"/>
      <c r="E148" s="4"/>
      <c r="F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>
        <f t="shared" si="6"/>
        <v>0</v>
      </c>
      <c r="BD148" s="4"/>
      <c r="BE148" s="4"/>
      <c r="BF148" s="4"/>
      <c r="BG148" s="4"/>
      <c r="BH148" s="4"/>
      <c r="BI148" s="4"/>
      <c r="BJ148" s="4"/>
      <c r="BK148" s="4"/>
      <c r="BL148" s="4"/>
    </row>
    <row r="149" spans="1:64" x14ac:dyDescent="0.4">
      <c r="A149" s="2"/>
      <c r="B149" s="5"/>
      <c r="C149" s="4"/>
      <c r="D149" s="4"/>
      <c r="E149" s="4"/>
      <c r="F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>
        <f t="shared" si="6"/>
        <v>0</v>
      </c>
      <c r="BD149" s="4"/>
      <c r="BE149" s="4"/>
      <c r="BF149" s="4"/>
      <c r="BG149" s="4"/>
      <c r="BH149" s="4"/>
      <c r="BI149" s="4"/>
      <c r="BJ149" s="4"/>
      <c r="BK149" s="4"/>
      <c r="BL149" s="4"/>
    </row>
    <row r="150" spans="1:64" x14ac:dyDescent="0.4">
      <c r="A150" s="2"/>
      <c r="B150" s="5"/>
      <c r="C150" s="4"/>
      <c r="D150" s="4"/>
      <c r="E150" s="4"/>
      <c r="F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>
        <f t="shared" si="6"/>
        <v>0</v>
      </c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1:64" x14ac:dyDescent="0.4">
      <c r="A151" s="2"/>
      <c r="B151" s="5"/>
      <c r="C151" s="4"/>
      <c r="D151" s="4"/>
      <c r="E151" s="4"/>
      <c r="F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>
        <f t="shared" si="6"/>
        <v>0</v>
      </c>
      <c r="BD151" s="4"/>
      <c r="BE151" s="4"/>
      <c r="BF151" s="4"/>
      <c r="BG151" s="4"/>
      <c r="BH151" s="4"/>
      <c r="BI151" s="4"/>
      <c r="BJ151" s="4"/>
      <c r="BK151" s="4"/>
      <c r="BL151" s="4"/>
    </row>
    <row r="152" spans="1:64" x14ac:dyDescent="0.4">
      <c r="A152" s="2"/>
      <c r="B152" s="5"/>
      <c r="C152" s="4"/>
      <c r="D152" s="4"/>
      <c r="E152" s="4"/>
      <c r="F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>
        <f t="shared" si="6"/>
        <v>0</v>
      </c>
      <c r="BD152" s="4"/>
      <c r="BE152" s="4"/>
      <c r="BF152" s="4"/>
      <c r="BG152" s="4"/>
      <c r="BH152" s="4"/>
      <c r="BI152" s="4"/>
      <c r="BJ152" s="4"/>
      <c r="BK152" s="4"/>
      <c r="BL152" s="4"/>
    </row>
    <row r="153" spans="1:64" x14ac:dyDescent="0.4">
      <c r="A153" s="2"/>
      <c r="B153" s="5"/>
      <c r="C153" s="4"/>
      <c r="D153" s="4"/>
      <c r="E153" s="4"/>
      <c r="F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>
        <f t="shared" si="6"/>
        <v>0</v>
      </c>
      <c r="BD153" s="4"/>
      <c r="BE153" s="4"/>
      <c r="BF153" s="4"/>
      <c r="BG153" s="4"/>
      <c r="BH153" s="4"/>
      <c r="BI153" s="4"/>
      <c r="BJ153" s="4"/>
      <c r="BK153" s="4"/>
      <c r="BL153" s="4"/>
    </row>
    <row r="154" spans="1:64" x14ac:dyDescent="0.4">
      <c r="A154" s="2"/>
      <c r="B154" s="5"/>
      <c r="C154" s="4"/>
      <c r="D154" s="4"/>
      <c r="E154" s="4"/>
      <c r="F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>
        <f t="shared" si="6"/>
        <v>0</v>
      </c>
      <c r="BD154" s="4"/>
      <c r="BE154" s="4"/>
      <c r="BF154" s="4"/>
      <c r="BG154" s="4"/>
      <c r="BH154" s="4"/>
      <c r="BI154" s="4"/>
      <c r="BJ154" s="4"/>
      <c r="BK154" s="4"/>
      <c r="BL154" s="4"/>
    </row>
    <row r="155" spans="1:64" x14ac:dyDescent="0.4">
      <c r="A155" s="2"/>
      <c r="B155" s="5"/>
      <c r="C155" s="4"/>
      <c r="D155" s="4"/>
      <c r="E155" s="4"/>
      <c r="F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>
        <f t="shared" si="6"/>
        <v>0</v>
      </c>
      <c r="BD155" s="4"/>
      <c r="BE155" s="4"/>
      <c r="BF155" s="4"/>
      <c r="BG155" s="4"/>
      <c r="BH155" s="4"/>
      <c r="BI155" s="4"/>
      <c r="BJ155" s="4"/>
      <c r="BK155" s="4"/>
      <c r="BL155" s="4"/>
    </row>
    <row r="156" spans="1:64" x14ac:dyDescent="0.4">
      <c r="A156" s="2"/>
      <c r="B156" s="5"/>
      <c r="C156" s="4"/>
      <c r="D156" s="4"/>
      <c r="E156" s="4"/>
      <c r="F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>
        <f t="shared" si="6"/>
        <v>0</v>
      </c>
      <c r="BD156" s="4"/>
      <c r="BE156" s="4"/>
      <c r="BF156" s="4"/>
      <c r="BG156" s="4"/>
      <c r="BH156" s="4"/>
      <c r="BI156" s="4"/>
      <c r="BJ156" s="4"/>
      <c r="BK156" s="4"/>
      <c r="BL156" s="4"/>
    </row>
    <row r="157" spans="1:64" x14ac:dyDescent="0.4">
      <c r="A157" s="2"/>
      <c r="B157" s="5"/>
      <c r="C157" s="4"/>
      <c r="D157" s="4"/>
      <c r="E157" s="4"/>
      <c r="F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>
        <f t="shared" si="6"/>
        <v>0</v>
      </c>
      <c r="BD157" s="4"/>
      <c r="BE157" s="4"/>
      <c r="BF157" s="4"/>
      <c r="BG157" s="4"/>
      <c r="BH157" s="4"/>
      <c r="BI157" s="4"/>
      <c r="BJ157" s="4"/>
      <c r="BK157" s="4"/>
      <c r="BL157" s="4"/>
    </row>
    <row r="158" spans="1:64" x14ac:dyDescent="0.4">
      <c r="A158" s="2"/>
      <c r="B158" s="5"/>
      <c r="C158" s="4"/>
      <c r="D158" s="4"/>
      <c r="E158" s="4"/>
      <c r="F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>
        <f t="shared" si="6"/>
        <v>0</v>
      </c>
      <c r="BD158" s="4"/>
      <c r="BE158" s="4"/>
      <c r="BF158" s="4"/>
      <c r="BG158" s="4"/>
      <c r="BH158" s="4"/>
      <c r="BI158" s="4"/>
      <c r="BJ158" s="4"/>
      <c r="BK158" s="4"/>
      <c r="BL158" s="4"/>
    </row>
    <row r="159" spans="1:64" x14ac:dyDescent="0.4">
      <c r="A159" s="2"/>
      <c r="B159" s="5"/>
      <c r="C159" s="4"/>
      <c r="D159" s="4"/>
      <c r="E159" s="4"/>
      <c r="F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>
        <f t="shared" si="6"/>
        <v>0</v>
      </c>
      <c r="BD159" s="4"/>
      <c r="BE159" s="4"/>
      <c r="BF159" s="4"/>
      <c r="BG159" s="4"/>
      <c r="BH159" s="4"/>
      <c r="BI159" s="4"/>
      <c r="BJ159" s="4"/>
      <c r="BK159" s="4"/>
      <c r="BL159" s="4"/>
    </row>
    <row r="160" spans="1:64" x14ac:dyDescent="0.4">
      <c r="A160" s="2"/>
      <c r="B160" s="5"/>
      <c r="C160" s="4"/>
      <c r="D160" s="4"/>
      <c r="E160" s="4"/>
      <c r="F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>
        <f t="shared" si="6"/>
        <v>0</v>
      </c>
      <c r="BD160" s="4"/>
      <c r="BE160" s="4"/>
      <c r="BF160" s="4"/>
      <c r="BG160" s="4"/>
      <c r="BH160" s="4"/>
      <c r="BI160" s="4"/>
      <c r="BJ160" s="4"/>
      <c r="BK160" s="4"/>
      <c r="BL160" s="4"/>
    </row>
    <row r="161" spans="1:64" x14ac:dyDescent="0.4">
      <c r="A161" s="2"/>
      <c r="B161" s="5"/>
      <c r="C161" s="4"/>
      <c r="D161" s="4"/>
      <c r="E161" s="4"/>
      <c r="F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>
        <f t="shared" si="6"/>
        <v>0</v>
      </c>
      <c r="BD161" s="4"/>
      <c r="BE161" s="4"/>
      <c r="BF161" s="4"/>
      <c r="BG161" s="4"/>
      <c r="BH161" s="4"/>
      <c r="BI161" s="4"/>
      <c r="BJ161" s="4"/>
      <c r="BK161" s="4"/>
      <c r="BL161" s="4"/>
    </row>
    <row r="162" spans="1:64" x14ac:dyDescent="0.4">
      <c r="A162" s="2"/>
      <c r="B162" s="5"/>
      <c r="C162" s="4"/>
      <c r="D162" s="4"/>
      <c r="E162" s="4"/>
      <c r="F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>
        <f t="shared" si="6"/>
        <v>0</v>
      </c>
      <c r="BD162" s="4"/>
      <c r="BE162" s="4"/>
      <c r="BF162" s="4"/>
      <c r="BG162" s="4"/>
      <c r="BH162" s="4"/>
      <c r="BI162" s="4"/>
      <c r="BJ162" s="4"/>
      <c r="BK162" s="4"/>
      <c r="BL162" s="4"/>
    </row>
    <row r="163" spans="1:64" x14ac:dyDescent="0.4">
      <c r="A163" s="2"/>
      <c r="B163" s="5"/>
      <c r="C163" s="4"/>
      <c r="D163" s="4"/>
      <c r="E163" s="4"/>
      <c r="F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>
        <f t="shared" si="6"/>
        <v>0</v>
      </c>
      <c r="BD163" s="4"/>
      <c r="BE163" s="4"/>
      <c r="BF163" s="4"/>
      <c r="BG163" s="4"/>
      <c r="BH163" s="4"/>
      <c r="BI163" s="4"/>
      <c r="BJ163" s="4"/>
      <c r="BK163" s="4"/>
      <c r="BL163" s="4"/>
    </row>
    <row r="164" spans="1:64" x14ac:dyDescent="0.4">
      <c r="A164" s="2"/>
      <c r="B164" s="5"/>
      <c r="C164" s="4"/>
      <c r="D164" s="4"/>
      <c r="E164" s="4"/>
      <c r="F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>
        <f t="shared" si="6"/>
        <v>0</v>
      </c>
      <c r="BD164" s="4"/>
      <c r="BE164" s="4"/>
      <c r="BF164" s="4"/>
      <c r="BG164" s="4"/>
      <c r="BH164" s="4"/>
      <c r="BI164" s="4"/>
      <c r="BJ164" s="4"/>
      <c r="BK164" s="4"/>
      <c r="BL164" s="4"/>
    </row>
    <row r="165" spans="1:64" x14ac:dyDescent="0.4">
      <c r="A165" s="2"/>
      <c r="B165" s="5"/>
      <c r="C165" s="4"/>
      <c r="D165" s="4"/>
      <c r="E165" s="4"/>
      <c r="F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>
        <f t="shared" si="6"/>
        <v>0</v>
      </c>
      <c r="BD165" s="4"/>
      <c r="BE165" s="4"/>
      <c r="BF165" s="4"/>
      <c r="BG165" s="4"/>
      <c r="BH165" s="4"/>
      <c r="BI165" s="4"/>
      <c r="BJ165" s="4"/>
      <c r="BK165" s="4"/>
      <c r="BL165" s="4"/>
    </row>
    <row r="166" spans="1:64" x14ac:dyDescent="0.4">
      <c r="A166" s="2"/>
      <c r="B166" s="5"/>
      <c r="C166" s="4"/>
      <c r="D166" s="4"/>
      <c r="E166" s="4"/>
      <c r="F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>
        <f t="shared" si="6"/>
        <v>0</v>
      </c>
      <c r="BD166" s="4"/>
      <c r="BE166" s="4"/>
      <c r="BF166" s="4"/>
      <c r="BG166" s="4"/>
      <c r="BH166" s="4"/>
      <c r="BI166" s="4"/>
      <c r="BJ166" s="4"/>
      <c r="BK166" s="4"/>
      <c r="BL166" s="4"/>
    </row>
    <row r="167" spans="1:64" x14ac:dyDescent="0.4">
      <c r="A167" s="2"/>
      <c r="B167" s="5"/>
      <c r="C167" s="4"/>
      <c r="D167" s="4"/>
      <c r="E167" s="4"/>
      <c r="F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>
        <f t="shared" si="6"/>
        <v>0</v>
      </c>
      <c r="BD167" s="4"/>
      <c r="BE167" s="4"/>
      <c r="BF167" s="4"/>
      <c r="BG167" s="4"/>
      <c r="BH167" s="4"/>
      <c r="BI167" s="4"/>
      <c r="BJ167" s="4"/>
      <c r="BK167" s="4"/>
      <c r="BL167" s="4"/>
    </row>
    <row r="168" spans="1:64" x14ac:dyDescent="0.4">
      <c r="A168" s="2"/>
      <c r="B168" s="5"/>
      <c r="C168" s="4"/>
      <c r="D168" s="4"/>
      <c r="E168" s="4"/>
      <c r="F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>
        <f t="shared" si="6"/>
        <v>0</v>
      </c>
      <c r="BD168" s="4"/>
      <c r="BE168" s="4"/>
      <c r="BF168" s="4"/>
      <c r="BG168" s="4"/>
      <c r="BH168" s="4"/>
      <c r="BI168" s="4"/>
      <c r="BJ168" s="4"/>
      <c r="BK168" s="4"/>
      <c r="BL168" s="4"/>
    </row>
    <row r="169" spans="1:64" x14ac:dyDescent="0.4">
      <c r="A169" s="2"/>
      <c r="B169" s="5"/>
      <c r="C169" s="4"/>
      <c r="D169" s="4"/>
      <c r="E169" s="4"/>
      <c r="F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>
        <f t="shared" si="6"/>
        <v>0</v>
      </c>
      <c r="BD169" s="4"/>
      <c r="BE169" s="4"/>
      <c r="BF169" s="4"/>
      <c r="BG169" s="4"/>
      <c r="BH169" s="4"/>
      <c r="BI169" s="4"/>
      <c r="BJ169" s="4"/>
      <c r="BK169" s="4"/>
      <c r="BL169" s="4"/>
    </row>
    <row r="170" spans="1:64" x14ac:dyDescent="0.4">
      <c r="A170" s="2"/>
      <c r="B170" s="5"/>
      <c r="C170" s="4"/>
      <c r="D170" s="4"/>
      <c r="E170" s="4"/>
      <c r="F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>
        <f t="shared" si="6"/>
        <v>0</v>
      </c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x14ac:dyDescent="0.4">
      <c r="A171" s="2"/>
      <c r="B171" s="5"/>
      <c r="C171" s="4"/>
      <c r="D171" s="4"/>
      <c r="E171" s="4"/>
      <c r="F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>
        <f t="shared" si="6"/>
        <v>0</v>
      </c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x14ac:dyDescent="0.4">
      <c r="A172" s="2"/>
      <c r="B172" s="5"/>
      <c r="C172" s="4"/>
      <c r="D172" s="4"/>
      <c r="E172" s="4"/>
      <c r="F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>
        <f t="shared" si="6"/>
        <v>0</v>
      </c>
      <c r="BD172" s="4"/>
      <c r="BE172" s="4"/>
      <c r="BF172" s="4"/>
      <c r="BG172" s="4"/>
      <c r="BH172" s="4"/>
      <c r="BI172" s="4"/>
      <c r="BJ172" s="4"/>
      <c r="BK172" s="4"/>
      <c r="BL172" s="4"/>
    </row>
    <row r="173" spans="1:64" x14ac:dyDescent="0.4">
      <c r="A173" s="2"/>
      <c r="B173" s="5"/>
      <c r="C173" s="4"/>
      <c r="D173" s="4"/>
      <c r="E173" s="4"/>
      <c r="F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>
        <f t="shared" si="6"/>
        <v>0</v>
      </c>
      <c r="BD173" s="4"/>
      <c r="BE173" s="4"/>
      <c r="BF173" s="4"/>
      <c r="BG173" s="4"/>
      <c r="BH173" s="4"/>
      <c r="BI173" s="4"/>
      <c r="BJ173" s="4"/>
      <c r="BK173" s="4"/>
      <c r="BL173" s="4"/>
    </row>
    <row r="174" spans="1:64" x14ac:dyDescent="0.4">
      <c r="A174" s="2"/>
      <c r="B174" s="5"/>
      <c r="C174" s="4"/>
      <c r="D174" s="4"/>
      <c r="E174" s="4"/>
      <c r="F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>
        <f t="shared" si="6"/>
        <v>0</v>
      </c>
      <c r="BD174" s="4"/>
      <c r="BE174" s="4"/>
      <c r="BF174" s="4"/>
      <c r="BG174" s="4"/>
      <c r="BH174" s="4"/>
      <c r="BI174" s="4"/>
      <c r="BJ174" s="4"/>
      <c r="BK174" s="4"/>
      <c r="BL174" s="4"/>
    </row>
    <row r="175" spans="1:64" x14ac:dyDescent="0.4">
      <c r="A175" s="2"/>
      <c r="B175" s="5"/>
      <c r="C175" s="4"/>
      <c r="D175" s="4"/>
      <c r="E175" s="4"/>
      <c r="F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>
        <f t="shared" si="6"/>
        <v>0</v>
      </c>
      <c r="BD175" s="4"/>
      <c r="BE175" s="4"/>
      <c r="BF175" s="4"/>
      <c r="BG175" s="4"/>
      <c r="BH175" s="4"/>
      <c r="BI175" s="4"/>
      <c r="BJ175" s="4"/>
      <c r="BK175" s="4"/>
      <c r="BL175" s="4"/>
    </row>
    <row r="176" spans="1:64" x14ac:dyDescent="0.4">
      <c r="A176" s="2"/>
      <c r="B176" s="5"/>
      <c r="C176" s="4"/>
      <c r="D176" s="4"/>
      <c r="E176" s="4"/>
      <c r="F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>
        <f t="shared" si="6"/>
        <v>0</v>
      </c>
      <c r="BD176" s="4"/>
      <c r="BE176" s="4"/>
      <c r="BF176" s="4"/>
      <c r="BG176" s="4"/>
      <c r="BH176" s="4"/>
      <c r="BI176" s="4"/>
      <c r="BJ176" s="4"/>
      <c r="BK176" s="4"/>
      <c r="BL176" s="4"/>
    </row>
    <row r="177" spans="1:64" x14ac:dyDescent="0.4">
      <c r="A177" s="2"/>
      <c r="B177" s="5"/>
      <c r="C177" s="4"/>
      <c r="D177" s="4"/>
      <c r="E177" s="4"/>
      <c r="F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>
        <f t="shared" si="6"/>
        <v>0</v>
      </c>
      <c r="BD177" s="4"/>
      <c r="BE177" s="4"/>
      <c r="BF177" s="4"/>
      <c r="BG177" s="4"/>
      <c r="BH177" s="4"/>
      <c r="BI177" s="4"/>
      <c r="BJ177" s="4"/>
      <c r="BK177" s="4"/>
      <c r="BL177" s="4"/>
    </row>
    <row r="178" spans="1:64" x14ac:dyDescent="0.4">
      <c r="A178" s="2"/>
      <c r="B178" s="5"/>
      <c r="C178" s="4"/>
      <c r="D178" s="4"/>
      <c r="E178" s="4"/>
      <c r="F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>
        <f t="shared" si="6"/>
        <v>0</v>
      </c>
      <c r="BD178" s="4"/>
      <c r="BE178" s="4"/>
      <c r="BF178" s="4"/>
      <c r="BG178" s="4"/>
      <c r="BH178" s="4"/>
      <c r="BI178" s="4"/>
      <c r="BJ178" s="4"/>
      <c r="BK178" s="4"/>
      <c r="BL178" s="4"/>
    </row>
    <row r="179" spans="1:64" x14ac:dyDescent="0.4">
      <c r="A179" s="2"/>
      <c r="B179" s="5"/>
      <c r="C179" s="4"/>
      <c r="D179" s="4"/>
      <c r="E179" s="4"/>
      <c r="F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>
        <f t="shared" si="6"/>
        <v>0</v>
      </c>
      <c r="BD179" s="4"/>
      <c r="BE179" s="4"/>
      <c r="BF179" s="4"/>
      <c r="BG179" s="4"/>
      <c r="BH179" s="4"/>
      <c r="BI179" s="4"/>
      <c r="BJ179" s="4"/>
      <c r="BK179" s="4"/>
      <c r="BL179" s="4"/>
    </row>
    <row r="180" spans="1:64" x14ac:dyDescent="0.4">
      <c r="A180" s="2"/>
      <c r="B180" s="5"/>
      <c r="C180" s="4"/>
      <c r="D180" s="4"/>
      <c r="E180" s="4"/>
      <c r="F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>
        <f t="shared" si="6"/>
        <v>0</v>
      </c>
      <c r="BD180" s="4"/>
      <c r="BE180" s="4"/>
      <c r="BF180" s="4"/>
      <c r="BG180" s="4"/>
      <c r="BH180" s="4"/>
      <c r="BI180" s="4"/>
      <c r="BJ180" s="4"/>
      <c r="BK180" s="4"/>
      <c r="BL180" s="4"/>
    </row>
    <row r="181" spans="1:64" x14ac:dyDescent="0.4">
      <c r="A181" s="2"/>
      <c r="B181" s="5"/>
      <c r="C181" s="4"/>
      <c r="D181" s="4"/>
      <c r="E181" s="4"/>
      <c r="F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>
        <f t="shared" si="6"/>
        <v>0</v>
      </c>
      <c r="BD181" s="4"/>
      <c r="BE181" s="4"/>
      <c r="BF181" s="4"/>
      <c r="BG181" s="4"/>
      <c r="BH181" s="4"/>
      <c r="BI181" s="4"/>
      <c r="BJ181" s="4"/>
      <c r="BK181" s="4"/>
      <c r="BL181" s="4"/>
    </row>
    <row r="182" spans="1:64" x14ac:dyDescent="0.4">
      <c r="A182" s="2"/>
      <c r="B182" s="5"/>
      <c r="C182" s="4"/>
      <c r="D182" s="4"/>
      <c r="E182" s="4"/>
      <c r="F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>
        <f t="shared" si="6"/>
        <v>0</v>
      </c>
      <c r="BD182" s="4"/>
      <c r="BE182" s="4"/>
      <c r="BF182" s="4"/>
      <c r="BG182" s="4"/>
      <c r="BH182" s="4"/>
      <c r="BI182" s="4"/>
      <c r="BJ182" s="4"/>
      <c r="BK182" s="4"/>
      <c r="BL182" s="4"/>
    </row>
    <row r="183" spans="1:64" x14ac:dyDescent="0.4">
      <c r="A183" s="2"/>
      <c r="B183" s="5"/>
      <c r="C183" s="4"/>
      <c r="D183" s="4"/>
      <c r="E183" s="4"/>
      <c r="F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>
        <f t="shared" si="6"/>
        <v>0</v>
      </c>
      <c r="BD183" s="4"/>
      <c r="BE183" s="4"/>
      <c r="BF183" s="4"/>
      <c r="BG183" s="4"/>
      <c r="BH183" s="4"/>
      <c r="BI183" s="4"/>
      <c r="BJ183" s="4"/>
      <c r="BK183" s="4"/>
      <c r="BL183" s="4"/>
    </row>
    <row r="184" spans="1:64" x14ac:dyDescent="0.4">
      <c r="A184" s="2"/>
      <c r="B184" s="5"/>
      <c r="C184" s="4"/>
      <c r="D184" s="4"/>
      <c r="E184" s="4"/>
      <c r="F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>
        <f t="shared" si="6"/>
        <v>0</v>
      </c>
      <c r="BD184" s="4"/>
      <c r="BE184" s="4"/>
      <c r="BF184" s="4"/>
      <c r="BG184" s="4"/>
      <c r="BH184" s="4"/>
      <c r="BI184" s="4"/>
      <c r="BJ184" s="4"/>
      <c r="BK184" s="4"/>
      <c r="BL184" s="4"/>
    </row>
    <row r="185" spans="1:64" x14ac:dyDescent="0.4">
      <c r="A185" s="2"/>
      <c r="B185" s="5"/>
      <c r="C185" s="4"/>
      <c r="D185" s="4"/>
      <c r="E185" s="4"/>
      <c r="F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>
        <f t="shared" si="6"/>
        <v>0</v>
      </c>
      <c r="BD185" s="4"/>
      <c r="BE185" s="4"/>
      <c r="BF185" s="4"/>
      <c r="BG185" s="4"/>
      <c r="BH185" s="4"/>
      <c r="BI185" s="4"/>
      <c r="BJ185" s="4"/>
      <c r="BK185" s="4"/>
      <c r="BL185" s="4"/>
    </row>
    <row r="186" spans="1:64" x14ac:dyDescent="0.4">
      <c r="A186" s="2"/>
      <c r="B186" s="5"/>
      <c r="C186" s="4"/>
      <c r="D186" s="4"/>
      <c r="E186" s="4"/>
      <c r="F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>
        <f t="shared" si="6"/>
        <v>0</v>
      </c>
      <c r="BD186" s="4"/>
      <c r="BE186" s="4"/>
      <c r="BF186" s="4"/>
      <c r="BG186" s="4"/>
      <c r="BH186" s="4"/>
      <c r="BI186" s="4"/>
      <c r="BJ186" s="4"/>
      <c r="BK186" s="4"/>
      <c r="BL186" s="4"/>
    </row>
    <row r="187" spans="1:64" x14ac:dyDescent="0.4">
      <c r="A187" s="2"/>
      <c r="B187" s="5"/>
      <c r="C187" s="4"/>
      <c r="D187" s="4"/>
      <c r="E187" s="4"/>
      <c r="F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>
        <f t="shared" si="6"/>
        <v>0</v>
      </c>
      <c r="BD187" s="4"/>
      <c r="BE187" s="4"/>
      <c r="BF187" s="4"/>
      <c r="BG187" s="4"/>
      <c r="BH187" s="4"/>
      <c r="BI187" s="4"/>
      <c r="BJ187" s="4"/>
      <c r="BK187" s="4"/>
      <c r="BL187" s="4"/>
    </row>
    <row r="188" spans="1:64" x14ac:dyDescent="0.4">
      <c r="A188" s="2"/>
      <c r="B188" s="5"/>
      <c r="C188" s="4"/>
      <c r="D188" s="4"/>
      <c r="E188" s="4"/>
      <c r="F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>
        <f t="shared" si="6"/>
        <v>0</v>
      </c>
      <c r="BD188" s="4"/>
      <c r="BE188" s="4"/>
      <c r="BF188" s="4"/>
      <c r="BG188" s="4"/>
      <c r="BH188" s="4"/>
      <c r="BI188" s="4"/>
      <c r="BJ188" s="4"/>
      <c r="BK188" s="4"/>
      <c r="BL188" s="4"/>
    </row>
    <row r="189" spans="1:64" x14ac:dyDescent="0.4">
      <c r="A189" s="2"/>
      <c r="B189" s="5"/>
      <c r="C189" s="4"/>
      <c r="D189" s="4"/>
      <c r="E189" s="4"/>
      <c r="F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>
        <f t="shared" si="6"/>
        <v>0</v>
      </c>
      <c r="BD189" s="4"/>
      <c r="BE189" s="4"/>
      <c r="BF189" s="4"/>
      <c r="BG189" s="4"/>
      <c r="BH189" s="4"/>
      <c r="BI189" s="4"/>
      <c r="BJ189" s="4"/>
      <c r="BK189" s="4"/>
      <c r="BL189" s="4"/>
    </row>
    <row r="190" spans="1:64" x14ac:dyDescent="0.4">
      <c r="A190" s="2"/>
      <c r="B190" s="5"/>
      <c r="C190" s="4"/>
      <c r="D190" s="4"/>
      <c r="E190" s="4"/>
      <c r="F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>
        <f t="shared" si="6"/>
        <v>0</v>
      </c>
      <c r="BD190" s="4"/>
      <c r="BE190" s="4"/>
      <c r="BF190" s="4"/>
      <c r="BG190" s="4"/>
      <c r="BH190" s="4"/>
      <c r="BI190" s="4"/>
      <c r="BJ190" s="4"/>
      <c r="BK190" s="4"/>
      <c r="BL190" s="4"/>
    </row>
    <row r="191" spans="1:64" x14ac:dyDescent="0.4">
      <c r="A191" s="2"/>
      <c r="B191" s="5"/>
      <c r="C191" s="4"/>
      <c r="D191" s="4"/>
      <c r="E191" s="4"/>
      <c r="F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>
        <f t="shared" si="6"/>
        <v>0</v>
      </c>
      <c r="BD191" s="4"/>
      <c r="BE191" s="4"/>
      <c r="BF191" s="4"/>
      <c r="BG191" s="4"/>
      <c r="BH191" s="4"/>
      <c r="BI191" s="4"/>
      <c r="BJ191" s="4"/>
      <c r="BK191" s="4"/>
      <c r="BL191" s="4"/>
    </row>
    <row r="192" spans="1:64" x14ac:dyDescent="0.4">
      <c r="A192" s="2"/>
      <c r="B192" s="5"/>
      <c r="C192" s="4"/>
      <c r="D192" s="4"/>
      <c r="E192" s="4"/>
      <c r="F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>
        <f t="shared" si="6"/>
        <v>0</v>
      </c>
      <c r="BD192" s="4"/>
      <c r="BE192" s="4"/>
      <c r="BF192" s="4"/>
      <c r="BG192" s="4"/>
      <c r="BH192" s="4"/>
      <c r="BI192" s="4"/>
      <c r="BJ192" s="4"/>
      <c r="BK192" s="4"/>
      <c r="BL192" s="4"/>
    </row>
    <row r="193" spans="1:64" x14ac:dyDescent="0.4">
      <c r="A193" s="2"/>
      <c r="B193" s="5"/>
      <c r="C193" s="4"/>
      <c r="D193" s="4"/>
      <c r="E193" s="4"/>
      <c r="F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>
        <f t="shared" si="6"/>
        <v>0</v>
      </c>
      <c r="BD193" s="4"/>
      <c r="BE193" s="4"/>
      <c r="BF193" s="4"/>
      <c r="BG193" s="4"/>
      <c r="BH193" s="4"/>
      <c r="BI193" s="4"/>
      <c r="BJ193" s="4"/>
      <c r="BK193" s="4"/>
      <c r="BL193" s="4"/>
    </row>
    <row r="194" spans="1:64" x14ac:dyDescent="0.4">
      <c r="A194" s="2"/>
      <c r="B194" s="5"/>
      <c r="C194" s="4"/>
      <c r="D194" s="4"/>
      <c r="E194" s="4"/>
      <c r="F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>
        <f t="shared" si="6"/>
        <v>0</v>
      </c>
      <c r="BD194" s="4"/>
      <c r="BE194" s="4"/>
      <c r="BF194" s="4"/>
      <c r="BG194" s="4"/>
      <c r="BH194" s="4"/>
      <c r="BI194" s="4"/>
      <c r="BJ194" s="4"/>
      <c r="BK194" s="4"/>
      <c r="BL194" s="4"/>
    </row>
    <row r="195" spans="1:64" x14ac:dyDescent="0.4">
      <c r="A195" s="2"/>
      <c r="B195" s="5"/>
      <c r="C195" s="4"/>
      <c r="D195" s="4"/>
      <c r="E195" s="4"/>
      <c r="F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>
        <f t="shared" si="6"/>
        <v>0</v>
      </c>
      <c r="BD195" s="4"/>
      <c r="BE195" s="4"/>
      <c r="BF195" s="4"/>
      <c r="BG195" s="4"/>
      <c r="BH195" s="4"/>
      <c r="BI195" s="4"/>
      <c r="BJ195" s="4"/>
      <c r="BK195" s="4"/>
      <c r="BL195" s="4"/>
    </row>
    <row r="196" spans="1:64" x14ac:dyDescent="0.4">
      <c r="A196" s="2"/>
      <c r="B196" s="5"/>
      <c r="C196" s="4"/>
      <c r="D196" s="4"/>
      <c r="E196" s="4"/>
      <c r="F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>
        <f t="shared" si="6"/>
        <v>0</v>
      </c>
      <c r="BD196" s="4"/>
      <c r="BE196" s="4"/>
      <c r="BF196" s="4"/>
      <c r="BG196" s="4"/>
      <c r="BH196" s="4"/>
      <c r="BI196" s="4"/>
      <c r="BJ196" s="4"/>
      <c r="BK196" s="4"/>
      <c r="BL196" s="4"/>
    </row>
    <row r="197" spans="1:64" x14ac:dyDescent="0.4">
      <c r="A197" s="2"/>
      <c r="B197" s="5"/>
      <c r="C197" s="4"/>
      <c r="D197" s="4"/>
      <c r="E197" s="4"/>
      <c r="F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>
        <f t="shared" si="6"/>
        <v>0</v>
      </c>
      <c r="BD197" s="4"/>
      <c r="BE197" s="4"/>
      <c r="BF197" s="4"/>
      <c r="BG197" s="4"/>
      <c r="BH197" s="4"/>
      <c r="BI197" s="4"/>
      <c r="BJ197" s="4"/>
      <c r="BK197" s="4"/>
      <c r="BL197" s="4"/>
    </row>
    <row r="198" spans="1:64" x14ac:dyDescent="0.4">
      <c r="A198" s="2"/>
      <c r="B198" s="5"/>
      <c r="C198" s="4"/>
      <c r="D198" s="4"/>
      <c r="E198" s="4"/>
      <c r="F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>
        <f t="shared" si="6"/>
        <v>0</v>
      </c>
      <c r="BD198" s="4"/>
      <c r="BE198" s="4"/>
      <c r="BF198" s="4"/>
      <c r="BG198" s="4"/>
      <c r="BH198" s="4"/>
      <c r="BI198" s="4"/>
      <c r="BJ198" s="4"/>
      <c r="BK198" s="4"/>
      <c r="BL198" s="4"/>
    </row>
    <row r="199" spans="1:64" x14ac:dyDescent="0.4">
      <c r="A199" s="2"/>
      <c r="B199" s="5"/>
      <c r="C199" s="4"/>
      <c r="D199" s="4"/>
      <c r="E199" s="4"/>
      <c r="F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>
        <f t="shared" si="6"/>
        <v>0</v>
      </c>
      <c r="BD199" s="4"/>
      <c r="BE199" s="4"/>
      <c r="BF199" s="4"/>
      <c r="BG199" s="4"/>
      <c r="BH199" s="4"/>
      <c r="BI199" s="4"/>
      <c r="BJ199" s="4"/>
      <c r="BK199" s="4"/>
      <c r="BL199" s="4"/>
    </row>
    <row r="200" spans="1:64" x14ac:dyDescent="0.4">
      <c r="A200" s="2"/>
      <c r="B200" s="5"/>
      <c r="C200" s="4"/>
      <c r="D200" s="4"/>
      <c r="E200" s="4"/>
      <c r="F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>
        <f t="shared" si="6"/>
        <v>0</v>
      </c>
      <c r="BD200" s="4"/>
      <c r="BE200" s="4"/>
      <c r="BF200" s="4"/>
      <c r="BG200" s="4"/>
      <c r="BH200" s="4"/>
      <c r="BI200" s="4"/>
      <c r="BJ200" s="4"/>
      <c r="BK200" s="4"/>
      <c r="BL200" s="4"/>
    </row>
    <row r="201" spans="1:64" x14ac:dyDescent="0.4">
      <c r="A201" s="2"/>
      <c r="B201" s="5"/>
      <c r="C201" s="4"/>
      <c r="D201" s="4"/>
      <c r="E201" s="4"/>
      <c r="F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>
        <f t="shared" si="6"/>
        <v>0</v>
      </c>
      <c r="BD201" s="4"/>
      <c r="BE201" s="4"/>
      <c r="BF201" s="4"/>
      <c r="BG201" s="4"/>
      <c r="BH201" s="4"/>
      <c r="BI201" s="4"/>
      <c r="BJ201" s="4"/>
      <c r="BK201" s="4"/>
      <c r="BL201" s="4"/>
    </row>
    <row r="202" spans="1:64" x14ac:dyDescent="0.4">
      <c r="A202" s="2"/>
      <c r="B202" s="5"/>
      <c r="C202" s="4"/>
      <c r="D202" s="4"/>
      <c r="E202" s="4"/>
      <c r="F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>
        <f t="shared" ref="BC202:BC265" si="7">SUM(AG202:AV202)</f>
        <v>0</v>
      </c>
      <c r="BD202" s="4"/>
      <c r="BE202" s="4"/>
      <c r="BF202" s="4"/>
      <c r="BG202" s="4"/>
      <c r="BH202" s="4"/>
      <c r="BI202" s="4"/>
      <c r="BJ202" s="4"/>
      <c r="BK202" s="4"/>
      <c r="BL202" s="4"/>
    </row>
    <row r="203" spans="1:64" x14ac:dyDescent="0.4">
      <c r="A203" s="2"/>
      <c r="B203" s="5"/>
      <c r="C203" s="4"/>
      <c r="D203" s="4"/>
      <c r="E203" s="4"/>
      <c r="F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>
        <f t="shared" si="7"/>
        <v>0</v>
      </c>
      <c r="BD203" s="4"/>
      <c r="BE203" s="4"/>
      <c r="BF203" s="4"/>
      <c r="BG203" s="4"/>
      <c r="BH203" s="4"/>
      <c r="BI203" s="4"/>
      <c r="BJ203" s="4"/>
      <c r="BK203" s="4"/>
      <c r="BL203" s="4"/>
    </row>
    <row r="204" spans="1:64" x14ac:dyDescent="0.4">
      <c r="A204" s="2"/>
      <c r="B204" s="5"/>
      <c r="C204" s="4"/>
      <c r="D204" s="4"/>
      <c r="E204" s="4"/>
      <c r="F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>
        <f t="shared" si="7"/>
        <v>0</v>
      </c>
      <c r="BD204" s="4"/>
      <c r="BE204" s="4"/>
      <c r="BF204" s="4"/>
      <c r="BG204" s="4"/>
      <c r="BH204" s="4"/>
      <c r="BI204" s="4"/>
      <c r="BJ204" s="4"/>
      <c r="BK204" s="4"/>
      <c r="BL204" s="4"/>
    </row>
    <row r="205" spans="1:64" x14ac:dyDescent="0.4">
      <c r="A205" s="2"/>
      <c r="B205" s="5"/>
      <c r="C205" s="4"/>
      <c r="D205" s="4"/>
      <c r="E205" s="4"/>
      <c r="F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>
        <f t="shared" si="7"/>
        <v>0</v>
      </c>
      <c r="BD205" s="4"/>
      <c r="BE205" s="4"/>
      <c r="BF205" s="4"/>
      <c r="BG205" s="4"/>
      <c r="BH205" s="4"/>
      <c r="BI205" s="4"/>
      <c r="BJ205" s="4"/>
      <c r="BK205" s="4"/>
      <c r="BL205" s="4"/>
    </row>
    <row r="206" spans="1:64" x14ac:dyDescent="0.4">
      <c r="A206" s="2"/>
      <c r="B206" s="5"/>
      <c r="C206" s="4"/>
      <c r="D206" s="4"/>
      <c r="E206" s="4"/>
      <c r="F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>
        <f t="shared" si="7"/>
        <v>0</v>
      </c>
      <c r="BD206" s="4"/>
      <c r="BE206" s="4"/>
      <c r="BF206" s="4"/>
      <c r="BG206" s="4"/>
      <c r="BH206" s="4"/>
      <c r="BI206" s="4"/>
      <c r="BJ206" s="4"/>
      <c r="BK206" s="4"/>
      <c r="BL206" s="4"/>
    </row>
    <row r="207" spans="1:64" x14ac:dyDescent="0.4">
      <c r="A207" s="2"/>
      <c r="B207" s="5"/>
      <c r="C207" s="4"/>
      <c r="D207" s="4"/>
      <c r="E207" s="4"/>
      <c r="F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>
        <f t="shared" si="7"/>
        <v>0</v>
      </c>
      <c r="BD207" s="4"/>
      <c r="BE207" s="4"/>
      <c r="BF207" s="4"/>
      <c r="BG207" s="4"/>
      <c r="BH207" s="4"/>
      <c r="BI207" s="4"/>
      <c r="BJ207" s="4"/>
      <c r="BK207" s="4"/>
      <c r="BL207" s="4"/>
    </row>
    <row r="208" spans="1:64" x14ac:dyDescent="0.4">
      <c r="A208" s="2"/>
      <c r="B208" s="5"/>
      <c r="C208" s="4"/>
      <c r="D208" s="4"/>
      <c r="E208" s="4"/>
      <c r="F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>
        <f t="shared" si="7"/>
        <v>0</v>
      </c>
      <c r="BD208" s="4"/>
      <c r="BE208" s="4"/>
      <c r="BF208" s="4"/>
      <c r="BG208" s="4"/>
      <c r="BH208" s="4"/>
      <c r="BI208" s="4"/>
      <c r="BJ208" s="4"/>
      <c r="BK208" s="4"/>
      <c r="BL208" s="4"/>
    </row>
    <row r="209" spans="1:64" x14ac:dyDescent="0.4">
      <c r="A209" s="2"/>
      <c r="B209" s="5"/>
      <c r="C209" s="4"/>
      <c r="D209" s="4"/>
      <c r="E209" s="4"/>
      <c r="F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>
        <f t="shared" si="7"/>
        <v>0</v>
      </c>
      <c r="BD209" s="4"/>
      <c r="BE209" s="4"/>
      <c r="BF209" s="4"/>
      <c r="BG209" s="4"/>
      <c r="BH209" s="4"/>
      <c r="BI209" s="4"/>
      <c r="BJ209" s="4"/>
      <c r="BK209" s="4"/>
      <c r="BL209" s="4"/>
    </row>
    <row r="210" spans="1:64" x14ac:dyDescent="0.4">
      <c r="A210" s="2"/>
      <c r="B210" s="5"/>
      <c r="C210" s="4"/>
      <c r="D210" s="4"/>
      <c r="E210" s="4"/>
      <c r="F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>
        <f t="shared" si="7"/>
        <v>0</v>
      </c>
      <c r="BD210" s="4"/>
      <c r="BE210" s="4"/>
      <c r="BF210" s="4"/>
      <c r="BG210" s="4"/>
      <c r="BH210" s="4"/>
      <c r="BI210" s="4"/>
      <c r="BJ210" s="4"/>
      <c r="BK210" s="4"/>
      <c r="BL210" s="4"/>
    </row>
    <row r="211" spans="1:64" x14ac:dyDescent="0.4">
      <c r="A211" s="2"/>
      <c r="B211" s="5"/>
      <c r="C211" s="4"/>
      <c r="D211" s="4"/>
      <c r="E211" s="4"/>
      <c r="F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>
        <f t="shared" si="7"/>
        <v>0</v>
      </c>
      <c r="BD211" s="4"/>
      <c r="BE211" s="4"/>
      <c r="BF211" s="4"/>
      <c r="BG211" s="4"/>
      <c r="BH211" s="4"/>
      <c r="BI211" s="4"/>
      <c r="BJ211" s="4"/>
      <c r="BK211" s="4"/>
      <c r="BL211" s="4"/>
    </row>
    <row r="212" spans="1:64" x14ac:dyDescent="0.4">
      <c r="A212" s="2"/>
      <c r="B212" s="5"/>
      <c r="C212" s="4"/>
      <c r="D212" s="4"/>
      <c r="E212" s="4"/>
      <c r="F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>
        <f t="shared" si="7"/>
        <v>0</v>
      </c>
      <c r="BD212" s="4"/>
      <c r="BE212" s="4"/>
      <c r="BF212" s="4"/>
      <c r="BG212" s="4"/>
      <c r="BH212" s="4"/>
      <c r="BI212" s="4"/>
      <c r="BJ212" s="4"/>
      <c r="BK212" s="4"/>
      <c r="BL212" s="4"/>
    </row>
    <row r="213" spans="1:64" x14ac:dyDescent="0.4">
      <c r="A213" s="2"/>
      <c r="B213" s="5"/>
      <c r="C213" s="4"/>
      <c r="D213" s="4"/>
      <c r="E213" s="4"/>
      <c r="F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>
        <f t="shared" si="7"/>
        <v>0</v>
      </c>
      <c r="BD213" s="4"/>
      <c r="BE213" s="4"/>
      <c r="BF213" s="4"/>
      <c r="BG213" s="4"/>
      <c r="BH213" s="4"/>
      <c r="BI213" s="4"/>
      <c r="BJ213" s="4"/>
      <c r="BK213" s="4"/>
      <c r="BL213" s="4"/>
    </row>
    <row r="214" spans="1:64" x14ac:dyDescent="0.4">
      <c r="A214" s="2"/>
      <c r="B214" s="5"/>
      <c r="C214" s="4"/>
      <c r="D214" s="4"/>
      <c r="E214" s="4"/>
      <c r="F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>
        <f t="shared" si="7"/>
        <v>0</v>
      </c>
      <c r="BD214" s="4"/>
      <c r="BE214" s="4"/>
      <c r="BF214" s="4"/>
      <c r="BG214" s="4"/>
      <c r="BH214" s="4"/>
      <c r="BI214" s="4"/>
      <c r="BJ214" s="4"/>
      <c r="BK214" s="4"/>
      <c r="BL214" s="4"/>
    </row>
    <row r="215" spans="1:64" x14ac:dyDescent="0.4">
      <c r="A215" s="2"/>
      <c r="B215" s="5"/>
      <c r="C215" s="4"/>
      <c r="D215" s="4"/>
      <c r="E215" s="4"/>
      <c r="F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>
        <f t="shared" si="7"/>
        <v>0</v>
      </c>
      <c r="BD215" s="4"/>
      <c r="BE215" s="4"/>
      <c r="BF215" s="4"/>
      <c r="BG215" s="4"/>
      <c r="BH215" s="4"/>
      <c r="BI215" s="4"/>
      <c r="BJ215" s="4"/>
      <c r="BK215" s="4"/>
      <c r="BL215" s="4"/>
    </row>
    <row r="216" spans="1:64" x14ac:dyDescent="0.4">
      <c r="A216" s="2"/>
      <c r="B216" s="5"/>
      <c r="C216" s="4"/>
      <c r="D216" s="4"/>
      <c r="E216" s="4"/>
      <c r="F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>
        <f t="shared" si="7"/>
        <v>0</v>
      </c>
      <c r="BD216" s="4"/>
      <c r="BE216" s="4"/>
      <c r="BF216" s="4"/>
      <c r="BG216" s="4"/>
      <c r="BH216" s="4"/>
      <c r="BI216" s="4"/>
      <c r="BJ216" s="4"/>
      <c r="BK216" s="4"/>
      <c r="BL216" s="4"/>
    </row>
    <row r="217" spans="1:64" x14ac:dyDescent="0.4">
      <c r="A217" s="2"/>
      <c r="B217" s="5"/>
      <c r="C217" s="4"/>
      <c r="D217" s="4"/>
      <c r="E217" s="4"/>
      <c r="F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>
        <f t="shared" si="7"/>
        <v>0</v>
      </c>
      <c r="BD217" s="4"/>
      <c r="BE217" s="4"/>
      <c r="BF217" s="4"/>
      <c r="BG217" s="4"/>
      <c r="BH217" s="4"/>
      <c r="BI217" s="4"/>
      <c r="BJ217" s="4"/>
      <c r="BK217" s="4"/>
      <c r="BL217" s="4"/>
    </row>
    <row r="218" spans="1:64" x14ac:dyDescent="0.4">
      <c r="A218" s="2"/>
      <c r="B218" s="5"/>
      <c r="C218" s="4"/>
      <c r="D218" s="4"/>
      <c r="E218" s="4"/>
      <c r="F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>
        <f t="shared" si="7"/>
        <v>0</v>
      </c>
      <c r="BD218" s="4"/>
      <c r="BE218" s="4"/>
      <c r="BF218" s="4"/>
      <c r="BG218" s="4"/>
      <c r="BH218" s="4"/>
      <c r="BI218" s="4"/>
      <c r="BJ218" s="4"/>
      <c r="BK218" s="4"/>
      <c r="BL218" s="4"/>
    </row>
    <row r="219" spans="1:64" x14ac:dyDescent="0.4">
      <c r="A219" s="2"/>
      <c r="B219" s="5"/>
      <c r="C219" s="4"/>
      <c r="D219" s="4"/>
      <c r="E219" s="4"/>
      <c r="F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>
        <f t="shared" si="7"/>
        <v>0</v>
      </c>
      <c r="BD219" s="4"/>
      <c r="BE219" s="4"/>
      <c r="BF219" s="4"/>
      <c r="BG219" s="4"/>
      <c r="BH219" s="4"/>
      <c r="BI219" s="4"/>
      <c r="BJ219" s="4"/>
      <c r="BK219" s="4"/>
      <c r="BL219" s="4"/>
    </row>
    <row r="220" spans="1:64" x14ac:dyDescent="0.4">
      <c r="A220" s="2"/>
      <c r="B220" s="5"/>
      <c r="C220" s="4"/>
      <c r="D220" s="4"/>
      <c r="E220" s="4"/>
      <c r="F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>
        <f t="shared" si="7"/>
        <v>0</v>
      </c>
      <c r="BD220" s="4"/>
      <c r="BE220" s="4"/>
      <c r="BF220" s="4"/>
      <c r="BG220" s="4"/>
      <c r="BH220" s="4"/>
      <c r="BI220" s="4"/>
      <c r="BJ220" s="4"/>
      <c r="BK220" s="4"/>
      <c r="BL220" s="4"/>
    </row>
    <row r="221" spans="1:64" x14ac:dyDescent="0.4">
      <c r="A221" s="2"/>
      <c r="B221" s="5"/>
      <c r="C221" s="4"/>
      <c r="D221" s="4"/>
      <c r="E221" s="4"/>
      <c r="F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>
        <f t="shared" si="7"/>
        <v>0</v>
      </c>
      <c r="BD221" s="4"/>
      <c r="BE221" s="4"/>
      <c r="BF221" s="4"/>
      <c r="BG221" s="4"/>
      <c r="BH221" s="4"/>
      <c r="BI221" s="4"/>
      <c r="BJ221" s="4"/>
      <c r="BK221" s="4"/>
      <c r="BL221" s="4"/>
    </row>
    <row r="222" spans="1:64" x14ac:dyDescent="0.4">
      <c r="A222" s="2"/>
      <c r="B222" s="5"/>
      <c r="C222" s="4"/>
      <c r="D222" s="4"/>
      <c r="E222" s="4"/>
      <c r="F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>
        <f t="shared" si="7"/>
        <v>0</v>
      </c>
      <c r="BD222" s="4"/>
      <c r="BE222" s="4"/>
      <c r="BF222" s="4"/>
      <c r="BG222" s="4"/>
      <c r="BH222" s="4"/>
      <c r="BI222" s="4"/>
      <c r="BJ222" s="4"/>
      <c r="BK222" s="4"/>
      <c r="BL222" s="4"/>
    </row>
    <row r="223" spans="1:64" x14ac:dyDescent="0.4">
      <c r="A223" s="2"/>
      <c r="B223" s="5"/>
      <c r="C223" s="4"/>
      <c r="D223" s="4"/>
      <c r="E223" s="4"/>
      <c r="F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>
        <f t="shared" si="7"/>
        <v>0</v>
      </c>
      <c r="BD223" s="4"/>
      <c r="BE223" s="4"/>
      <c r="BF223" s="4"/>
      <c r="BG223" s="4"/>
      <c r="BH223" s="4"/>
      <c r="BI223" s="4"/>
      <c r="BJ223" s="4"/>
      <c r="BK223" s="4"/>
      <c r="BL223" s="4"/>
    </row>
    <row r="224" spans="1:64" x14ac:dyDescent="0.4">
      <c r="A224" s="2"/>
      <c r="B224" s="5"/>
      <c r="C224" s="4"/>
      <c r="D224" s="4"/>
      <c r="E224" s="4"/>
      <c r="F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>
        <f t="shared" si="7"/>
        <v>0</v>
      </c>
      <c r="BD224" s="4"/>
      <c r="BE224" s="4"/>
      <c r="BF224" s="4"/>
      <c r="BG224" s="4"/>
      <c r="BH224" s="4"/>
      <c r="BI224" s="4"/>
      <c r="BJ224" s="4"/>
      <c r="BK224" s="4"/>
      <c r="BL224" s="4"/>
    </row>
    <row r="225" spans="1:64" x14ac:dyDescent="0.4">
      <c r="A225" s="2"/>
      <c r="B225" s="5"/>
      <c r="C225" s="4"/>
      <c r="D225" s="4"/>
      <c r="E225" s="4"/>
      <c r="F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>
        <f t="shared" si="7"/>
        <v>0</v>
      </c>
      <c r="BD225" s="4"/>
      <c r="BE225" s="4"/>
      <c r="BF225" s="4"/>
      <c r="BG225" s="4"/>
      <c r="BH225" s="4"/>
      <c r="BI225" s="4"/>
      <c r="BJ225" s="4"/>
      <c r="BK225" s="4"/>
      <c r="BL225" s="4"/>
    </row>
    <row r="226" spans="1:64" x14ac:dyDescent="0.4">
      <c r="A226" s="2"/>
      <c r="B226" s="5"/>
      <c r="C226" s="4"/>
      <c r="D226" s="4"/>
      <c r="E226" s="4"/>
      <c r="F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>
        <f t="shared" si="7"/>
        <v>0</v>
      </c>
      <c r="BD226" s="4"/>
      <c r="BE226" s="4"/>
      <c r="BF226" s="4"/>
      <c r="BG226" s="4"/>
      <c r="BH226" s="4"/>
      <c r="BI226" s="4"/>
      <c r="BJ226" s="4"/>
      <c r="BK226" s="4"/>
      <c r="BL226" s="4"/>
    </row>
    <row r="227" spans="1:64" x14ac:dyDescent="0.4">
      <c r="A227" s="2"/>
      <c r="B227" s="5"/>
      <c r="C227" s="4"/>
      <c r="D227" s="4"/>
      <c r="E227" s="4"/>
      <c r="F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>
        <f t="shared" si="7"/>
        <v>0</v>
      </c>
      <c r="BD227" s="4"/>
      <c r="BE227" s="4"/>
      <c r="BF227" s="4"/>
      <c r="BG227" s="4"/>
      <c r="BH227" s="4"/>
      <c r="BI227" s="4"/>
      <c r="BJ227" s="4"/>
      <c r="BK227" s="4"/>
      <c r="BL227" s="4"/>
    </row>
    <row r="228" spans="1:64" x14ac:dyDescent="0.4">
      <c r="A228" s="2"/>
      <c r="B228" s="5"/>
      <c r="C228" s="4"/>
      <c r="D228" s="4"/>
      <c r="E228" s="4"/>
      <c r="F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>
        <f t="shared" si="7"/>
        <v>0</v>
      </c>
      <c r="BD228" s="4"/>
      <c r="BE228" s="4"/>
      <c r="BF228" s="4"/>
      <c r="BG228" s="4"/>
      <c r="BH228" s="4"/>
      <c r="BI228" s="4"/>
      <c r="BJ228" s="4"/>
      <c r="BK228" s="4"/>
      <c r="BL228" s="4"/>
    </row>
    <row r="229" spans="1:64" x14ac:dyDescent="0.4">
      <c r="A229" s="2"/>
      <c r="B229" s="5"/>
      <c r="C229" s="4"/>
      <c r="D229" s="4"/>
      <c r="E229" s="4"/>
      <c r="F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>
        <f t="shared" si="7"/>
        <v>0</v>
      </c>
      <c r="BD229" s="4"/>
      <c r="BE229" s="4"/>
      <c r="BF229" s="4"/>
      <c r="BG229" s="4"/>
      <c r="BH229" s="4"/>
      <c r="BI229" s="4"/>
      <c r="BJ229" s="4"/>
      <c r="BK229" s="4"/>
      <c r="BL229" s="4"/>
    </row>
    <row r="230" spans="1:64" x14ac:dyDescent="0.4">
      <c r="A230" s="2"/>
      <c r="B230" s="5"/>
      <c r="C230" s="4"/>
      <c r="D230" s="4"/>
      <c r="E230" s="4"/>
      <c r="F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>
        <f t="shared" si="7"/>
        <v>0</v>
      </c>
      <c r="BD230" s="4"/>
      <c r="BE230" s="4"/>
      <c r="BF230" s="4"/>
      <c r="BG230" s="4"/>
      <c r="BH230" s="4"/>
      <c r="BI230" s="4"/>
      <c r="BJ230" s="4"/>
      <c r="BK230" s="4"/>
      <c r="BL230" s="4"/>
    </row>
    <row r="231" spans="1:64" x14ac:dyDescent="0.4">
      <c r="A231" s="2"/>
      <c r="B231" s="5"/>
      <c r="C231" s="4"/>
      <c r="D231" s="4"/>
      <c r="E231" s="4"/>
      <c r="F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>
        <f t="shared" si="7"/>
        <v>0</v>
      </c>
      <c r="BD231" s="4"/>
      <c r="BE231" s="4"/>
      <c r="BF231" s="4"/>
      <c r="BG231" s="4"/>
      <c r="BH231" s="4"/>
      <c r="BI231" s="4"/>
      <c r="BJ231" s="4"/>
      <c r="BK231" s="4"/>
      <c r="BL231" s="4"/>
    </row>
    <row r="232" spans="1:64" x14ac:dyDescent="0.4">
      <c r="A232" s="2"/>
      <c r="B232" s="5"/>
      <c r="C232" s="4"/>
      <c r="D232" s="4"/>
      <c r="E232" s="4"/>
      <c r="F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>
        <f t="shared" si="7"/>
        <v>0</v>
      </c>
      <c r="BD232" s="4"/>
      <c r="BE232" s="4"/>
      <c r="BF232" s="4"/>
      <c r="BG232" s="4"/>
      <c r="BH232" s="4"/>
      <c r="BI232" s="4"/>
      <c r="BJ232" s="4"/>
      <c r="BK232" s="4"/>
      <c r="BL232" s="4"/>
    </row>
    <row r="233" spans="1:64" x14ac:dyDescent="0.4">
      <c r="A233" s="2"/>
      <c r="B233" s="5"/>
      <c r="C233" s="4"/>
      <c r="D233" s="4"/>
      <c r="E233" s="4"/>
      <c r="F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>
        <f t="shared" si="7"/>
        <v>0</v>
      </c>
      <c r="BD233" s="4"/>
      <c r="BE233" s="4"/>
      <c r="BF233" s="4"/>
      <c r="BG233" s="4"/>
      <c r="BH233" s="4"/>
      <c r="BI233" s="4"/>
      <c r="BJ233" s="4"/>
      <c r="BK233" s="4"/>
      <c r="BL233" s="4"/>
    </row>
    <row r="234" spans="1:64" x14ac:dyDescent="0.4">
      <c r="A234" s="2"/>
      <c r="B234" s="5"/>
      <c r="C234" s="4"/>
      <c r="D234" s="4"/>
      <c r="E234" s="4"/>
      <c r="F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>
        <f t="shared" si="7"/>
        <v>0</v>
      </c>
      <c r="BD234" s="4"/>
      <c r="BE234" s="4"/>
      <c r="BF234" s="4"/>
      <c r="BG234" s="4"/>
      <c r="BH234" s="4"/>
      <c r="BI234" s="4"/>
      <c r="BJ234" s="4"/>
      <c r="BK234" s="4"/>
      <c r="BL234" s="4"/>
    </row>
    <row r="235" spans="1:64" x14ac:dyDescent="0.4">
      <c r="A235" s="2"/>
      <c r="B235" s="5"/>
      <c r="C235" s="4"/>
      <c r="D235" s="4"/>
      <c r="E235" s="4"/>
      <c r="F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>
        <f t="shared" si="7"/>
        <v>0</v>
      </c>
      <c r="BD235" s="4"/>
      <c r="BE235" s="4"/>
      <c r="BF235" s="4"/>
      <c r="BG235" s="4"/>
      <c r="BH235" s="4"/>
      <c r="BI235" s="4"/>
      <c r="BJ235" s="4"/>
      <c r="BK235" s="4"/>
      <c r="BL235" s="4"/>
    </row>
    <row r="236" spans="1:64" x14ac:dyDescent="0.4">
      <c r="A236" s="2"/>
      <c r="B236" s="5"/>
      <c r="C236" s="4"/>
      <c r="D236" s="4"/>
      <c r="E236" s="4"/>
      <c r="F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>
        <f t="shared" si="7"/>
        <v>0</v>
      </c>
      <c r="BD236" s="4"/>
      <c r="BE236" s="4"/>
      <c r="BF236" s="4"/>
      <c r="BG236" s="4"/>
      <c r="BH236" s="4"/>
      <c r="BI236" s="4"/>
      <c r="BJ236" s="4"/>
      <c r="BK236" s="4"/>
      <c r="BL236" s="4"/>
    </row>
    <row r="237" spans="1:64" x14ac:dyDescent="0.4">
      <c r="A237" s="2"/>
      <c r="B237" s="5"/>
      <c r="C237" s="4"/>
      <c r="D237" s="4"/>
      <c r="E237" s="4"/>
      <c r="F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>
        <f t="shared" si="7"/>
        <v>0</v>
      </c>
      <c r="BD237" s="4"/>
      <c r="BE237" s="4"/>
      <c r="BF237" s="4"/>
      <c r="BG237" s="4"/>
      <c r="BH237" s="4"/>
      <c r="BI237" s="4"/>
      <c r="BJ237" s="4"/>
      <c r="BK237" s="4"/>
      <c r="BL237" s="4"/>
    </row>
    <row r="238" spans="1:64" x14ac:dyDescent="0.4">
      <c r="A238" s="2"/>
      <c r="B238" s="5"/>
      <c r="C238" s="4"/>
      <c r="D238" s="4"/>
      <c r="E238" s="4"/>
      <c r="F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>
        <f t="shared" si="7"/>
        <v>0</v>
      </c>
      <c r="BD238" s="4"/>
      <c r="BE238" s="4"/>
      <c r="BF238" s="4"/>
      <c r="BG238" s="4"/>
      <c r="BH238" s="4"/>
      <c r="BI238" s="4"/>
      <c r="BJ238" s="4"/>
      <c r="BK238" s="4"/>
      <c r="BL238" s="4"/>
    </row>
    <row r="239" spans="1:64" x14ac:dyDescent="0.4">
      <c r="A239" s="2"/>
      <c r="B239" s="5"/>
      <c r="C239" s="4"/>
      <c r="D239" s="4"/>
      <c r="E239" s="4"/>
      <c r="F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>
        <f t="shared" si="7"/>
        <v>0</v>
      </c>
      <c r="BD239" s="4"/>
      <c r="BE239" s="4"/>
      <c r="BF239" s="4"/>
      <c r="BG239" s="4"/>
      <c r="BH239" s="4"/>
      <c r="BI239" s="4"/>
      <c r="BJ239" s="4"/>
      <c r="BK239" s="4"/>
      <c r="BL239" s="4"/>
    </row>
    <row r="240" spans="1:64" x14ac:dyDescent="0.4">
      <c r="A240" s="2"/>
      <c r="B240" s="5"/>
      <c r="C240" s="4"/>
      <c r="D240" s="4"/>
      <c r="E240" s="4"/>
      <c r="F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>
        <f t="shared" si="7"/>
        <v>0</v>
      </c>
      <c r="BD240" s="4"/>
      <c r="BE240" s="4"/>
      <c r="BF240" s="4"/>
      <c r="BG240" s="4"/>
      <c r="BH240" s="4"/>
      <c r="BI240" s="4"/>
      <c r="BJ240" s="4"/>
      <c r="BK240" s="4"/>
      <c r="BL240" s="4"/>
    </row>
    <row r="241" spans="1:64" x14ac:dyDescent="0.4">
      <c r="A241" s="2"/>
      <c r="B241" s="5"/>
      <c r="C241" s="4"/>
      <c r="D241" s="4"/>
      <c r="E241" s="4"/>
      <c r="F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>
        <f t="shared" si="7"/>
        <v>0</v>
      </c>
      <c r="BD241" s="4"/>
      <c r="BE241" s="4"/>
      <c r="BF241" s="4"/>
      <c r="BG241" s="4"/>
      <c r="BH241" s="4"/>
      <c r="BI241" s="4"/>
      <c r="BJ241" s="4"/>
      <c r="BK241" s="4"/>
      <c r="BL241" s="4"/>
    </row>
    <row r="242" spans="1:64" x14ac:dyDescent="0.4">
      <c r="A242" s="2"/>
      <c r="B242" s="5"/>
      <c r="C242" s="4"/>
      <c r="D242" s="4"/>
      <c r="E242" s="4"/>
      <c r="F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>
        <f t="shared" si="7"/>
        <v>0</v>
      </c>
      <c r="BD242" s="4"/>
      <c r="BE242" s="4"/>
      <c r="BF242" s="4"/>
      <c r="BG242" s="4"/>
      <c r="BH242" s="4"/>
      <c r="BI242" s="4"/>
      <c r="BJ242" s="4"/>
      <c r="BK242" s="4"/>
      <c r="BL242" s="4"/>
    </row>
    <row r="243" spans="1:64" x14ac:dyDescent="0.4">
      <c r="A243" s="2"/>
      <c r="B243" s="5"/>
      <c r="C243" s="4"/>
      <c r="D243" s="4"/>
      <c r="E243" s="4"/>
      <c r="F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>
        <f t="shared" si="7"/>
        <v>0</v>
      </c>
      <c r="BD243" s="4"/>
      <c r="BE243" s="4"/>
      <c r="BF243" s="4"/>
      <c r="BG243" s="4"/>
      <c r="BH243" s="4"/>
      <c r="BI243" s="4"/>
      <c r="BJ243" s="4"/>
      <c r="BK243" s="4"/>
      <c r="BL243" s="4"/>
    </row>
    <row r="244" spans="1:64" x14ac:dyDescent="0.4">
      <c r="A244" s="2"/>
      <c r="B244" s="5"/>
      <c r="C244" s="4"/>
      <c r="D244" s="4"/>
      <c r="E244" s="4"/>
      <c r="F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>
        <f t="shared" si="7"/>
        <v>0</v>
      </c>
      <c r="BD244" s="4"/>
      <c r="BE244" s="4"/>
      <c r="BF244" s="4"/>
      <c r="BG244" s="4"/>
      <c r="BH244" s="4"/>
      <c r="BI244" s="4"/>
      <c r="BJ244" s="4"/>
      <c r="BK244" s="4"/>
      <c r="BL244" s="4"/>
    </row>
    <row r="245" spans="1:64" x14ac:dyDescent="0.4">
      <c r="A245" s="2"/>
      <c r="B245" s="5"/>
      <c r="C245" s="4"/>
      <c r="D245" s="4"/>
      <c r="E245" s="4"/>
      <c r="F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>
        <f t="shared" si="7"/>
        <v>0</v>
      </c>
      <c r="BD245" s="4"/>
      <c r="BE245" s="4"/>
      <c r="BF245" s="4"/>
      <c r="BG245" s="4"/>
      <c r="BH245" s="4"/>
      <c r="BI245" s="4"/>
      <c r="BJ245" s="4"/>
      <c r="BK245" s="4"/>
      <c r="BL245" s="4"/>
    </row>
    <row r="246" spans="1:64" x14ac:dyDescent="0.4">
      <c r="A246" s="2"/>
      <c r="B246" s="5"/>
      <c r="C246" s="4"/>
      <c r="D246" s="4"/>
      <c r="E246" s="4"/>
      <c r="F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>
        <f t="shared" si="7"/>
        <v>0</v>
      </c>
      <c r="BD246" s="4"/>
      <c r="BE246" s="4"/>
      <c r="BF246" s="4"/>
      <c r="BG246" s="4"/>
      <c r="BH246" s="4"/>
      <c r="BI246" s="4"/>
      <c r="BJ246" s="4"/>
      <c r="BK246" s="4"/>
      <c r="BL246" s="4"/>
    </row>
    <row r="247" spans="1:64" x14ac:dyDescent="0.4">
      <c r="A247" s="2"/>
      <c r="B247" s="5"/>
      <c r="C247" s="4"/>
      <c r="D247" s="4"/>
      <c r="E247" s="4"/>
      <c r="F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>
        <f t="shared" si="7"/>
        <v>0</v>
      </c>
      <c r="BD247" s="4"/>
      <c r="BE247" s="4"/>
      <c r="BF247" s="4"/>
      <c r="BG247" s="4"/>
      <c r="BH247" s="4"/>
      <c r="BI247" s="4"/>
      <c r="BJ247" s="4"/>
      <c r="BK247" s="4"/>
      <c r="BL247" s="4"/>
    </row>
    <row r="248" spans="1:64" x14ac:dyDescent="0.4">
      <c r="A248" s="2"/>
      <c r="B248" s="5"/>
      <c r="C248" s="4"/>
      <c r="D248" s="4"/>
      <c r="E248" s="4"/>
      <c r="F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>
        <f t="shared" si="7"/>
        <v>0</v>
      </c>
      <c r="BD248" s="4"/>
      <c r="BE248" s="4"/>
      <c r="BF248" s="4"/>
      <c r="BG248" s="4"/>
      <c r="BH248" s="4"/>
      <c r="BI248" s="4"/>
      <c r="BJ248" s="4"/>
      <c r="BK248" s="4"/>
      <c r="BL248" s="4"/>
    </row>
    <row r="249" spans="1:64" x14ac:dyDescent="0.4">
      <c r="A249" s="2"/>
      <c r="B249" s="5"/>
      <c r="C249" s="4"/>
      <c r="D249" s="4"/>
      <c r="E249" s="4"/>
      <c r="F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>
        <f t="shared" si="7"/>
        <v>0</v>
      </c>
      <c r="BD249" s="4"/>
      <c r="BE249" s="4"/>
      <c r="BF249" s="4"/>
      <c r="BG249" s="4"/>
      <c r="BH249" s="4"/>
      <c r="BI249" s="4"/>
      <c r="BJ249" s="4"/>
      <c r="BK249" s="4"/>
      <c r="BL249" s="4"/>
    </row>
    <row r="250" spans="1:64" x14ac:dyDescent="0.4">
      <c r="A250" s="2"/>
      <c r="B250" s="5"/>
      <c r="C250" s="4"/>
      <c r="D250" s="4"/>
      <c r="E250" s="4"/>
      <c r="F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>
        <f t="shared" si="7"/>
        <v>0</v>
      </c>
      <c r="BD250" s="4"/>
      <c r="BE250" s="4"/>
      <c r="BF250" s="4"/>
      <c r="BG250" s="4"/>
      <c r="BH250" s="4"/>
      <c r="BI250" s="4"/>
      <c r="BJ250" s="4"/>
      <c r="BK250" s="4"/>
      <c r="BL250" s="4"/>
    </row>
    <row r="251" spans="1:64" x14ac:dyDescent="0.4">
      <c r="A251" s="2"/>
      <c r="B251" s="5"/>
      <c r="C251" s="4"/>
      <c r="D251" s="4"/>
      <c r="E251" s="4"/>
      <c r="F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>
        <f t="shared" si="7"/>
        <v>0</v>
      </c>
      <c r="BD251" s="4"/>
      <c r="BE251" s="4"/>
      <c r="BF251" s="4"/>
      <c r="BG251" s="4"/>
      <c r="BH251" s="4"/>
      <c r="BI251" s="4"/>
      <c r="BJ251" s="4"/>
      <c r="BK251" s="4"/>
      <c r="BL251" s="4"/>
    </row>
    <row r="252" spans="1:64" x14ac:dyDescent="0.4">
      <c r="A252" s="2"/>
      <c r="B252" s="5"/>
      <c r="C252" s="4"/>
      <c r="D252" s="4"/>
      <c r="E252" s="4"/>
      <c r="F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>
        <f t="shared" si="7"/>
        <v>0</v>
      </c>
      <c r="BD252" s="4"/>
      <c r="BE252" s="4"/>
      <c r="BF252" s="4"/>
      <c r="BG252" s="4"/>
      <c r="BH252" s="4"/>
      <c r="BI252" s="4"/>
      <c r="BJ252" s="4"/>
      <c r="BK252" s="4"/>
      <c r="BL252" s="4"/>
    </row>
    <row r="253" spans="1:64" x14ac:dyDescent="0.4">
      <c r="A253" s="2"/>
      <c r="B253" s="5"/>
      <c r="C253" s="4"/>
      <c r="D253" s="4"/>
      <c r="E253" s="4"/>
      <c r="F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>
        <f t="shared" si="7"/>
        <v>0</v>
      </c>
      <c r="BD253" s="4"/>
      <c r="BE253" s="4"/>
      <c r="BF253" s="4"/>
      <c r="BG253" s="4"/>
      <c r="BH253" s="4"/>
      <c r="BI253" s="4"/>
      <c r="BJ253" s="4"/>
      <c r="BK253" s="4"/>
      <c r="BL253" s="4"/>
    </row>
    <row r="254" spans="1:64" x14ac:dyDescent="0.4">
      <c r="A254" s="2"/>
      <c r="B254" s="5"/>
      <c r="C254" s="4"/>
      <c r="D254" s="4"/>
      <c r="E254" s="4"/>
      <c r="F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>
        <f t="shared" si="7"/>
        <v>0</v>
      </c>
      <c r="BD254" s="4"/>
      <c r="BE254" s="4"/>
      <c r="BF254" s="4"/>
      <c r="BG254" s="4"/>
      <c r="BH254" s="4"/>
      <c r="BI254" s="4"/>
      <c r="BJ254" s="4"/>
      <c r="BK254" s="4"/>
      <c r="BL254" s="4"/>
    </row>
    <row r="255" spans="1:64" x14ac:dyDescent="0.4">
      <c r="A255" s="2"/>
      <c r="B255" s="5"/>
      <c r="C255" s="4"/>
      <c r="D255" s="4"/>
      <c r="E255" s="4"/>
      <c r="F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>
        <f t="shared" si="7"/>
        <v>0</v>
      </c>
      <c r="BD255" s="4"/>
      <c r="BE255" s="4"/>
      <c r="BF255" s="4"/>
      <c r="BG255" s="4"/>
      <c r="BH255" s="4"/>
      <c r="BI255" s="4"/>
      <c r="BJ255" s="4"/>
      <c r="BK255" s="4"/>
      <c r="BL255" s="4"/>
    </row>
    <row r="256" spans="1:64" x14ac:dyDescent="0.4">
      <c r="A256" s="2"/>
      <c r="B256" s="5"/>
      <c r="C256" s="4"/>
      <c r="D256" s="4"/>
      <c r="E256" s="4"/>
      <c r="F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>
        <f t="shared" si="7"/>
        <v>0</v>
      </c>
      <c r="BD256" s="4"/>
      <c r="BE256" s="4"/>
      <c r="BF256" s="4"/>
      <c r="BG256" s="4"/>
      <c r="BH256" s="4"/>
      <c r="BI256" s="4"/>
      <c r="BJ256" s="4"/>
      <c r="BK256" s="4"/>
      <c r="BL256" s="4"/>
    </row>
    <row r="257" spans="1:64" x14ac:dyDescent="0.4">
      <c r="A257" s="2"/>
      <c r="B257" s="5"/>
      <c r="C257" s="4"/>
      <c r="D257" s="4"/>
      <c r="E257" s="4"/>
      <c r="F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>
        <f t="shared" si="7"/>
        <v>0</v>
      </c>
      <c r="BD257" s="4"/>
      <c r="BE257" s="4"/>
      <c r="BF257" s="4"/>
      <c r="BG257" s="4"/>
      <c r="BH257" s="4"/>
      <c r="BI257" s="4"/>
      <c r="BJ257" s="4"/>
      <c r="BK257" s="4"/>
      <c r="BL257" s="4"/>
    </row>
    <row r="258" spans="1:64" x14ac:dyDescent="0.4">
      <c r="A258" s="2"/>
      <c r="B258" s="5"/>
      <c r="C258" s="4"/>
      <c r="D258" s="4"/>
      <c r="E258" s="4"/>
      <c r="F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>
        <f t="shared" si="7"/>
        <v>0</v>
      </c>
      <c r="BD258" s="4"/>
      <c r="BE258" s="4"/>
      <c r="BF258" s="4"/>
      <c r="BG258" s="4"/>
      <c r="BH258" s="4"/>
      <c r="BI258" s="4"/>
      <c r="BJ258" s="4"/>
      <c r="BK258" s="4"/>
      <c r="BL258" s="4"/>
    </row>
    <row r="259" spans="1:64" x14ac:dyDescent="0.4">
      <c r="A259" s="2"/>
      <c r="B259" s="5"/>
      <c r="C259" s="4"/>
      <c r="D259" s="4"/>
      <c r="E259" s="4"/>
      <c r="F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>
        <f t="shared" si="7"/>
        <v>0</v>
      </c>
      <c r="BD259" s="4"/>
      <c r="BE259" s="4"/>
      <c r="BF259" s="4"/>
      <c r="BG259" s="4"/>
      <c r="BH259" s="4"/>
      <c r="BI259" s="4"/>
      <c r="BJ259" s="4"/>
      <c r="BK259" s="4"/>
      <c r="BL259" s="4"/>
    </row>
    <row r="260" spans="1:64" x14ac:dyDescent="0.4">
      <c r="A260" s="2"/>
      <c r="B260" s="5"/>
      <c r="C260" s="4"/>
      <c r="D260" s="4"/>
      <c r="E260" s="4"/>
      <c r="F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>
        <f t="shared" si="7"/>
        <v>0</v>
      </c>
      <c r="BD260" s="4"/>
      <c r="BE260" s="4"/>
      <c r="BF260" s="4"/>
      <c r="BG260" s="4"/>
      <c r="BH260" s="4"/>
      <c r="BI260" s="4"/>
      <c r="BJ260" s="4"/>
      <c r="BK260" s="4"/>
      <c r="BL260" s="4"/>
    </row>
    <row r="261" spans="1:64" x14ac:dyDescent="0.4">
      <c r="A261" s="2"/>
      <c r="B261" s="5"/>
      <c r="C261" s="4"/>
      <c r="D261" s="4"/>
      <c r="E261" s="4"/>
      <c r="F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>
        <f t="shared" si="7"/>
        <v>0</v>
      </c>
      <c r="BD261" s="4"/>
      <c r="BE261" s="4"/>
      <c r="BF261" s="4"/>
      <c r="BG261" s="4"/>
      <c r="BH261" s="4"/>
      <c r="BI261" s="4"/>
      <c r="BJ261" s="4"/>
      <c r="BK261" s="4"/>
      <c r="BL261" s="4"/>
    </row>
    <row r="262" spans="1:64" x14ac:dyDescent="0.4">
      <c r="A262" s="2"/>
      <c r="B262" s="5"/>
      <c r="C262" s="4"/>
      <c r="D262" s="4"/>
      <c r="E262" s="4"/>
      <c r="F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>
        <f t="shared" si="7"/>
        <v>0</v>
      </c>
      <c r="BD262" s="4"/>
      <c r="BE262" s="4"/>
      <c r="BF262" s="4"/>
      <c r="BG262" s="4"/>
      <c r="BH262" s="4"/>
      <c r="BI262" s="4"/>
      <c r="BJ262" s="4"/>
      <c r="BK262" s="4"/>
      <c r="BL262" s="4"/>
    </row>
    <row r="263" spans="1:64" x14ac:dyDescent="0.4">
      <c r="A263" s="2"/>
      <c r="B263" s="5"/>
      <c r="C263" s="4"/>
      <c r="D263" s="4"/>
      <c r="E263" s="4"/>
      <c r="F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>
        <f t="shared" si="7"/>
        <v>0</v>
      </c>
      <c r="BD263" s="4"/>
      <c r="BE263" s="4"/>
      <c r="BF263" s="4"/>
      <c r="BG263" s="4"/>
      <c r="BH263" s="4"/>
      <c r="BI263" s="4"/>
      <c r="BJ263" s="4"/>
      <c r="BK263" s="4"/>
      <c r="BL263" s="4"/>
    </row>
    <row r="264" spans="1:64" x14ac:dyDescent="0.4">
      <c r="A264" s="2"/>
      <c r="B264" s="5"/>
      <c r="C264" s="4"/>
      <c r="D264" s="4"/>
      <c r="E264" s="4"/>
      <c r="F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>
        <f t="shared" si="7"/>
        <v>0</v>
      </c>
      <c r="BD264" s="4"/>
      <c r="BE264" s="4"/>
      <c r="BF264" s="4"/>
      <c r="BG264" s="4"/>
      <c r="BH264" s="4"/>
      <c r="BI264" s="4"/>
      <c r="BJ264" s="4"/>
      <c r="BK264" s="4"/>
      <c r="BL264" s="4"/>
    </row>
    <row r="265" spans="1:64" x14ac:dyDescent="0.4">
      <c r="A265" s="2"/>
      <c r="B265" s="5"/>
      <c r="C265" s="4"/>
      <c r="D265" s="4"/>
      <c r="E265" s="4"/>
      <c r="F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>
        <f t="shared" si="7"/>
        <v>0</v>
      </c>
      <c r="BD265" s="4"/>
      <c r="BE265" s="4"/>
      <c r="BF265" s="4"/>
      <c r="BG265" s="4"/>
      <c r="BH265" s="4"/>
      <c r="BI265" s="4"/>
      <c r="BJ265" s="4"/>
      <c r="BK265" s="4"/>
      <c r="BL265" s="4"/>
    </row>
    <row r="266" spans="1:64" x14ac:dyDescent="0.4">
      <c r="A266" s="2"/>
      <c r="B266" s="5"/>
      <c r="C266" s="4"/>
      <c r="D266" s="4"/>
      <c r="E266" s="4"/>
      <c r="F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>
        <f t="shared" ref="BC266:BC329" si="8">SUM(AG266:AV266)</f>
        <v>0</v>
      </c>
      <c r="BD266" s="4"/>
      <c r="BE266" s="4"/>
      <c r="BF266" s="4"/>
      <c r="BG266" s="4"/>
      <c r="BH266" s="4"/>
      <c r="BI266" s="4"/>
      <c r="BJ266" s="4"/>
      <c r="BK266" s="4"/>
      <c r="BL266" s="4"/>
    </row>
    <row r="267" spans="1:64" x14ac:dyDescent="0.4">
      <c r="A267" s="2"/>
      <c r="B267" s="5"/>
      <c r="C267" s="4"/>
      <c r="D267" s="4"/>
      <c r="E267" s="4"/>
      <c r="F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>
        <f t="shared" si="8"/>
        <v>0</v>
      </c>
      <c r="BD267" s="4"/>
      <c r="BE267" s="4"/>
      <c r="BF267" s="4"/>
      <c r="BG267" s="4"/>
      <c r="BH267" s="4"/>
      <c r="BI267" s="4"/>
      <c r="BJ267" s="4"/>
      <c r="BK267" s="4"/>
      <c r="BL267" s="4"/>
    </row>
    <row r="268" spans="1:64" x14ac:dyDescent="0.4">
      <c r="A268" s="2"/>
      <c r="B268" s="5"/>
      <c r="C268" s="4"/>
      <c r="D268" s="4"/>
      <c r="E268" s="4"/>
      <c r="F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>
        <f t="shared" si="8"/>
        <v>0</v>
      </c>
      <c r="BD268" s="4"/>
      <c r="BE268" s="4"/>
      <c r="BF268" s="4"/>
      <c r="BG268" s="4"/>
      <c r="BH268" s="4"/>
      <c r="BI268" s="4"/>
      <c r="BJ268" s="4"/>
      <c r="BK268" s="4"/>
      <c r="BL268" s="4"/>
    </row>
    <row r="269" spans="1:64" x14ac:dyDescent="0.4">
      <c r="A269" s="2"/>
      <c r="B269" s="5"/>
      <c r="C269" s="4"/>
      <c r="D269" s="4"/>
      <c r="E269" s="4"/>
      <c r="F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>
        <f t="shared" si="8"/>
        <v>0</v>
      </c>
      <c r="BD269" s="4"/>
      <c r="BE269" s="4"/>
      <c r="BF269" s="4"/>
      <c r="BG269" s="4"/>
      <c r="BH269" s="4"/>
      <c r="BI269" s="4"/>
      <c r="BJ269" s="4"/>
      <c r="BK269" s="4"/>
      <c r="BL269" s="4"/>
    </row>
    <row r="270" spans="1:64" x14ac:dyDescent="0.4">
      <c r="A270" s="2"/>
      <c r="B270" s="5"/>
      <c r="C270" s="4"/>
      <c r="D270" s="4"/>
      <c r="E270" s="4"/>
      <c r="F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>
        <f t="shared" si="8"/>
        <v>0</v>
      </c>
      <c r="BD270" s="4"/>
      <c r="BE270" s="4"/>
      <c r="BF270" s="4"/>
      <c r="BG270" s="4"/>
      <c r="BH270" s="4"/>
      <c r="BI270" s="4"/>
      <c r="BJ270" s="4"/>
      <c r="BK270" s="4"/>
      <c r="BL270" s="4"/>
    </row>
    <row r="271" spans="1:64" x14ac:dyDescent="0.4">
      <c r="A271" s="2"/>
      <c r="B271" s="5"/>
      <c r="C271" s="4"/>
      <c r="D271" s="4"/>
      <c r="E271" s="4"/>
      <c r="F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>
        <f t="shared" si="8"/>
        <v>0</v>
      </c>
      <c r="BD271" s="4"/>
      <c r="BE271" s="4"/>
      <c r="BF271" s="4"/>
      <c r="BG271" s="4"/>
      <c r="BH271" s="4"/>
      <c r="BI271" s="4"/>
      <c r="BJ271" s="4"/>
      <c r="BK271" s="4"/>
      <c r="BL271" s="4"/>
    </row>
    <row r="272" spans="1:64" x14ac:dyDescent="0.4">
      <c r="A272" s="2"/>
      <c r="B272" s="5"/>
      <c r="C272" s="4"/>
      <c r="D272" s="4"/>
      <c r="E272" s="4"/>
      <c r="F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>
        <f t="shared" si="8"/>
        <v>0</v>
      </c>
      <c r="BD272" s="4"/>
      <c r="BE272" s="4"/>
      <c r="BF272" s="4"/>
      <c r="BG272" s="4"/>
      <c r="BH272" s="4"/>
      <c r="BI272" s="4"/>
      <c r="BJ272" s="4"/>
      <c r="BK272" s="4"/>
      <c r="BL272" s="4"/>
    </row>
    <row r="273" spans="1:64" x14ac:dyDescent="0.4">
      <c r="A273" s="2"/>
      <c r="B273" s="5"/>
      <c r="C273" s="4"/>
      <c r="D273" s="4"/>
      <c r="E273" s="4"/>
      <c r="F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>
        <f t="shared" si="8"/>
        <v>0</v>
      </c>
      <c r="BD273" s="4"/>
      <c r="BE273" s="4"/>
      <c r="BF273" s="4"/>
      <c r="BG273" s="4"/>
      <c r="BH273" s="4"/>
      <c r="BI273" s="4"/>
      <c r="BJ273" s="4"/>
      <c r="BK273" s="4"/>
      <c r="BL273" s="4"/>
    </row>
    <row r="274" spans="1:64" x14ac:dyDescent="0.4">
      <c r="A274" s="2"/>
      <c r="B274" s="5"/>
      <c r="C274" s="4"/>
      <c r="D274" s="4"/>
      <c r="E274" s="4"/>
      <c r="F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>
        <f t="shared" si="8"/>
        <v>0</v>
      </c>
      <c r="BD274" s="4"/>
      <c r="BE274" s="4"/>
      <c r="BF274" s="4"/>
      <c r="BG274" s="4"/>
      <c r="BH274" s="4"/>
      <c r="BI274" s="4"/>
      <c r="BJ274" s="4"/>
      <c r="BK274" s="4"/>
      <c r="BL274" s="4"/>
    </row>
    <row r="275" spans="1:64" x14ac:dyDescent="0.4">
      <c r="A275" s="2"/>
      <c r="B275" s="5"/>
      <c r="C275" s="4"/>
      <c r="D275" s="4"/>
      <c r="E275" s="4"/>
      <c r="F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>
        <f t="shared" si="8"/>
        <v>0</v>
      </c>
      <c r="BD275" s="4"/>
      <c r="BE275" s="4"/>
      <c r="BF275" s="4"/>
      <c r="BG275" s="4"/>
      <c r="BH275" s="4"/>
      <c r="BI275" s="4"/>
      <c r="BJ275" s="4"/>
      <c r="BK275" s="4"/>
      <c r="BL275" s="4"/>
    </row>
    <row r="276" spans="1:64" x14ac:dyDescent="0.4">
      <c r="A276" s="2"/>
      <c r="B276" s="5"/>
      <c r="C276" s="4"/>
      <c r="D276" s="4"/>
      <c r="E276" s="4"/>
      <c r="F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>
        <f t="shared" si="8"/>
        <v>0</v>
      </c>
      <c r="BD276" s="4"/>
      <c r="BE276" s="4"/>
      <c r="BF276" s="4"/>
      <c r="BG276" s="4"/>
      <c r="BH276" s="4"/>
      <c r="BI276" s="4"/>
      <c r="BJ276" s="4"/>
      <c r="BK276" s="4"/>
      <c r="BL276" s="4"/>
    </row>
    <row r="277" spans="1:64" x14ac:dyDescent="0.4">
      <c r="A277" s="2"/>
      <c r="B277" s="5"/>
      <c r="C277" s="4"/>
      <c r="D277" s="4"/>
      <c r="E277" s="4"/>
      <c r="F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>
        <f t="shared" si="8"/>
        <v>0</v>
      </c>
      <c r="BD277" s="4"/>
      <c r="BE277" s="4"/>
      <c r="BF277" s="4"/>
      <c r="BG277" s="4"/>
      <c r="BH277" s="4"/>
      <c r="BI277" s="4"/>
      <c r="BJ277" s="4"/>
      <c r="BK277" s="4"/>
      <c r="BL277" s="4"/>
    </row>
    <row r="278" spans="1:64" x14ac:dyDescent="0.4">
      <c r="A278" s="2"/>
      <c r="B278" s="5"/>
      <c r="C278" s="4"/>
      <c r="D278" s="4"/>
      <c r="E278" s="4"/>
      <c r="F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>
        <f t="shared" si="8"/>
        <v>0</v>
      </c>
      <c r="BJ278" s="4"/>
      <c r="BK278" s="4"/>
      <c r="BL278" s="4"/>
    </row>
    <row r="279" spans="1:64" x14ac:dyDescent="0.4">
      <c r="A279" s="2"/>
      <c r="B279" s="5"/>
      <c r="C279" s="4"/>
      <c r="D279" s="4"/>
      <c r="E279" s="4"/>
      <c r="F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>
        <f t="shared" si="8"/>
        <v>0</v>
      </c>
      <c r="BJ279" s="4"/>
      <c r="BK279" s="4"/>
      <c r="BL279" s="4"/>
    </row>
    <row r="280" spans="1:64" x14ac:dyDescent="0.4">
      <c r="A280" s="2"/>
      <c r="B280" s="5"/>
      <c r="C280" s="4"/>
      <c r="D280" s="4"/>
      <c r="E280" s="4"/>
      <c r="F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>
        <f t="shared" si="8"/>
        <v>0</v>
      </c>
      <c r="BJ280" s="4"/>
      <c r="BK280" s="4"/>
      <c r="BL280" s="4"/>
    </row>
    <row r="281" spans="1:64" x14ac:dyDescent="0.4">
      <c r="A281" s="2"/>
      <c r="B281" s="5"/>
      <c r="C281" s="4"/>
      <c r="D281" s="4"/>
      <c r="E281" s="4"/>
      <c r="F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>
        <f t="shared" si="8"/>
        <v>0</v>
      </c>
      <c r="BJ281" s="4"/>
      <c r="BK281" s="4"/>
      <c r="BL281" s="4"/>
    </row>
    <row r="282" spans="1:64" x14ac:dyDescent="0.4">
      <c r="A282" s="2"/>
      <c r="B282" s="5"/>
      <c r="C282" s="4"/>
      <c r="D282" s="4"/>
      <c r="E282" s="4"/>
      <c r="F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>
        <f t="shared" si="8"/>
        <v>0</v>
      </c>
      <c r="BJ282" s="4"/>
      <c r="BK282" s="4"/>
      <c r="BL282" s="4"/>
    </row>
    <row r="283" spans="1:64" x14ac:dyDescent="0.4">
      <c r="A283" s="2"/>
      <c r="B283" s="5"/>
      <c r="C283" s="4"/>
      <c r="D283" s="4"/>
      <c r="E283" s="4"/>
      <c r="F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>
        <f t="shared" si="8"/>
        <v>0</v>
      </c>
      <c r="BJ283" s="4"/>
      <c r="BK283" s="4"/>
      <c r="BL283" s="4"/>
    </row>
    <row r="284" spans="1:64" x14ac:dyDescent="0.4">
      <c r="A284" s="2"/>
      <c r="B284" s="5"/>
      <c r="C284" s="4"/>
      <c r="D284" s="4"/>
      <c r="E284" s="4"/>
      <c r="F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>
        <f t="shared" si="8"/>
        <v>0</v>
      </c>
      <c r="BJ284" s="4"/>
      <c r="BK284" s="4"/>
      <c r="BL284" s="4"/>
    </row>
    <row r="285" spans="1:64" x14ac:dyDescent="0.4">
      <c r="A285" s="2"/>
      <c r="B285" s="5"/>
      <c r="C285" s="4"/>
      <c r="D285" s="4"/>
      <c r="E285" s="4"/>
      <c r="F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>
        <f t="shared" si="8"/>
        <v>0</v>
      </c>
      <c r="BJ285" s="4"/>
      <c r="BK285" s="4"/>
      <c r="BL285" s="4"/>
    </row>
    <row r="286" spans="1:64" x14ac:dyDescent="0.4">
      <c r="A286" s="2"/>
      <c r="B286" s="5"/>
      <c r="C286" s="4"/>
      <c r="D286" s="4"/>
      <c r="E286" s="4"/>
      <c r="F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>
        <f t="shared" si="8"/>
        <v>0</v>
      </c>
      <c r="BJ286" s="4"/>
      <c r="BK286" s="4"/>
      <c r="BL286" s="4"/>
    </row>
    <row r="287" spans="1:64" x14ac:dyDescent="0.4">
      <c r="A287" s="2"/>
      <c r="B287" s="5"/>
      <c r="C287" s="4"/>
      <c r="D287" s="4"/>
      <c r="E287" s="4"/>
      <c r="F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>
        <f t="shared" si="8"/>
        <v>0</v>
      </c>
      <c r="BJ287" s="4"/>
      <c r="BK287" s="4"/>
      <c r="BL287" s="4"/>
    </row>
    <row r="288" spans="1:64" x14ac:dyDescent="0.4">
      <c r="A288" s="2"/>
      <c r="B288" s="5"/>
      <c r="C288" s="4"/>
      <c r="D288" s="4"/>
      <c r="E288" s="4"/>
      <c r="F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>
        <f t="shared" si="8"/>
        <v>0</v>
      </c>
      <c r="BJ288" s="4"/>
      <c r="BK288" s="4"/>
      <c r="BL288" s="4"/>
    </row>
    <row r="289" spans="1:64" x14ac:dyDescent="0.4">
      <c r="A289" s="2"/>
      <c r="B289" s="5"/>
      <c r="C289" s="4"/>
      <c r="D289" s="4"/>
      <c r="E289" s="4"/>
      <c r="F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>
        <f t="shared" si="8"/>
        <v>0</v>
      </c>
      <c r="BJ289" s="4"/>
      <c r="BK289" s="4"/>
      <c r="BL289" s="4"/>
    </row>
    <row r="290" spans="1:64" x14ac:dyDescent="0.4">
      <c r="A290" s="2"/>
      <c r="B290" s="5"/>
      <c r="C290" s="4"/>
      <c r="D290" s="4"/>
      <c r="E290" s="4"/>
      <c r="F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>
        <f t="shared" si="8"/>
        <v>0</v>
      </c>
      <c r="BJ290" s="4"/>
      <c r="BK290" s="4"/>
      <c r="BL290" s="4"/>
    </row>
    <row r="291" spans="1:64" x14ac:dyDescent="0.4">
      <c r="A291" s="2"/>
      <c r="B291" s="5"/>
      <c r="C291" s="4"/>
      <c r="D291" s="4"/>
      <c r="E291" s="4"/>
      <c r="F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>
        <f t="shared" si="8"/>
        <v>0</v>
      </c>
      <c r="BJ291" s="4"/>
      <c r="BK291" s="4"/>
      <c r="BL291" s="4"/>
    </row>
    <row r="292" spans="1:64" x14ac:dyDescent="0.4">
      <c r="A292" s="2"/>
      <c r="B292" s="5"/>
      <c r="C292" s="4"/>
      <c r="D292" s="4"/>
      <c r="E292" s="4"/>
      <c r="F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>
        <f t="shared" si="8"/>
        <v>0</v>
      </c>
      <c r="BJ292" s="4"/>
      <c r="BK292" s="4"/>
      <c r="BL292" s="4"/>
    </row>
    <row r="293" spans="1:64" x14ac:dyDescent="0.4">
      <c r="A293" s="2"/>
      <c r="B293" s="5"/>
      <c r="C293" s="4"/>
      <c r="D293" s="4"/>
      <c r="E293" s="4"/>
      <c r="F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>
        <f t="shared" si="8"/>
        <v>0</v>
      </c>
      <c r="BJ293" s="4"/>
      <c r="BK293" s="4"/>
      <c r="BL293" s="4"/>
    </row>
    <row r="294" spans="1:64" x14ac:dyDescent="0.4">
      <c r="A294" s="2"/>
      <c r="B294" s="5"/>
      <c r="C294" s="4"/>
      <c r="D294" s="4"/>
      <c r="E294" s="4"/>
      <c r="F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>
        <f t="shared" si="8"/>
        <v>0</v>
      </c>
      <c r="BJ294" s="4"/>
      <c r="BK294" s="4"/>
      <c r="BL294" s="4"/>
    </row>
    <row r="295" spans="1:64" x14ac:dyDescent="0.4">
      <c r="A295" s="2"/>
      <c r="B295" s="5"/>
      <c r="C295" s="4"/>
      <c r="D295" s="4"/>
      <c r="E295" s="4"/>
      <c r="F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>
        <f t="shared" si="8"/>
        <v>0</v>
      </c>
      <c r="BJ295" s="4"/>
      <c r="BK295" s="4"/>
      <c r="BL295" s="4"/>
    </row>
    <row r="296" spans="1:64" x14ac:dyDescent="0.4">
      <c r="A296" s="2"/>
      <c r="B296" s="5"/>
      <c r="C296" s="4"/>
      <c r="D296" s="4"/>
      <c r="E296" s="4"/>
      <c r="F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>
        <f t="shared" si="8"/>
        <v>0</v>
      </c>
      <c r="BJ296" s="4"/>
      <c r="BK296" s="4"/>
      <c r="BL296" s="4"/>
    </row>
    <row r="297" spans="1:64" x14ac:dyDescent="0.4">
      <c r="A297" s="2"/>
      <c r="B297" s="5"/>
      <c r="C297" s="4"/>
      <c r="D297" s="4"/>
      <c r="E297" s="4"/>
      <c r="F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>
        <f t="shared" si="8"/>
        <v>0</v>
      </c>
      <c r="BJ297" s="4"/>
      <c r="BK297" s="4"/>
      <c r="BL297" s="4"/>
    </row>
    <row r="298" spans="1:64" x14ac:dyDescent="0.4">
      <c r="A298" s="2"/>
      <c r="B298" s="5"/>
      <c r="C298" s="4"/>
      <c r="D298" s="4"/>
      <c r="E298" s="4"/>
      <c r="F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>
        <f t="shared" si="8"/>
        <v>0</v>
      </c>
      <c r="BJ298" s="4"/>
      <c r="BK298" s="4"/>
      <c r="BL298" s="4"/>
    </row>
    <row r="299" spans="1:64" x14ac:dyDescent="0.4">
      <c r="A299" s="2"/>
      <c r="B299" s="5"/>
      <c r="C299" s="4"/>
      <c r="D299" s="4"/>
      <c r="E299" s="4"/>
      <c r="F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>
        <f t="shared" si="8"/>
        <v>0</v>
      </c>
      <c r="BJ299" s="4"/>
      <c r="BK299" s="4"/>
      <c r="BL299" s="4"/>
    </row>
    <row r="300" spans="1:64" x14ac:dyDescent="0.4">
      <c r="A300" s="2"/>
      <c r="B300" s="5"/>
      <c r="C300" s="4"/>
      <c r="D300" s="4"/>
      <c r="E300" s="4"/>
      <c r="F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>
        <f t="shared" si="8"/>
        <v>0</v>
      </c>
      <c r="BJ300" s="4"/>
      <c r="BK300" s="4"/>
      <c r="BL300" s="4"/>
    </row>
    <row r="301" spans="1:64" x14ac:dyDescent="0.4">
      <c r="A301" s="2"/>
      <c r="B301" s="5"/>
      <c r="C301" s="4"/>
      <c r="D301" s="4"/>
      <c r="E301" s="4"/>
      <c r="F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>
        <f t="shared" si="8"/>
        <v>0</v>
      </c>
      <c r="BJ301" s="4"/>
      <c r="BK301" s="4"/>
      <c r="BL301" s="4"/>
    </row>
    <row r="302" spans="1:64" x14ac:dyDescent="0.4">
      <c r="A302" s="2"/>
      <c r="B302" s="5"/>
      <c r="C302" s="4"/>
      <c r="D302" s="4"/>
      <c r="E302" s="4"/>
      <c r="F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>
        <f t="shared" si="8"/>
        <v>0</v>
      </c>
      <c r="BJ302" s="4"/>
      <c r="BK302" s="4"/>
      <c r="BL302" s="4"/>
    </row>
    <row r="303" spans="1:64" x14ac:dyDescent="0.4">
      <c r="A303" s="2"/>
      <c r="B303" s="5"/>
      <c r="C303" s="4"/>
      <c r="D303" s="4"/>
      <c r="E303" s="4"/>
      <c r="F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>
        <f t="shared" si="8"/>
        <v>0</v>
      </c>
      <c r="BJ303" s="4"/>
      <c r="BK303" s="4"/>
      <c r="BL303" s="4"/>
    </row>
    <row r="304" spans="1:64" x14ac:dyDescent="0.4">
      <c r="A304" s="2"/>
      <c r="B304" s="5"/>
      <c r="C304" s="4"/>
      <c r="D304" s="4"/>
      <c r="E304" s="4"/>
      <c r="F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>
        <f t="shared" si="8"/>
        <v>0</v>
      </c>
      <c r="BJ304" s="4"/>
      <c r="BK304" s="4"/>
      <c r="BL304" s="4"/>
    </row>
    <row r="305" spans="1:64" x14ac:dyDescent="0.4">
      <c r="A305" s="2"/>
      <c r="B305" s="5"/>
      <c r="C305" s="4"/>
      <c r="D305" s="4"/>
      <c r="E305" s="4"/>
      <c r="F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>
        <f t="shared" si="8"/>
        <v>0</v>
      </c>
      <c r="BJ305" s="4"/>
      <c r="BK305" s="4"/>
      <c r="BL305" s="4"/>
    </row>
    <row r="306" spans="1:64" x14ac:dyDescent="0.4">
      <c r="A306" s="2"/>
      <c r="B306" s="5"/>
      <c r="C306" s="4"/>
      <c r="D306" s="4"/>
      <c r="E306" s="4"/>
      <c r="F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>
        <f t="shared" si="8"/>
        <v>0</v>
      </c>
      <c r="BJ306" s="4"/>
      <c r="BK306" s="4"/>
      <c r="BL306" s="4"/>
    </row>
    <row r="307" spans="1:64" x14ac:dyDescent="0.4">
      <c r="A307" s="2"/>
      <c r="B307" s="5"/>
      <c r="C307" s="4"/>
      <c r="D307" s="4"/>
      <c r="E307" s="4"/>
      <c r="F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>
        <f t="shared" si="8"/>
        <v>0</v>
      </c>
      <c r="BJ307" s="4"/>
      <c r="BK307" s="4"/>
      <c r="BL307" s="4"/>
    </row>
    <row r="308" spans="1:64" x14ac:dyDescent="0.4">
      <c r="A308" s="2"/>
      <c r="B308" s="5"/>
      <c r="C308" s="4"/>
      <c r="D308" s="4"/>
      <c r="E308" s="4"/>
      <c r="F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>
        <f t="shared" si="8"/>
        <v>0</v>
      </c>
      <c r="BJ308" s="4"/>
      <c r="BK308" s="4"/>
      <c r="BL308" s="4"/>
    </row>
    <row r="309" spans="1:64" x14ac:dyDescent="0.4">
      <c r="A309" s="2"/>
      <c r="B309" s="5"/>
      <c r="C309" s="4"/>
      <c r="D309" s="4"/>
      <c r="E309" s="4"/>
      <c r="F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>
        <f t="shared" si="8"/>
        <v>0</v>
      </c>
      <c r="BJ309" s="4"/>
      <c r="BK309" s="4"/>
      <c r="BL309" s="4"/>
    </row>
    <row r="310" spans="1:64" x14ac:dyDescent="0.4">
      <c r="A310" s="2"/>
      <c r="B310" s="5"/>
      <c r="C310" s="4"/>
      <c r="D310" s="4"/>
      <c r="E310" s="4"/>
      <c r="F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>
        <f t="shared" si="8"/>
        <v>0</v>
      </c>
      <c r="BJ310" s="4"/>
      <c r="BK310" s="4"/>
      <c r="BL310" s="4"/>
    </row>
    <row r="311" spans="1:64" x14ac:dyDescent="0.4">
      <c r="A311" s="2"/>
      <c r="B311" s="5"/>
      <c r="C311" s="4"/>
      <c r="D311" s="4"/>
      <c r="E311" s="4"/>
      <c r="F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>
        <f t="shared" si="8"/>
        <v>0</v>
      </c>
      <c r="BJ311" s="4"/>
      <c r="BK311" s="4"/>
      <c r="BL311" s="4"/>
    </row>
    <row r="312" spans="1:64" x14ac:dyDescent="0.4">
      <c r="A312" s="2"/>
      <c r="B312" s="5"/>
      <c r="C312" s="4"/>
      <c r="D312" s="4"/>
      <c r="E312" s="4"/>
      <c r="F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>
        <f t="shared" si="8"/>
        <v>0</v>
      </c>
      <c r="BJ312" s="4"/>
      <c r="BK312" s="4"/>
      <c r="BL312" s="4"/>
    </row>
    <row r="313" spans="1:64" x14ac:dyDescent="0.4">
      <c r="A313" s="2"/>
      <c r="B313" s="5"/>
      <c r="C313" s="4"/>
      <c r="D313" s="4"/>
      <c r="E313" s="4"/>
      <c r="F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>
        <f t="shared" si="8"/>
        <v>0</v>
      </c>
      <c r="BJ313" s="4"/>
      <c r="BK313" s="4"/>
      <c r="BL313" s="4"/>
    </row>
    <row r="314" spans="1:64" x14ac:dyDescent="0.4">
      <c r="A314" s="2"/>
      <c r="B314" s="5"/>
      <c r="C314" s="4"/>
      <c r="D314" s="4"/>
      <c r="E314" s="4"/>
      <c r="F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>
        <f t="shared" si="8"/>
        <v>0</v>
      </c>
      <c r="BJ314" s="4"/>
      <c r="BK314" s="4"/>
      <c r="BL314" s="4"/>
    </row>
    <row r="315" spans="1:64" x14ac:dyDescent="0.4">
      <c r="A315" s="2"/>
      <c r="B315" s="5"/>
      <c r="C315" s="4"/>
      <c r="D315" s="4"/>
      <c r="E315" s="4"/>
      <c r="F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>
        <f t="shared" si="8"/>
        <v>0</v>
      </c>
      <c r="BJ315" s="4"/>
      <c r="BK315" s="4"/>
      <c r="BL315" s="4"/>
    </row>
    <row r="316" spans="1:64" x14ac:dyDescent="0.4">
      <c r="A316" s="2"/>
      <c r="B316" s="5"/>
      <c r="C316" s="4"/>
      <c r="D316" s="4"/>
      <c r="E316" s="4"/>
      <c r="F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>
        <f t="shared" si="8"/>
        <v>0</v>
      </c>
      <c r="BJ316" s="4"/>
      <c r="BK316" s="4"/>
      <c r="BL316" s="4"/>
    </row>
    <row r="317" spans="1:64" x14ac:dyDescent="0.4">
      <c r="A317" s="2"/>
      <c r="B317" s="5"/>
      <c r="C317" s="4"/>
      <c r="D317" s="4"/>
      <c r="E317" s="4"/>
      <c r="F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>
        <f t="shared" si="8"/>
        <v>0</v>
      </c>
      <c r="BJ317" s="4"/>
      <c r="BK317" s="4"/>
      <c r="BL317" s="4"/>
    </row>
    <row r="318" spans="1:64" x14ac:dyDescent="0.4">
      <c r="A318" s="2"/>
      <c r="B318" s="5"/>
      <c r="C318" s="4"/>
      <c r="D318" s="4"/>
      <c r="E318" s="4"/>
      <c r="F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>
        <f t="shared" si="8"/>
        <v>0</v>
      </c>
      <c r="BJ318" s="4"/>
      <c r="BK318" s="4"/>
      <c r="BL318" s="4"/>
    </row>
    <row r="319" spans="1:64" x14ac:dyDescent="0.4">
      <c r="A319" s="2"/>
      <c r="B319" s="5"/>
      <c r="C319" s="4"/>
      <c r="D319" s="4"/>
      <c r="E319" s="4"/>
      <c r="F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>
        <f t="shared" si="8"/>
        <v>0</v>
      </c>
      <c r="BJ319" s="4"/>
      <c r="BK319" s="4"/>
      <c r="BL319" s="4"/>
    </row>
    <row r="320" spans="1:64" x14ac:dyDescent="0.4">
      <c r="A320" s="2"/>
      <c r="B320" s="5"/>
      <c r="C320" s="4"/>
      <c r="D320" s="4"/>
      <c r="E320" s="4"/>
      <c r="F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>
        <f t="shared" si="8"/>
        <v>0</v>
      </c>
      <c r="BJ320" s="4"/>
      <c r="BK320" s="4"/>
      <c r="BL320" s="4"/>
    </row>
    <row r="321" spans="1:64" x14ac:dyDescent="0.4">
      <c r="A321" s="2"/>
      <c r="B321" s="5"/>
      <c r="C321" s="4"/>
      <c r="D321" s="4"/>
      <c r="E321" s="4"/>
      <c r="F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>
        <f t="shared" si="8"/>
        <v>0</v>
      </c>
      <c r="BJ321" s="4"/>
      <c r="BK321" s="4"/>
      <c r="BL321" s="4"/>
    </row>
    <row r="322" spans="1:64" x14ac:dyDescent="0.4">
      <c r="A322" s="2"/>
      <c r="B322" s="5"/>
      <c r="C322" s="4"/>
      <c r="D322" s="4"/>
      <c r="E322" s="4"/>
      <c r="F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>
        <f t="shared" si="8"/>
        <v>0</v>
      </c>
      <c r="BJ322" s="4"/>
      <c r="BK322" s="4"/>
      <c r="BL322" s="4"/>
    </row>
    <row r="323" spans="1:64" x14ac:dyDescent="0.4">
      <c r="A323" s="2"/>
      <c r="B323" s="5"/>
      <c r="C323" s="4"/>
      <c r="D323" s="4"/>
      <c r="E323" s="4"/>
      <c r="F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>
        <f t="shared" si="8"/>
        <v>0</v>
      </c>
      <c r="BJ323" s="4"/>
      <c r="BK323" s="4"/>
      <c r="BL323" s="4"/>
    </row>
    <row r="324" spans="1:64" x14ac:dyDescent="0.4">
      <c r="A324" s="2"/>
      <c r="B324" s="5"/>
      <c r="C324" s="4"/>
      <c r="D324" s="4"/>
      <c r="E324" s="4"/>
      <c r="F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>
        <f t="shared" si="8"/>
        <v>0</v>
      </c>
      <c r="BJ324" s="4"/>
      <c r="BK324" s="4"/>
      <c r="BL324" s="4"/>
    </row>
    <row r="325" spans="1:64" x14ac:dyDescent="0.4">
      <c r="A325" s="2"/>
      <c r="B325" s="5"/>
      <c r="C325" s="4"/>
      <c r="D325" s="4"/>
      <c r="E325" s="4"/>
      <c r="F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>
        <f t="shared" si="8"/>
        <v>0</v>
      </c>
      <c r="BJ325" s="4"/>
      <c r="BK325" s="4"/>
      <c r="BL325" s="4"/>
    </row>
    <row r="326" spans="1:64" x14ac:dyDescent="0.4">
      <c r="A326" s="2"/>
      <c r="B326" s="5"/>
      <c r="C326" s="4"/>
      <c r="D326" s="4"/>
      <c r="E326" s="4"/>
      <c r="F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>
        <f t="shared" si="8"/>
        <v>0</v>
      </c>
      <c r="BJ326" s="4"/>
      <c r="BK326" s="4"/>
      <c r="BL326" s="4"/>
    </row>
    <row r="327" spans="1:64" x14ac:dyDescent="0.4">
      <c r="A327" s="2"/>
      <c r="B327" s="5"/>
      <c r="C327" s="4"/>
      <c r="D327" s="4"/>
      <c r="E327" s="4"/>
      <c r="F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>
        <f t="shared" si="8"/>
        <v>0</v>
      </c>
      <c r="BJ327" s="4"/>
      <c r="BK327" s="4"/>
      <c r="BL327" s="4"/>
    </row>
    <row r="328" spans="1:64" x14ac:dyDescent="0.4">
      <c r="A328" s="2"/>
      <c r="B328" s="5"/>
      <c r="C328" s="4"/>
      <c r="D328" s="4"/>
      <c r="E328" s="4"/>
      <c r="F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>
        <f t="shared" si="8"/>
        <v>0</v>
      </c>
      <c r="BJ328" s="4"/>
      <c r="BK328" s="4"/>
      <c r="BL328" s="4"/>
    </row>
    <row r="329" spans="1:64" x14ac:dyDescent="0.4">
      <c r="A329" s="2"/>
      <c r="B329" s="5"/>
      <c r="C329" s="4"/>
      <c r="D329" s="4"/>
      <c r="E329" s="4"/>
      <c r="F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>
        <f t="shared" si="8"/>
        <v>0</v>
      </c>
      <c r="BJ329" s="4"/>
      <c r="BK329" s="4"/>
      <c r="BL329" s="4"/>
    </row>
    <row r="330" spans="1:64" x14ac:dyDescent="0.4">
      <c r="A330" s="2"/>
      <c r="B330" s="5"/>
      <c r="C330" s="4"/>
      <c r="D330" s="4"/>
      <c r="E330" s="4"/>
      <c r="F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>
        <f t="shared" ref="BC330:BC393" si="9">SUM(AG330:AV330)</f>
        <v>0</v>
      </c>
      <c r="BJ330" s="4"/>
      <c r="BK330" s="4"/>
      <c r="BL330" s="4"/>
    </row>
    <row r="331" spans="1:64" x14ac:dyDescent="0.4">
      <c r="A331" s="2"/>
      <c r="B331" s="5"/>
      <c r="C331" s="4"/>
      <c r="D331" s="4"/>
      <c r="E331" s="4"/>
      <c r="F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>
        <f t="shared" si="9"/>
        <v>0</v>
      </c>
      <c r="BJ331" s="4"/>
      <c r="BK331" s="4"/>
      <c r="BL331" s="4"/>
    </row>
    <row r="332" spans="1:64" x14ac:dyDescent="0.4">
      <c r="A332" s="2"/>
      <c r="B332" s="5"/>
      <c r="C332" s="4"/>
      <c r="D332" s="4"/>
      <c r="E332" s="4"/>
      <c r="F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>
        <f t="shared" si="9"/>
        <v>0</v>
      </c>
      <c r="BJ332" s="4"/>
      <c r="BK332" s="4"/>
      <c r="BL332" s="4"/>
    </row>
    <row r="333" spans="1:64" x14ac:dyDescent="0.4">
      <c r="A333" s="2"/>
      <c r="B333" s="5"/>
      <c r="C333" s="4"/>
      <c r="D333" s="4"/>
      <c r="E333" s="4"/>
      <c r="F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>
        <f t="shared" si="9"/>
        <v>0</v>
      </c>
      <c r="BJ333" s="4"/>
      <c r="BK333" s="4"/>
      <c r="BL333" s="4"/>
    </row>
    <row r="334" spans="1:64" x14ac:dyDescent="0.4">
      <c r="A334" s="2"/>
      <c r="B334" s="5"/>
      <c r="C334" s="4"/>
      <c r="D334" s="4"/>
      <c r="E334" s="4"/>
      <c r="F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>
        <f t="shared" si="9"/>
        <v>0</v>
      </c>
      <c r="BJ334" s="4"/>
      <c r="BK334" s="4"/>
      <c r="BL334" s="4"/>
    </row>
    <row r="335" spans="1:64" x14ac:dyDescent="0.4">
      <c r="A335" s="2"/>
      <c r="B335" s="5"/>
      <c r="C335" s="4"/>
      <c r="D335" s="4"/>
      <c r="E335" s="4"/>
      <c r="F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>
        <f t="shared" si="9"/>
        <v>0</v>
      </c>
      <c r="BJ335" s="4"/>
      <c r="BK335" s="4"/>
      <c r="BL335" s="4"/>
    </row>
    <row r="336" spans="1:64" x14ac:dyDescent="0.4">
      <c r="A336" s="2"/>
      <c r="B336" s="5"/>
      <c r="C336" s="4"/>
      <c r="D336" s="4"/>
      <c r="E336" s="4"/>
      <c r="F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>
        <f t="shared" si="9"/>
        <v>0</v>
      </c>
      <c r="BJ336" s="4"/>
      <c r="BK336" s="4"/>
      <c r="BL336" s="4"/>
    </row>
    <row r="337" spans="1:64" x14ac:dyDescent="0.4">
      <c r="A337" s="2"/>
      <c r="B337" s="5"/>
      <c r="C337" s="4"/>
      <c r="D337" s="4"/>
      <c r="E337" s="4"/>
      <c r="F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>
        <f t="shared" si="9"/>
        <v>0</v>
      </c>
      <c r="BJ337" s="4"/>
      <c r="BK337" s="4"/>
      <c r="BL337" s="4"/>
    </row>
    <row r="338" spans="1:64" x14ac:dyDescent="0.4">
      <c r="A338" s="2"/>
      <c r="B338" s="5"/>
      <c r="C338" s="4"/>
      <c r="D338" s="4"/>
      <c r="E338" s="4"/>
      <c r="F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>
        <f t="shared" si="9"/>
        <v>0</v>
      </c>
      <c r="BJ338" s="4"/>
      <c r="BK338" s="4"/>
      <c r="BL338" s="4"/>
    </row>
    <row r="339" spans="1:64" x14ac:dyDescent="0.4">
      <c r="A339" s="2"/>
      <c r="B339" s="5"/>
      <c r="C339" s="4"/>
      <c r="D339" s="4"/>
      <c r="E339" s="4"/>
      <c r="F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>
        <f t="shared" si="9"/>
        <v>0</v>
      </c>
      <c r="BJ339" s="4"/>
      <c r="BK339" s="4"/>
      <c r="BL339" s="4"/>
    </row>
    <row r="340" spans="1:64" x14ac:dyDescent="0.4">
      <c r="A340" s="2"/>
      <c r="B340" s="5"/>
      <c r="C340" s="4"/>
      <c r="D340" s="4"/>
      <c r="E340" s="4"/>
      <c r="F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>
        <f t="shared" si="9"/>
        <v>0</v>
      </c>
      <c r="BJ340" s="4"/>
      <c r="BK340" s="4"/>
      <c r="BL340" s="4"/>
    </row>
    <row r="341" spans="1:64" x14ac:dyDescent="0.4">
      <c r="A341" s="2"/>
      <c r="B341" s="5"/>
      <c r="C341" s="4"/>
      <c r="D341" s="4"/>
      <c r="E341" s="4"/>
      <c r="F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>
        <f t="shared" si="9"/>
        <v>0</v>
      </c>
      <c r="BJ341" s="4"/>
      <c r="BK341" s="4"/>
      <c r="BL341" s="4"/>
    </row>
    <row r="342" spans="1:64" x14ac:dyDescent="0.4">
      <c r="A342" s="2"/>
      <c r="B342" s="5"/>
      <c r="C342" s="4"/>
      <c r="D342" s="4"/>
      <c r="E342" s="4"/>
      <c r="F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>
        <f t="shared" si="9"/>
        <v>0</v>
      </c>
      <c r="BJ342" s="4"/>
      <c r="BK342" s="4"/>
      <c r="BL342" s="4"/>
    </row>
    <row r="343" spans="1:64" x14ac:dyDescent="0.4">
      <c r="A343" s="2"/>
      <c r="B343" s="5"/>
      <c r="C343" s="4"/>
      <c r="D343" s="4"/>
      <c r="E343" s="4"/>
      <c r="F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>
        <f t="shared" si="9"/>
        <v>0</v>
      </c>
      <c r="BJ343" s="4"/>
      <c r="BK343" s="4"/>
      <c r="BL343" s="4"/>
    </row>
    <row r="344" spans="1:64" x14ac:dyDescent="0.4">
      <c r="A344" s="2"/>
      <c r="B344" s="5"/>
      <c r="C344" s="4"/>
      <c r="D344" s="4"/>
      <c r="E344" s="4"/>
      <c r="F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>
        <f t="shared" si="9"/>
        <v>0</v>
      </c>
      <c r="BJ344" s="4"/>
      <c r="BK344" s="4"/>
      <c r="BL344" s="4"/>
    </row>
    <row r="345" spans="1:64" x14ac:dyDescent="0.4">
      <c r="A345" s="2"/>
      <c r="B345" s="5"/>
      <c r="C345" s="4"/>
      <c r="D345" s="4"/>
      <c r="E345" s="4"/>
      <c r="F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>
        <f t="shared" si="9"/>
        <v>0</v>
      </c>
      <c r="BJ345" s="4"/>
      <c r="BK345" s="4"/>
      <c r="BL345" s="4"/>
    </row>
    <row r="346" spans="1:64" x14ac:dyDescent="0.4">
      <c r="A346" s="2"/>
      <c r="B346" s="5"/>
      <c r="C346" s="4"/>
      <c r="D346" s="4"/>
      <c r="E346" s="4"/>
      <c r="F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>
        <f t="shared" si="9"/>
        <v>0</v>
      </c>
      <c r="BJ346" s="4"/>
      <c r="BK346" s="4"/>
      <c r="BL346" s="4"/>
    </row>
    <row r="347" spans="1:64" x14ac:dyDescent="0.4">
      <c r="A347" s="2"/>
      <c r="B347" s="5"/>
      <c r="C347" s="4"/>
      <c r="D347" s="4"/>
      <c r="E347" s="4"/>
      <c r="F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>
        <f t="shared" si="9"/>
        <v>0</v>
      </c>
      <c r="BJ347" s="4"/>
      <c r="BK347" s="4"/>
      <c r="BL347" s="4"/>
    </row>
    <row r="348" spans="1:64" x14ac:dyDescent="0.4">
      <c r="A348" s="2"/>
      <c r="B348" s="5"/>
      <c r="C348" s="4"/>
      <c r="D348" s="4"/>
      <c r="E348" s="4"/>
      <c r="F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>
        <f t="shared" si="9"/>
        <v>0</v>
      </c>
      <c r="BJ348" s="4"/>
      <c r="BK348" s="4"/>
      <c r="BL348" s="4"/>
    </row>
    <row r="349" spans="1:64" x14ac:dyDescent="0.4">
      <c r="A349" s="2"/>
      <c r="B349" s="5"/>
      <c r="C349" s="4"/>
      <c r="D349" s="4"/>
      <c r="E349" s="4"/>
      <c r="F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>
        <f t="shared" si="9"/>
        <v>0</v>
      </c>
      <c r="BJ349" s="4"/>
      <c r="BK349" s="4"/>
      <c r="BL349" s="4"/>
    </row>
    <row r="350" spans="1:64" x14ac:dyDescent="0.4">
      <c r="A350" s="2"/>
      <c r="B350" s="5"/>
      <c r="C350" s="4"/>
      <c r="D350" s="4"/>
      <c r="E350" s="4"/>
      <c r="F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>
        <f t="shared" si="9"/>
        <v>0</v>
      </c>
      <c r="BJ350" s="4"/>
      <c r="BK350" s="4"/>
      <c r="BL350" s="4"/>
    </row>
    <row r="351" spans="1:64" x14ac:dyDescent="0.4">
      <c r="A351" s="2"/>
      <c r="B351" s="5"/>
      <c r="C351" s="4"/>
      <c r="D351" s="4"/>
      <c r="E351" s="4"/>
      <c r="F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>
        <f t="shared" si="9"/>
        <v>0</v>
      </c>
      <c r="BJ351" s="4"/>
      <c r="BK351" s="4"/>
      <c r="BL351" s="4"/>
    </row>
    <row r="352" spans="1:64" x14ac:dyDescent="0.4">
      <c r="A352" s="2"/>
      <c r="B352" s="5"/>
      <c r="C352" s="4"/>
      <c r="D352" s="4"/>
      <c r="E352" s="4"/>
      <c r="F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>
        <f t="shared" si="9"/>
        <v>0</v>
      </c>
      <c r="BJ352" s="4"/>
      <c r="BK352" s="4"/>
      <c r="BL352" s="4"/>
    </row>
    <row r="353" spans="1:64" x14ac:dyDescent="0.4">
      <c r="A353" s="2"/>
      <c r="B353" s="5"/>
      <c r="C353" s="4"/>
      <c r="D353" s="4"/>
      <c r="E353" s="4"/>
      <c r="F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>
        <f t="shared" si="9"/>
        <v>0</v>
      </c>
      <c r="BJ353" s="4"/>
      <c r="BK353" s="4"/>
      <c r="BL353" s="4"/>
    </row>
    <row r="354" spans="1:64" x14ac:dyDescent="0.4">
      <c r="A354" s="2"/>
      <c r="B354" s="5"/>
      <c r="C354" s="4"/>
      <c r="D354" s="4"/>
      <c r="E354" s="4"/>
      <c r="F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>
        <f t="shared" si="9"/>
        <v>0</v>
      </c>
      <c r="BJ354" s="4"/>
      <c r="BK354" s="4"/>
      <c r="BL354" s="4"/>
    </row>
    <row r="355" spans="1:64" x14ac:dyDescent="0.4">
      <c r="A355" s="2"/>
      <c r="B355" s="5"/>
      <c r="C355" s="4"/>
      <c r="D355" s="4"/>
      <c r="E355" s="4"/>
      <c r="F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>
        <f t="shared" si="9"/>
        <v>0</v>
      </c>
      <c r="BJ355" s="4"/>
      <c r="BK355" s="4"/>
      <c r="BL355" s="4"/>
    </row>
    <row r="356" spans="1:64" x14ac:dyDescent="0.4">
      <c r="A356" s="2"/>
      <c r="B356" s="5"/>
      <c r="C356" s="4"/>
      <c r="D356" s="4"/>
      <c r="E356" s="4"/>
      <c r="F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>
        <f t="shared" si="9"/>
        <v>0</v>
      </c>
      <c r="BJ356" s="4"/>
      <c r="BK356" s="4"/>
      <c r="BL356" s="4"/>
    </row>
    <row r="357" spans="1:64" x14ac:dyDescent="0.4">
      <c r="A357" s="2"/>
      <c r="B357" s="5"/>
      <c r="C357" s="4"/>
      <c r="D357" s="4"/>
      <c r="E357" s="4"/>
      <c r="F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>
        <f t="shared" si="9"/>
        <v>0</v>
      </c>
      <c r="BJ357" s="4"/>
      <c r="BK357" s="4"/>
      <c r="BL357" s="4"/>
    </row>
    <row r="358" spans="1:64" x14ac:dyDescent="0.4">
      <c r="A358" s="2"/>
      <c r="B358" s="5"/>
      <c r="C358" s="4"/>
      <c r="D358" s="4"/>
      <c r="E358" s="4"/>
      <c r="F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>
        <f t="shared" si="9"/>
        <v>0</v>
      </c>
      <c r="BJ358" s="4"/>
      <c r="BK358" s="4"/>
      <c r="BL358" s="4"/>
    </row>
    <row r="359" spans="1:64" x14ac:dyDescent="0.4">
      <c r="A359" s="2"/>
      <c r="B359" s="5"/>
      <c r="C359" s="4"/>
      <c r="D359" s="4"/>
      <c r="E359" s="4"/>
      <c r="F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>
        <f t="shared" si="9"/>
        <v>0</v>
      </c>
      <c r="BJ359" s="4"/>
      <c r="BK359" s="4"/>
      <c r="BL359" s="4"/>
    </row>
    <row r="360" spans="1:64" x14ac:dyDescent="0.4">
      <c r="A360" s="2"/>
      <c r="B360" s="5"/>
      <c r="C360" s="4"/>
      <c r="D360" s="4"/>
      <c r="E360" s="4"/>
      <c r="F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>
        <f t="shared" si="9"/>
        <v>0</v>
      </c>
      <c r="BJ360" s="4"/>
      <c r="BK360" s="4"/>
      <c r="BL360" s="4"/>
    </row>
    <row r="361" spans="1:64" x14ac:dyDescent="0.4">
      <c r="A361" s="2"/>
      <c r="B361" s="5"/>
      <c r="C361" s="4"/>
      <c r="D361" s="4"/>
      <c r="E361" s="4"/>
      <c r="F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>
        <f t="shared" si="9"/>
        <v>0</v>
      </c>
      <c r="BJ361" s="4"/>
      <c r="BK361" s="4"/>
      <c r="BL361" s="4"/>
    </row>
    <row r="362" spans="1:64" x14ac:dyDescent="0.4">
      <c r="A362" s="2"/>
      <c r="B362" s="5"/>
      <c r="C362" s="4"/>
      <c r="D362" s="4"/>
      <c r="E362" s="4"/>
      <c r="F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>
        <f t="shared" si="9"/>
        <v>0</v>
      </c>
      <c r="BJ362" s="4"/>
      <c r="BK362" s="4"/>
      <c r="BL362" s="4"/>
    </row>
    <row r="363" spans="1:64" x14ac:dyDescent="0.4">
      <c r="A363" s="2"/>
      <c r="B363" s="5"/>
      <c r="C363" s="4"/>
      <c r="D363" s="4"/>
      <c r="E363" s="4"/>
      <c r="F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>
        <f t="shared" si="9"/>
        <v>0</v>
      </c>
      <c r="BJ363" s="4"/>
      <c r="BK363" s="4"/>
      <c r="BL363" s="4"/>
    </row>
    <row r="364" spans="1:64" x14ac:dyDescent="0.4">
      <c r="A364" s="2"/>
      <c r="B364" s="5"/>
      <c r="C364" s="4"/>
      <c r="D364" s="4"/>
      <c r="E364" s="4"/>
      <c r="F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>
        <f t="shared" si="9"/>
        <v>0</v>
      </c>
      <c r="BJ364" s="4"/>
      <c r="BK364" s="4"/>
      <c r="BL364" s="4"/>
    </row>
    <row r="365" spans="1:64" x14ac:dyDescent="0.4">
      <c r="A365" s="2"/>
      <c r="B365" s="5"/>
      <c r="C365" s="4"/>
      <c r="D365" s="4"/>
      <c r="E365" s="4"/>
      <c r="F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>
        <f t="shared" si="9"/>
        <v>0</v>
      </c>
      <c r="BJ365" s="4"/>
      <c r="BK365" s="4"/>
      <c r="BL365" s="4"/>
    </row>
    <row r="366" spans="1:64" x14ac:dyDescent="0.4">
      <c r="A366" s="2"/>
      <c r="B366" s="5"/>
      <c r="C366" s="4"/>
      <c r="D366" s="4"/>
      <c r="E366" s="4"/>
      <c r="F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>
        <f t="shared" si="9"/>
        <v>0</v>
      </c>
      <c r="BJ366" s="4"/>
      <c r="BK366" s="4"/>
      <c r="BL366" s="4"/>
    </row>
    <row r="367" spans="1:64" x14ac:dyDescent="0.4">
      <c r="A367" s="2"/>
      <c r="B367" s="5"/>
      <c r="C367" s="4"/>
      <c r="D367" s="4"/>
      <c r="E367" s="4"/>
      <c r="F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>
        <f t="shared" si="9"/>
        <v>0</v>
      </c>
      <c r="BJ367" s="4"/>
      <c r="BK367" s="4"/>
      <c r="BL367" s="4"/>
    </row>
    <row r="368" spans="1:64" x14ac:dyDescent="0.4">
      <c r="A368" s="2"/>
      <c r="B368" s="5"/>
      <c r="C368" s="4"/>
      <c r="D368" s="4"/>
      <c r="E368" s="4"/>
      <c r="F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>
        <f t="shared" si="9"/>
        <v>0</v>
      </c>
      <c r="BJ368" s="4"/>
      <c r="BK368" s="4"/>
      <c r="BL368" s="4"/>
    </row>
    <row r="369" spans="1:64" x14ac:dyDescent="0.4">
      <c r="A369" s="2"/>
      <c r="B369" s="5"/>
      <c r="C369" s="4"/>
      <c r="D369" s="4"/>
      <c r="E369" s="4"/>
      <c r="F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>
        <f t="shared" si="9"/>
        <v>0</v>
      </c>
      <c r="BJ369" s="4"/>
      <c r="BK369" s="4"/>
      <c r="BL369" s="4"/>
    </row>
    <row r="370" spans="1:64" x14ac:dyDescent="0.4">
      <c r="A370" s="2"/>
      <c r="B370" s="5"/>
      <c r="C370" s="4"/>
      <c r="D370" s="4"/>
      <c r="E370" s="4"/>
      <c r="F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>
        <f t="shared" si="9"/>
        <v>0</v>
      </c>
      <c r="BJ370" s="4"/>
      <c r="BK370" s="4"/>
      <c r="BL370" s="4"/>
    </row>
    <row r="371" spans="1:64" x14ac:dyDescent="0.4">
      <c r="A371" s="2"/>
      <c r="B371" s="5"/>
      <c r="C371" s="4"/>
      <c r="D371" s="4"/>
      <c r="E371" s="4"/>
      <c r="F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>
        <f t="shared" si="9"/>
        <v>0</v>
      </c>
      <c r="BJ371" s="4"/>
      <c r="BK371" s="4"/>
      <c r="BL371" s="4"/>
    </row>
    <row r="372" spans="1:64" x14ac:dyDescent="0.4">
      <c r="A372" s="2"/>
      <c r="B372" s="5"/>
      <c r="C372" s="4"/>
      <c r="D372" s="4"/>
      <c r="E372" s="4"/>
      <c r="F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>
        <f t="shared" si="9"/>
        <v>0</v>
      </c>
      <c r="BJ372" s="4"/>
      <c r="BK372" s="4"/>
      <c r="BL372" s="4"/>
    </row>
    <row r="373" spans="1:64" x14ac:dyDescent="0.4">
      <c r="A373" s="2"/>
      <c r="B373" s="5"/>
      <c r="C373" s="4"/>
      <c r="D373" s="4"/>
      <c r="E373" s="4"/>
      <c r="F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>
        <f t="shared" si="9"/>
        <v>0</v>
      </c>
      <c r="BJ373" s="4"/>
      <c r="BK373" s="4"/>
      <c r="BL373" s="4"/>
    </row>
    <row r="374" spans="1:64" x14ac:dyDescent="0.4">
      <c r="A374" s="2"/>
      <c r="B374" s="5"/>
      <c r="C374" s="4"/>
      <c r="D374" s="4"/>
      <c r="E374" s="4"/>
      <c r="F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>
        <f t="shared" si="9"/>
        <v>0</v>
      </c>
      <c r="BJ374" s="4"/>
      <c r="BK374" s="4"/>
      <c r="BL374" s="4"/>
    </row>
    <row r="375" spans="1:64" x14ac:dyDescent="0.4">
      <c r="A375" s="2"/>
      <c r="B375" s="5"/>
      <c r="C375" s="4"/>
      <c r="D375" s="4"/>
      <c r="E375" s="4"/>
      <c r="F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>
        <f t="shared" si="9"/>
        <v>0</v>
      </c>
      <c r="BJ375" s="4"/>
      <c r="BK375" s="4"/>
      <c r="BL375" s="4"/>
    </row>
    <row r="376" spans="1:64" x14ac:dyDescent="0.4">
      <c r="A376" s="2"/>
      <c r="B376" s="5"/>
      <c r="C376" s="4"/>
      <c r="D376" s="4"/>
      <c r="E376" s="4"/>
      <c r="F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>
        <f t="shared" si="9"/>
        <v>0</v>
      </c>
      <c r="BJ376" s="4"/>
      <c r="BK376" s="4"/>
      <c r="BL376" s="4"/>
    </row>
    <row r="377" spans="1:64" x14ac:dyDescent="0.4">
      <c r="A377" s="2"/>
      <c r="B377" s="5"/>
      <c r="C377" s="4"/>
      <c r="D377" s="4"/>
      <c r="E377" s="4"/>
      <c r="F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>
        <f t="shared" si="9"/>
        <v>0</v>
      </c>
      <c r="BJ377" s="4"/>
      <c r="BK377" s="4"/>
      <c r="BL377" s="4"/>
    </row>
    <row r="378" spans="1:64" x14ac:dyDescent="0.4">
      <c r="A378" s="2"/>
      <c r="B378" s="5"/>
      <c r="C378" s="4"/>
      <c r="D378" s="4"/>
      <c r="E378" s="4"/>
      <c r="F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>
        <f t="shared" si="9"/>
        <v>0</v>
      </c>
      <c r="BJ378" s="4"/>
      <c r="BK378" s="4"/>
      <c r="BL378" s="4"/>
    </row>
    <row r="379" spans="1:64" x14ac:dyDescent="0.4">
      <c r="A379" s="2"/>
      <c r="B379" s="5"/>
      <c r="C379" s="4"/>
      <c r="D379" s="4"/>
      <c r="E379" s="4"/>
      <c r="F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>
        <f t="shared" si="9"/>
        <v>0</v>
      </c>
      <c r="BJ379" s="4"/>
      <c r="BK379" s="4"/>
      <c r="BL379" s="4"/>
    </row>
    <row r="380" spans="1:64" x14ac:dyDescent="0.4">
      <c r="A380" s="2"/>
      <c r="B380" s="5"/>
      <c r="C380" s="4"/>
      <c r="D380" s="4"/>
      <c r="E380" s="4"/>
      <c r="F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>
        <f t="shared" si="9"/>
        <v>0</v>
      </c>
      <c r="BJ380" s="4"/>
      <c r="BK380" s="4"/>
      <c r="BL380" s="4"/>
    </row>
    <row r="381" spans="1:64" x14ac:dyDescent="0.4">
      <c r="A381" s="2"/>
      <c r="B381" s="5"/>
      <c r="C381" s="4"/>
      <c r="D381" s="4"/>
      <c r="E381" s="4"/>
      <c r="F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>
        <f t="shared" si="9"/>
        <v>0</v>
      </c>
      <c r="BJ381" s="4"/>
      <c r="BK381" s="4"/>
      <c r="BL381" s="4"/>
    </row>
    <row r="382" spans="1:64" x14ac:dyDescent="0.4">
      <c r="A382" s="2"/>
      <c r="B382" s="5"/>
      <c r="C382" s="4"/>
      <c r="D382" s="4"/>
      <c r="E382" s="4"/>
      <c r="F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>
        <f t="shared" si="9"/>
        <v>0</v>
      </c>
      <c r="BJ382" s="4"/>
      <c r="BK382" s="4"/>
      <c r="BL382" s="4"/>
    </row>
    <row r="383" spans="1:64" x14ac:dyDescent="0.4">
      <c r="A383" s="2"/>
      <c r="B383" s="5"/>
      <c r="C383" s="4"/>
      <c r="D383" s="4"/>
      <c r="E383" s="4"/>
      <c r="F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>
        <f t="shared" si="9"/>
        <v>0</v>
      </c>
      <c r="BJ383" s="4"/>
      <c r="BK383" s="4"/>
      <c r="BL383" s="4"/>
    </row>
    <row r="384" spans="1:64" x14ac:dyDescent="0.4">
      <c r="A384" s="2"/>
      <c r="B384" s="5"/>
      <c r="C384" s="4"/>
      <c r="D384" s="4"/>
      <c r="E384" s="4"/>
      <c r="F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>
        <f t="shared" si="9"/>
        <v>0</v>
      </c>
      <c r="BJ384" s="4"/>
      <c r="BK384" s="4"/>
      <c r="BL384" s="4"/>
    </row>
    <row r="385" spans="1:64" x14ac:dyDescent="0.4">
      <c r="A385" s="2"/>
      <c r="B385" s="5"/>
      <c r="C385" s="4"/>
      <c r="D385" s="4"/>
      <c r="E385" s="4"/>
      <c r="F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>
        <f t="shared" si="9"/>
        <v>0</v>
      </c>
      <c r="BJ385" s="4"/>
      <c r="BK385" s="4"/>
      <c r="BL385" s="4"/>
    </row>
    <row r="386" spans="1:64" x14ac:dyDescent="0.4">
      <c r="A386" s="2"/>
      <c r="B386" s="5"/>
      <c r="C386" s="4"/>
      <c r="D386" s="4"/>
      <c r="E386" s="4"/>
      <c r="F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>
        <f t="shared" si="9"/>
        <v>0</v>
      </c>
      <c r="BJ386" s="4"/>
      <c r="BK386" s="4"/>
      <c r="BL386" s="4"/>
    </row>
    <row r="387" spans="1:64" x14ac:dyDescent="0.4">
      <c r="A387" s="2"/>
      <c r="B387" s="5"/>
      <c r="C387" s="4"/>
      <c r="D387" s="4"/>
      <c r="E387" s="4"/>
      <c r="F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>
        <f t="shared" si="9"/>
        <v>0</v>
      </c>
      <c r="BJ387" s="4"/>
      <c r="BK387" s="4"/>
      <c r="BL387" s="4"/>
    </row>
    <row r="388" spans="1:64" x14ac:dyDescent="0.4">
      <c r="A388" s="2"/>
      <c r="B388" s="5"/>
      <c r="C388" s="4"/>
      <c r="D388" s="4"/>
      <c r="E388" s="4"/>
      <c r="F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>
        <f t="shared" si="9"/>
        <v>0</v>
      </c>
      <c r="BJ388" s="4"/>
      <c r="BK388" s="4"/>
      <c r="BL388" s="4"/>
    </row>
    <row r="389" spans="1:64" x14ac:dyDescent="0.4">
      <c r="A389" s="2"/>
      <c r="B389" s="5"/>
      <c r="C389" s="4"/>
      <c r="D389" s="4"/>
      <c r="E389" s="4"/>
      <c r="F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>
        <f t="shared" si="9"/>
        <v>0</v>
      </c>
      <c r="BJ389" s="4"/>
      <c r="BK389" s="4"/>
      <c r="BL389" s="4"/>
    </row>
    <row r="390" spans="1:64" x14ac:dyDescent="0.4">
      <c r="A390" s="2"/>
      <c r="B390" s="5"/>
      <c r="C390" s="4"/>
      <c r="D390" s="4"/>
      <c r="E390" s="4"/>
      <c r="F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>
        <f t="shared" si="9"/>
        <v>0</v>
      </c>
      <c r="BJ390" s="4"/>
      <c r="BK390" s="4"/>
      <c r="BL390" s="4"/>
    </row>
    <row r="391" spans="1:64" x14ac:dyDescent="0.4">
      <c r="A391" s="2"/>
      <c r="B391" s="5"/>
      <c r="C391" s="4"/>
      <c r="D391" s="4"/>
      <c r="E391" s="4"/>
      <c r="F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>
        <f t="shared" si="9"/>
        <v>0</v>
      </c>
      <c r="BJ391" s="4"/>
      <c r="BK391" s="4"/>
      <c r="BL391" s="4"/>
    </row>
    <row r="392" spans="1:64" x14ac:dyDescent="0.4">
      <c r="A392" s="2"/>
      <c r="B392" s="5"/>
      <c r="C392" s="4"/>
      <c r="D392" s="4"/>
      <c r="E392" s="4"/>
      <c r="F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>
        <f t="shared" si="9"/>
        <v>0</v>
      </c>
      <c r="BJ392" s="4"/>
      <c r="BK392" s="4"/>
      <c r="BL392" s="4"/>
    </row>
    <row r="393" spans="1:64" x14ac:dyDescent="0.4">
      <c r="A393" s="2"/>
      <c r="B393" s="5"/>
      <c r="C393" s="4"/>
      <c r="D393" s="4"/>
      <c r="E393" s="4"/>
      <c r="F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>
        <f t="shared" si="9"/>
        <v>0</v>
      </c>
      <c r="BJ393" s="4"/>
      <c r="BK393" s="4"/>
      <c r="BL393" s="4"/>
    </row>
    <row r="394" spans="1:64" x14ac:dyDescent="0.4">
      <c r="A394" s="2"/>
      <c r="B394" s="5"/>
      <c r="C394" s="4"/>
      <c r="D394" s="4"/>
      <c r="E394" s="4"/>
      <c r="F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>
        <f t="shared" ref="BC394:BC457" si="10">SUM(AG394:AV394)</f>
        <v>0</v>
      </c>
      <c r="BJ394" s="4"/>
      <c r="BK394" s="4"/>
      <c r="BL394" s="4"/>
    </row>
    <row r="395" spans="1:64" x14ac:dyDescent="0.4">
      <c r="A395" s="2"/>
      <c r="B395" s="5"/>
      <c r="C395" s="4"/>
      <c r="D395" s="4"/>
      <c r="E395" s="4"/>
      <c r="F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>
        <f t="shared" si="10"/>
        <v>0</v>
      </c>
      <c r="BJ395" s="4"/>
      <c r="BK395" s="4"/>
      <c r="BL395" s="4"/>
    </row>
    <row r="396" spans="1:64" x14ac:dyDescent="0.4">
      <c r="A396" s="2"/>
      <c r="B396" s="5"/>
      <c r="C396" s="4"/>
      <c r="D396" s="4"/>
      <c r="E396" s="4"/>
      <c r="F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>
        <f t="shared" si="10"/>
        <v>0</v>
      </c>
      <c r="BJ396" s="4"/>
      <c r="BK396" s="4"/>
      <c r="BL396" s="4"/>
    </row>
    <row r="397" spans="1:64" x14ac:dyDescent="0.4">
      <c r="A397" s="2"/>
      <c r="B397" s="5"/>
      <c r="C397" s="4"/>
      <c r="D397" s="4"/>
      <c r="E397" s="4"/>
      <c r="F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>
        <f t="shared" si="10"/>
        <v>0</v>
      </c>
      <c r="BJ397" s="4"/>
      <c r="BK397" s="4"/>
      <c r="BL397" s="4"/>
    </row>
    <row r="398" spans="1:64" x14ac:dyDescent="0.4">
      <c r="A398" s="2"/>
      <c r="B398" s="5"/>
      <c r="C398" s="4"/>
      <c r="D398" s="4"/>
      <c r="E398" s="4"/>
      <c r="F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>
        <f t="shared" si="10"/>
        <v>0</v>
      </c>
      <c r="BJ398" s="4"/>
      <c r="BK398" s="4"/>
      <c r="BL398" s="4"/>
    </row>
    <row r="399" spans="1:64" x14ac:dyDescent="0.4">
      <c r="A399" s="2"/>
      <c r="B399" s="5"/>
      <c r="C399" s="4"/>
      <c r="D399" s="4"/>
      <c r="E399" s="4"/>
      <c r="F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>
        <f t="shared" si="10"/>
        <v>0</v>
      </c>
      <c r="BJ399" s="4"/>
      <c r="BK399" s="4"/>
      <c r="BL399" s="4"/>
    </row>
    <row r="400" spans="1:64" x14ac:dyDescent="0.4">
      <c r="A400" s="2"/>
      <c r="B400" s="5"/>
      <c r="C400" s="4"/>
      <c r="D400" s="4"/>
      <c r="E400" s="4"/>
      <c r="F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>
        <f t="shared" si="10"/>
        <v>0</v>
      </c>
      <c r="BJ400" s="4"/>
      <c r="BK400" s="4"/>
      <c r="BL400" s="4"/>
    </row>
    <row r="401" spans="1:64" x14ac:dyDescent="0.4">
      <c r="A401" s="2"/>
      <c r="B401" s="5"/>
      <c r="C401" s="4"/>
      <c r="D401" s="4"/>
      <c r="E401" s="4"/>
      <c r="F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>
        <f t="shared" si="10"/>
        <v>0</v>
      </c>
      <c r="BJ401" s="4"/>
      <c r="BK401" s="4"/>
      <c r="BL401" s="4"/>
    </row>
    <row r="402" spans="1:64" x14ac:dyDescent="0.4">
      <c r="A402" s="2"/>
      <c r="B402" s="5"/>
      <c r="C402" s="4"/>
      <c r="D402" s="4"/>
      <c r="E402" s="4"/>
      <c r="F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>
        <f t="shared" si="10"/>
        <v>0</v>
      </c>
      <c r="BJ402" s="4"/>
      <c r="BK402" s="4"/>
      <c r="BL402" s="4"/>
    </row>
    <row r="403" spans="1:64" x14ac:dyDescent="0.4">
      <c r="A403" s="2"/>
      <c r="B403" s="5"/>
      <c r="C403" s="4"/>
      <c r="D403" s="4"/>
      <c r="E403" s="4"/>
      <c r="F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>
        <f t="shared" si="10"/>
        <v>0</v>
      </c>
      <c r="BJ403" s="4"/>
      <c r="BK403" s="4"/>
      <c r="BL403" s="4"/>
    </row>
    <row r="404" spans="1:64" x14ac:dyDescent="0.4">
      <c r="A404" s="2"/>
      <c r="B404" s="5"/>
      <c r="C404" s="4"/>
      <c r="D404" s="4"/>
      <c r="E404" s="4"/>
      <c r="F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>
        <f t="shared" si="10"/>
        <v>0</v>
      </c>
      <c r="BJ404" s="4"/>
      <c r="BK404" s="4"/>
      <c r="BL404" s="4"/>
    </row>
    <row r="405" spans="1:64" x14ac:dyDescent="0.4">
      <c r="A405" s="2"/>
      <c r="B405" s="5"/>
      <c r="C405" s="4"/>
      <c r="D405" s="4"/>
      <c r="E405" s="4"/>
      <c r="F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>
        <f t="shared" si="10"/>
        <v>0</v>
      </c>
      <c r="BJ405" s="4"/>
      <c r="BK405" s="4"/>
      <c r="BL405" s="4"/>
    </row>
    <row r="406" spans="1:64" x14ac:dyDescent="0.4">
      <c r="A406" s="2"/>
      <c r="B406" s="5"/>
      <c r="C406" s="4"/>
      <c r="D406" s="4"/>
      <c r="E406" s="4"/>
      <c r="F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>
        <f t="shared" si="10"/>
        <v>0</v>
      </c>
      <c r="BJ406" s="4"/>
      <c r="BK406" s="4"/>
      <c r="BL406" s="4"/>
    </row>
    <row r="407" spans="1:64" x14ac:dyDescent="0.4">
      <c r="A407" s="2"/>
      <c r="B407" s="5"/>
      <c r="C407" s="4"/>
      <c r="D407" s="4"/>
      <c r="E407" s="4"/>
      <c r="F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>
        <f t="shared" si="10"/>
        <v>0</v>
      </c>
      <c r="BJ407" s="4"/>
      <c r="BK407" s="4"/>
      <c r="BL407" s="4"/>
    </row>
    <row r="408" spans="1:64" x14ac:dyDescent="0.4">
      <c r="A408" s="2"/>
      <c r="B408" s="5"/>
      <c r="C408" s="4"/>
      <c r="D408" s="4"/>
      <c r="E408" s="4"/>
      <c r="F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>
        <f t="shared" si="10"/>
        <v>0</v>
      </c>
      <c r="BJ408" s="4"/>
      <c r="BK408" s="4"/>
      <c r="BL408" s="4"/>
    </row>
    <row r="409" spans="1:64" x14ac:dyDescent="0.4">
      <c r="A409" s="2"/>
      <c r="B409" s="5"/>
      <c r="C409" s="4"/>
      <c r="D409" s="4"/>
      <c r="E409" s="4"/>
      <c r="F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>
        <f t="shared" si="10"/>
        <v>0</v>
      </c>
      <c r="BJ409" s="4"/>
      <c r="BK409" s="4"/>
      <c r="BL409" s="4"/>
    </row>
    <row r="410" spans="1:64" x14ac:dyDescent="0.4">
      <c r="A410" s="2"/>
      <c r="B410" s="5"/>
      <c r="C410" s="4"/>
      <c r="D410" s="4"/>
      <c r="E410" s="4"/>
      <c r="F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>
        <f t="shared" si="10"/>
        <v>0</v>
      </c>
      <c r="BJ410" s="4"/>
      <c r="BK410" s="4"/>
      <c r="BL410" s="4"/>
    </row>
    <row r="411" spans="1:64" x14ac:dyDescent="0.4">
      <c r="A411" s="2"/>
      <c r="B411" s="5"/>
      <c r="C411" s="4"/>
      <c r="D411" s="4"/>
      <c r="E411" s="4"/>
      <c r="F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>
        <f t="shared" si="10"/>
        <v>0</v>
      </c>
      <c r="BJ411" s="4"/>
      <c r="BK411" s="4"/>
      <c r="BL411" s="4"/>
    </row>
    <row r="412" spans="1:64" x14ac:dyDescent="0.4">
      <c r="A412" s="2"/>
      <c r="B412" s="5"/>
      <c r="C412" s="4"/>
      <c r="D412" s="4"/>
      <c r="E412" s="4"/>
      <c r="F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>
        <f t="shared" si="10"/>
        <v>0</v>
      </c>
      <c r="BJ412" s="4"/>
      <c r="BK412" s="4"/>
      <c r="BL412" s="4"/>
    </row>
    <row r="413" spans="1:64" x14ac:dyDescent="0.4">
      <c r="A413" s="2"/>
      <c r="B413" s="5"/>
      <c r="C413" s="4"/>
      <c r="D413" s="4"/>
      <c r="E413" s="4"/>
      <c r="F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>
        <f t="shared" si="10"/>
        <v>0</v>
      </c>
      <c r="BJ413" s="4"/>
      <c r="BK413" s="4"/>
      <c r="BL413" s="4"/>
    </row>
    <row r="414" spans="1:64" x14ac:dyDescent="0.4">
      <c r="A414" s="2"/>
      <c r="B414" s="5"/>
      <c r="C414" s="4"/>
      <c r="D414" s="4"/>
      <c r="E414" s="4"/>
      <c r="F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>
        <f t="shared" si="10"/>
        <v>0</v>
      </c>
      <c r="BJ414" s="4"/>
      <c r="BK414" s="4"/>
      <c r="BL414" s="4"/>
    </row>
    <row r="415" spans="1:64" x14ac:dyDescent="0.4">
      <c r="A415" s="2"/>
      <c r="B415" s="5"/>
      <c r="C415" s="4"/>
      <c r="D415" s="4"/>
      <c r="E415" s="4"/>
      <c r="F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>
        <f t="shared" si="10"/>
        <v>0</v>
      </c>
      <c r="BJ415" s="4"/>
      <c r="BK415" s="4"/>
      <c r="BL415" s="4"/>
    </row>
    <row r="416" spans="1:64" x14ac:dyDescent="0.4">
      <c r="A416" s="2"/>
      <c r="B416" s="5"/>
      <c r="C416" s="4"/>
      <c r="D416" s="4"/>
      <c r="E416" s="4"/>
      <c r="F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>
        <f t="shared" si="10"/>
        <v>0</v>
      </c>
      <c r="BJ416" s="4"/>
      <c r="BK416" s="4"/>
      <c r="BL416" s="4"/>
    </row>
    <row r="417" spans="1:64" x14ac:dyDescent="0.4">
      <c r="A417" s="2"/>
      <c r="B417" s="5"/>
      <c r="C417" s="4"/>
      <c r="D417" s="4"/>
      <c r="E417" s="4"/>
      <c r="F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>
        <f t="shared" si="10"/>
        <v>0</v>
      </c>
      <c r="BJ417" s="4"/>
      <c r="BK417" s="4"/>
      <c r="BL417" s="4"/>
    </row>
    <row r="418" spans="1:64" x14ac:dyDescent="0.4">
      <c r="A418" s="2"/>
      <c r="B418" s="5"/>
      <c r="C418" s="4"/>
      <c r="D418" s="4"/>
      <c r="E418" s="4"/>
      <c r="F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>
        <f t="shared" si="10"/>
        <v>0</v>
      </c>
      <c r="BJ418" s="4"/>
      <c r="BK418" s="4"/>
      <c r="BL418" s="4"/>
    </row>
    <row r="419" spans="1:64" x14ac:dyDescent="0.4">
      <c r="A419" s="2"/>
      <c r="B419" s="5"/>
      <c r="C419" s="4"/>
      <c r="D419" s="4"/>
      <c r="E419" s="4"/>
      <c r="F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>
        <f t="shared" si="10"/>
        <v>0</v>
      </c>
      <c r="BJ419" s="4"/>
      <c r="BK419" s="4"/>
      <c r="BL419" s="4"/>
    </row>
    <row r="420" spans="1:64" x14ac:dyDescent="0.4">
      <c r="A420" s="2"/>
      <c r="B420" s="5"/>
      <c r="C420" s="4"/>
      <c r="D420" s="4"/>
      <c r="E420" s="4"/>
      <c r="F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>
        <f t="shared" si="10"/>
        <v>0</v>
      </c>
      <c r="BJ420" s="4"/>
      <c r="BK420" s="4"/>
      <c r="BL420" s="4"/>
    </row>
    <row r="421" spans="1:64" x14ac:dyDescent="0.4">
      <c r="A421" s="2"/>
      <c r="B421" s="5"/>
      <c r="C421" s="4"/>
      <c r="D421" s="4"/>
      <c r="E421" s="4"/>
      <c r="F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>
        <f t="shared" si="10"/>
        <v>0</v>
      </c>
      <c r="BJ421" s="4"/>
      <c r="BK421" s="4"/>
      <c r="BL421" s="4"/>
    </row>
    <row r="422" spans="1:64" x14ac:dyDescent="0.4">
      <c r="A422" s="2"/>
      <c r="B422" s="5"/>
      <c r="C422" s="4"/>
      <c r="D422" s="4"/>
      <c r="E422" s="4"/>
      <c r="F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>
        <f t="shared" si="10"/>
        <v>0</v>
      </c>
      <c r="BJ422" s="4"/>
      <c r="BK422" s="4"/>
      <c r="BL422" s="4"/>
    </row>
    <row r="423" spans="1:64" x14ac:dyDescent="0.4">
      <c r="A423" s="2"/>
      <c r="B423" s="5"/>
      <c r="C423" s="4"/>
      <c r="D423" s="4"/>
      <c r="E423" s="4"/>
      <c r="F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>
        <f t="shared" si="10"/>
        <v>0</v>
      </c>
      <c r="BJ423" s="4"/>
      <c r="BK423" s="4"/>
      <c r="BL423" s="4"/>
    </row>
    <row r="424" spans="1:64" x14ac:dyDescent="0.4">
      <c r="A424" s="2"/>
      <c r="B424" s="5"/>
      <c r="C424" s="4"/>
      <c r="D424" s="4"/>
      <c r="E424" s="4"/>
      <c r="F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>
        <f t="shared" si="10"/>
        <v>0</v>
      </c>
      <c r="BJ424" s="4"/>
      <c r="BK424" s="4"/>
      <c r="BL424" s="4"/>
    </row>
    <row r="425" spans="1:64" x14ac:dyDescent="0.4">
      <c r="A425" s="2"/>
      <c r="B425" s="5"/>
      <c r="C425" s="4"/>
      <c r="D425" s="4"/>
      <c r="E425" s="4"/>
      <c r="F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>
        <f t="shared" si="10"/>
        <v>0</v>
      </c>
      <c r="BJ425" s="4"/>
      <c r="BK425" s="4"/>
      <c r="BL425" s="4"/>
    </row>
    <row r="426" spans="1:64" x14ac:dyDescent="0.4">
      <c r="A426" s="2"/>
      <c r="B426" s="5"/>
      <c r="C426" s="4"/>
      <c r="D426" s="4"/>
      <c r="E426" s="4"/>
      <c r="F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>
        <f t="shared" si="10"/>
        <v>0</v>
      </c>
      <c r="BJ426" s="4"/>
      <c r="BK426" s="4"/>
      <c r="BL426" s="4"/>
    </row>
    <row r="427" spans="1:64" x14ac:dyDescent="0.4">
      <c r="A427" s="2"/>
      <c r="B427" s="5"/>
      <c r="C427" s="4"/>
      <c r="D427" s="4"/>
      <c r="E427" s="4"/>
      <c r="F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>
        <f t="shared" si="10"/>
        <v>0</v>
      </c>
      <c r="BJ427" s="4"/>
      <c r="BK427" s="4"/>
      <c r="BL427" s="4"/>
    </row>
    <row r="428" spans="1:64" x14ac:dyDescent="0.4">
      <c r="A428" s="2"/>
      <c r="B428" s="5"/>
      <c r="C428" s="4"/>
      <c r="D428" s="4"/>
      <c r="E428" s="4"/>
      <c r="F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>
        <f t="shared" si="10"/>
        <v>0</v>
      </c>
      <c r="BJ428" s="4"/>
      <c r="BK428" s="4"/>
      <c r="BL428" s="4"/>
    </row>
    <row r="429" spans="1:64" x14ac:dyDescent="0.4">
      <c r="A429" s="2"/>
      <c r="B429" s="5"/>
      <c r="C429" s="4"/>
      <c r="D429" s="4"/>
      <c r="E429" s="4"/>
      <c r="F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>
        <f t="shared" si="10"/>
        <v>0</v>
      </c>
      <c r="BJ429" s="4"/>
      <c r="BK429" s="4"/>
      <c r="BL429" s="4"/>
    </row>
    <row r="430" spans="1:64" x14ac:dyDescent="0.4">
      <c r="A430" s="2"/>
      <c r="B430" s="5"/>
      <c r="C430" s="4"/>
      <c r="D430" s="4"/>
      <c r="E430" s="4"/>
      <c r="F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>
        <f t="shared" si="10"/>
        <v>0</v>
      </c>
      <c r="BJ430" s="4"/>
      <c r="BK430" s="4"/>
      <c r="BL430" s="4"/>
    </row>
    <row r="431" spans="1:64" x14ac:dyDescent="0.4">
      <c r="A431" s="2"/>
      <c r="B431" s="5"/>
      <c r="C431" s="4"/>
      <c r="D431" s="4"/>
      <c r="E431" s="4"/>
      <c r="F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>
        <f t="shared" si="10"/>
        <v>0</v>
      </c>
      <c r="BJ431" s="4"/>
      <c r="BK431" s="4"/>
      <c r="BL431" s="4"/>
    </row>
    <row r="432" spans="1:64" x14ac:dyDescent="0.4">
      <c r="A432" s="2"/>
      <c r="B432" s="5"/>
      <c r="C432" s="4"/>
      <c r="D432" s="4"/>
      <c r="E432" s="4"/>
      <c r="F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>
        <f t="shared" si="10"/>
        <v>0</v>
      </c>
      <c r="BJ432" s="4"/>
      <c r="BK432" s="4"/>
      <c r="BL432" s="4"/>
    </row>
    <row r="433" spans="1:64" x14ac:dyDescent="0.4">
      <c r="A433" s="2"/>
      <c r="B433" s="5"/>
      <c r="C433" s="4"/>
      <c r="D433" s="4"/>
      <c r="E433" s="4"/>
      <c r="F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>
        <f t="shared" si="10"/>
        <v>0</v>
      </c>
      <c r="BJ433" s="4"/>
      <c r="BK433" s="4"/>
      <c r="BL433" s="4"/>
    </row>
    <row r="434" spans="1:64" x14ac:dyDescent="0.4">
      <c r="A434" s="2"/>
      <c r="B434" s="5"/>
      <c r="C434" s="4"/>
      <c r="D434" s="4"/>
      <c r="E434" s="4"/>
      <c r="F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>
        <f t="shared" si="10"/>
        <v>0</v>
      </c>
      <c r="BJ434" s="4"/>
      <c r="BK434" s="4"/>
      <c r="BL434" s="4"/>
    </row>
    <row r="435" spans="1:64" x14ac:dyDescent="0.4">
      <c r="A435" s="2"/>
      <c r="B435" s="5"/>
      <c r="C435" s="4"/>
      <c r="D435" s="4"/>
      <c r="E435" s="4"/>
      <c r="F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>
        <f t="shared" si="10"/>
        <v>0</v>
      </c>
      <c r="BJ435" s="4"/>
      <c r="BK435" s="4"/>
      <c r="BL435" s="4"/>
    </row>
    <row r="436" spans="1:64" x14ac:dyDescent="0.4">
      <c r="A436" s="2"/>
      <c r="B436" s="5"/>
      <c r="C436" s="4"/>
      <c r="D436" s="4"/>
      <c r="E436" s="4"/>
      <c r="F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>
        <f t="shared" si="10"/>
        <v>0</v>
      </c>
      <c r="BJ436" s="4"/>
      <c r="BK436" s="4"/>
      <c r="BL436" s="4"/>
    </row>
    <row r="437" spans="1:64" x14ac:dyDescent="0.4">
      <c r="A437" s="2"/>
      <c r="B437" s="5"/>
      <c r="C437" s="4"/>
      <c r="D437" s="4"/>
      <c r="E437" s="4"/>
      <c r="F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>
        <f t="shared" si="10"/>
        <v>0</v>
      </c>
      <c r="BJ437" s="4"/>
      <c r="BK437" s="4"/>
      <c r="BL437" s="4"/>
    </row>
    <row r="438" spans="1:64" x14ac:dyDescent="0.4">
      <c r="A438" s="2"/>
      <c r="B438" s="5"/>
      <c r="C438" s="4"/>
      <c r="D438" s="4"/>
      <c r="E438" s="4"/>
      <c r="F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>
        <f t="shared" si="10"/>
        <v>0</v>
      </c>
      <c r="BJ438" s="4"/>
      <c r="BK438" s="4"/>
      <c r="BL438" s="4"/>
    </row>
    <row r="439" spans="1:64" x14ac:dyDescent="0.4">
      <c r="A439" s="2"/>
      <c r="B439" s="5"/>
      <c r="C439" s="4"/>
      <c r="D439" s="4"/>
      <c r="E439" s="4"/>
      <c r="F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>
        <f t="shared" si="10"/>
        <v>0</v>
      </c>
      <c r="BJ439" s="4"/>
      <c r="BK439" s="4"/>
      <c r="BL439" s="4"/>
    </row>
    <row r="440" spans="1:64" x14ac:dyDescent="0.4">
      <c r="A440" s="2"/>
      <c r="B440" s="5"/>
      <c r="C440" s="4"/>
      <c r="D440" s="4"/>
      <c r="E440" s="4"/>
      <c r="F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>
        <f t="shared" si="10"/>
        <v>0</v>
      </c>
      <c r="BJ440" s="4"/>
      <c r="BK440" s="4"/>
      <c r="BL440" s="4"/>
    </row>
    <row r="441" spans="1:64" x14ac:dyDescent="0.4">
      <c r="A441" s="2"/>
      <c r="B441" s="5"/>
      <c r="C441" s="4"/>
      <c r="D441" s="4"/>
      <c r="E441" s="4"/>
      <c r="F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>
        <f t="shared" si="10"/>
        <v>0</v>
      </c>
      <c r="BJ441" s="4"/>
      <c r="BK441" s="4"/>
      <c r="BL441" s="4"/>
    </row>
    <row r="442" spans="1:64" x14ac:dyDescent="0.4">
      <c r="A442" s="2"/>
      <c r="B442" s="5"/>
      <c r="C442" s="4"/>
      <c r="D442" s="4"/>
      <c r="E442" s="4"/>
      <c r="F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>
        <f t="shared" si="10"/>
        <v>0</v>
      </c>
      <c r="BJ442" s="4"/>
      <c r="BK442" s="4"/>
      <c r="BL442" s="4"/>
    </row>
    <row r="443" spans="1:64" x14ac:dyDescent="0.4">
      <c r="A443" s="2"/>
      <c r="B443" s="5"/>
      <c r="C443" s="4"/>
      <c r="D443" s="4"/>
      <c r="E443" s="4"/>
      <c r="F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>
        <f t="shared" si="10"/>
        <v>0</v>
      </c>
      <c r="BJ443" s="4"/>
      <c r="BK443" s="4"/>
      <c r="BL443" s="4"/>
    </row>
    <row r="444" spans="1:64" x14ac:dyDescent="0.4">
      <c r="A444" s="2"/>
      <c r="B444" s="5"/>
      <c r="C444" s="4"/>
      <c r="D444" s="4"/>
      <c r="E444" s="4"/>
      <c r="F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>
        <f t="shared" si="10"/>
        <v>0</v>
      </c>
      <c r="BJ444" s="4"/>
      <c r="BK444" s="4"/>
      <c r="BL444" s="4"/>
    </row>
    <row r="445" spans="1:64" x14ac:dyDescent="0.4">
      <c r="A445" s="2"/>
      <c r="B445" s="5"/>
      <c r="C445" s="4"/>
      <c r="D445" s="4"/>
      <c r="E445" s="4"/>
      <c r="F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>
        <f t="shared" si="10"/>
        <v>0</v>
      </c>
      <c r="BJ445" s="4"/>
      <c r="BK445" s="4"/>
      <c r="BL445" s="4"/>
    </row>
    <row r="446" spans="1:64" x14ac:dyDescent="0.4">
      <c r="A446" s="2"/>
      <c r="B446" s="5"/>
      <c r="C446" s="4"/>
      <c r="D446" s="4"/>
      <c r="E446" s="4"/>
      <c r="F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>
        <f t="shared" si="10"/>
        <v>0</v>
      </c>
      <c r="BJ446" s="4"/>
      <c r="BK446" s="4"/>
      <c r="BL446" s="4"/>
    </row>
    <row r="447" spans="1:64" x14ac:dyDescent="0.4">
      <c r="A447" s="2"/>
      <c r="B447" s="5"/>
      <c r="C447" s="4"/>
      <c r="D447" s="4"/>
      <c r="E447" s="4"/>
      <c r="F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>
        <f t="shared" si="10"/>
        <v>0</v>
      </c>
      <c r="BJ447" s="4"/>
      <c r="BK447" s="4"/>
      <c r="BL447" s="4"/>
    </row>
    <row r="448" spans="1:64" x14ac:dyDescent="0.4">
      <c r="A448" s="2"/>
      <c r="B448" s="5"/>
      <c r="C448" s="4"/>
      <c r="D448" s="4"/>
      <c r="E448" s="4"/>
      <c r="F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>
        <f t="shared" si="10"/>
        <v>0</v>
      </c>
      <c r="BJ448" s="4"/>
      <c r="BK448" s="4"/>
      <c r="BL448" s="4"/>
    </row>
    <row r="449" spans="1:64" x14ac:dyDescent="0.4">
      <c r="A449" s="2"/>
      <c r="B449" s="5"/>
      <c r="C449" s="4"/>
      <c r="D449" s="4"/>
      <c r="E449" s="4"/>
      <c r="F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>
        <f t="shared" si="10"/>
        <v>0</v>
      </c>
      <c r="BJ449" s="4"/>
      <c r="BK449" s="4"/>
      <c r="BL449" s="4"/>
    </row>
    <row r="450" spans="1:64" x14ac:dyDescent="0.4">
      <c r="A450" s="2"/>
      <c r="B450" s="5"/>
      <c r="C450" s="4"/>
      <c r="D450" s="4"/>
      <c r="E450" s="4"/>
      <c r="F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>
        <f t="shared" si="10"/>
        <v>0</v>
      </c>
      <c r="BJ450" s="4"/>
      <c r="BK450" s="4"/>
      <c r="BL450" s="4"/>
    </row>
    <row r="451" spans="1:64" x14ac:dyDescent="0.4">
      <c r="A451" s="2"/>
      <c r="B451" s="5"/>
      <c r="C451" s="4"/>
      <c r="D451" s="4"/>
      <c r="E451" s="4"/>
      <c r="F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>
        <f t="shared" si="10"/>
        <v>0</v>
      </c>
      <c r="BJ451" s="4"/>
      <c r="BK451" s="4"/>
      <c r="BL451" s="4"/>
    </row>
    <row r="452" spans="1:64" x14ac:dyDescent="0.4">
      <c r="A452" s="2"/>
      <c r="B452" s="5"/>
      <c r="C452" s="4"/>
      <c r="D452" s="4"/>
      <c r="E452" s="4"/>
      <c r="F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>
        <f t="shared" si="10"/>
        <v>0</v>
      </c>
      <c r="BJ452" s="4"/>
      <c r="BK452" s="4"/>
      <c r="BL452" s="4"/>
    </row>
    <row r="453" spans="1:64" x14ac:dyDescent="0.4">
      <c r="A453" s="2"/>
      <c r="B453" s="5"/>
      <c r="C453" s="4"/>
      <c r="D453" s="4"/>
      <c r="E453" s="4"/>
      <c r="F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>
        <f t="shared" si="10"/>
        <v>0</v>
      </c>
      <c r="BJ453" s="4"/>
      <c r="BK453" s="4"/>
      <c r="BL453" s="4"/>
    </row>
    <row r="454" spans="1:64" x14ac:dyDescent="0.4">
      <c r="A454" s="2"/>
      <c r="B454" s="5"/>
      <c r="C454" s="4"/>
      <c r="D454" s="4"/>
      <c r="E454" s="4"/>
      <c r="F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>
        <f t="shared" si="10"/>
        <v>0</v>
      </c>
      <c r="BJ454" s="4"/>
      <c r="BK454" s="4"/>
      <c r="BL454" s="4"/>
    </row>
    <row r="455" spans="1:64" x14ac:dyDescent="0.4">
      <c r="A455" s="2"/>
      <c r="B455" s="5"/>
      <c r="C455" s="4"/>
      <c r="D455" s="4"/>
      <c r="E455" s="4"/>
      <c r="F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>
        <f t="shared" si="10"/>
        <v>0</v>
      </c>
      <c r="BJ455" s="4"/>
      <c r="BK455" s="4"/>
      <c r="BL455" s="4"/>
    </row>
    <row r="456" spans="1:64" x14ac:dyDescent="0.4">
      <c r="A456" s="2"/>
      <c r="B456" s="5"/>
      <c r="C456" s="4"/>
      <c r="D456" s="4"/>
      <c r="E456" s="4"/>
      <c r="F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>
        <f t="shared" si="10"/>
        <v>0</v>
      </c>
      <c r="BJ456" s="4"/>
      <c r="BK456" s="4"/>
      <c r="BL456" s="4"/>
    </row>
    <row r="457" spans="1:64" x14ac:dyDescent="0.4">
      <c r="A457" s="2"/>
      <c r="B457" s="5"/>
      <c r="C457" s="4"/>
      <c r="D457" s="4"/>
      <c r="E457" s="4"/>
      <c r="F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>
        <f t="shared" si="10"/>
        <v>0</v>
      </c>
      <c r="BJ457" s="4"/>
      <c r="BK457" s="4"/>
      <c r="BL457" s="4"/>
    </row>
    <row r="458" spans="1:64" x14ac:dyDescent="0.4">
      <c r="A458" s="2"/>
      <c r="B458" s="5"/>
      <c r="C458" s="4"/>
      <c r="D458" s="4"/>
      <c r="E458" s="4"/>
      <c r="F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>
        <f t="shared" ref="BC458:BC521" si="11">SUM(AG458:AV458)</f>
        <v>0</v>
      </c>
      <c r="BJ458" s="4"/>
      <c r="BK458" s="4"/>
      <c r="BL458" s="4"/>
    </row>
    <row r="459" spans="1:64" x14ac:dyDescent="0.4">
      <c r="A459" s="2"/>
      <c r="B459" s="5"/>
      <c r="C459" s="4"/>
      <c r="D459" s="4"/>
      <c r="E459" s="4"/>
      <c r="F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>
        <f t="shared" si="11"/>
        <v>0</v>
      </c>
      <c r="BJ459" s="4"/>
      <c r="BK459" s="4"/>
      <c r="BL459" s="4"/>
    </row>
    <row r="460" spans="1:64" x14ac:dyDescent="0.4">
      <c r="A460" s="2"/>
      <c r="B460" s="5"/>
      <c r="C460" s="4"/>
      <c r="D460" s="4"/>
      <c r="E460" s="4"/>
      <c r="F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>
        <f t="shared" si="11"/>
        <v>0</v>
      </c>
      <c r="BJ460" s="4"/>
      <c r="BK460" s="4"/>
      <c r="BL460" s="4"/>
    </row>
    <row r="461" spans="1:64" x14ac:dyDescent="0.4">
      <c r="A461" s="2"/>
      <c r="B461" s="5"/>
      <c r="C461" s="4"/>
      <c r="D461" s="4"/>
      <c r="E461" s="4"/>
      <c r="F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>
        <f t="shared" si="11"/>
        <v>0</v>
      </c>
      <c r="BJ461" s="4"/>
      <c r="BK461" s="4"/>
      <c r="BL461" s="4"/>
    </row>
    <row r="462" spans="1:64" x14ac:dyDescent="0.4">
      <c r="A462" s="2"/>
      <c r="B462" s="5"/>
      <c r="C462" s="4"/>
      <c r="D462" s="4"/>
      <c r="E462" s="4"/>
      <c r="F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>
        <f t="shared" si="11"/>
        <v>0</v>
      </c>
      <c r="BJ462" s="4"/>
      <c r="BK462" s="4"/>
      <c r="BL462" s="4"/>
    </row>
    <row r="463" spans="1:64" x14ac:dyDescent="0.4">
      <c r="A463" s="2"/>
      <c r="B463" s="5"/>
      <c r="C463" s="4"/>
      <c r="D463" s="4"/>
      <c r="E463" s="4"/>
      <c r="F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>
        <f t="shared" si="11"/>
        <v>0</v>
      </c>
      <c r="BJ463" s="4"/>
      <c r="BK463" s="4"/>
      <c r="BL463" s="4"/>
    </row>
    <row r="464" spans="1:64" x14ac:dyDescent="0.4">
      <c r="A464" s="2"/>
      <c r="B464" s="5"/>
      <c r="C464" s="4"/>
      <c r="D464" s="4"/>
      <c r="E464" s="4"/>
      <c r="F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>
        <f t="shared" si="11"/>
        <v>0</v>
      </c>
      <c r="BJ464" s="4"/>
      <c r="BK464" s="4"/>
      <c r="BL464" s="4"/>
    </row>
    <row r="465" spans="1:64" x14ac:dyDescent="0.4">
      <c r="A465" s="2"/>
      <c r="B465" s="5"/>
      <c r="C465" s="4"/>
      <c r="D465" s="4"/>
      <c r="E465" s="4"/>
      <c r="F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>
        <f t="shared" si="11"/>
        <v>0</v>
      </c>
      <c r="BJ465" s="4"/>
      <c r="BK465" s="4"/>
      <c r="BL465" s="4"/>
    </row>
    <row r="466" spans="1:64" x14ac:dyDescent="0.4">
      <c r="A466" s="2"/>
      <c r="B466" s="5"/>
      <c r="C466" s="4"/>
      <c r="D466" s="4"/>
      <c r="E466" s="4"/>
      <c r="F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>
        <f t="shared" si="11"/>
        <v>0</v>
      </c>
      <c r="BJ466" s="4"/>
      <c r="BK466" s="4"/>
      <c r="BL466" s="4"/>
    </row>
    <row r="467" spans="1:64" x14ac:dyDescent="0.4">
      <c r="A467" s="2"/>
      <c r="B467" s="5"/>
      <c r="C467" s="4"/>
      <c r="D467" s="4"/>
      <c r="E467" s="4"/>
      <c r="F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>
        <f t="shared" si="11"/>
        <v>0</v>
      </c>
      <c r="BJ467" s="4"/>
      <c r="BK467" s="4"/>
      <c r="BL467" s="4"/>
    </row>
    <row r="468" spans="1:64" x14ac:dyDescent="0.4">
      <c r="A468" s="2"/>
      <c r="B468" s="5"/>
      <c r="C468" s="4"/>
      <c r="D468" s="4"/>
      <c r="E468" s="4"/>
      <c r="F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>
        <f t="shared" si="11"/>
        <v>0</v>
      </c>
      <c r="BJ468" s="4"/>
      <c r="BK468" s="4"/>
      <c r="BL468" s="4"/>
    </row>
    <row r="469" spans="1:64" x14ac:dyDescent="0.4">
      <c r="A469" s="2"/>
      <c r="B469" s="5"/>
      <c r="C469" s="4"/>
      <c r="D469" s="4"/>
      <c r="E469" s="4"/>
      <c r="F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>
        <f t="shared" si="11"/>
        <v>0</v>
      </c>
      <c r="BJ469" s="4"/>
      <c r="BK469" s="4"/>
      <c r="BL469" s="4"/>
    </row>
    <row r="470" spans="1:64" x14ac:dyDescent="0.4">
      <c r="A470" s="2"/>
      <c r="B470" s="5"/>
      <c r="C470" s="4"/>
      <c r="D470" s="4"/>
      <c r="E470" s="4"/>
      <c r="F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>
        <f t="shared" si="11"/>
        <v>0</v>
      </c>
      <c r="BJ470" s="4"/>
      <c r="BK470" s="4"/>
      <c r="BL470" s="4"/>
    </row>
    <row r="471" spans="1:64" x14ac:dyDescent="0.4">
      <c r="A471" s="2"/>
      <c r="B471" s="5"/>
      <c r="C471" s="4"/>
      <c r="D471" s="4"/>
      <c r="E471" s="4"/>
      <c r="F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>
        <f t="shared" si="11"/>
        <v>0</v>
      </c>
      <c r="BJ471" s="4"/>
      <c r="BK471" s="4"/>
      <c r="BL471" s="4"/>
    </row>
    <row r="472" spans="1:64" x14ac:dyDescent="0.4">
      <c r="A472" s="2"/>
      <c r="B472" s="5"/>
      <c r="C472" s="4"/>
      <c r="D472" s="4"/>
      <c r="E472" s="4"/>
      <c r="F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>
        <f t="shared" si="11"/>
        <v>0</v>
      </c>
      <c r="BJ472" s="4"/>
      <c r="BK472" s="4"/>
      <c r="BL472" s="4"/>
    </row>
    <row r="473" spans="1:64" x14ac:dyDescent="0.4">
      <c r="A473" s="2"/>
      <c r="B473" s="5"/>
      <c r="C473" s="4"/>
      <c r="D473" s="4"/>
      <c r="E473" s="4"/>
      <c r="F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>
        <f t="shared" si="11"/>
        <v>0</v>
      </c>
      <c r="BJ473" s="4"/>
      <c r="BK473" s="4"/>
      <c r="BL473" s="4"/>
    </row>
    <row r="474" spans="1:64" x14ac:dyDescent="0.4">
      <c r="A474" s="2"/>
      <c r="B474" s="5"/>
      <c r="C474" s="4"/>
      <c r="D474" s="4"/>
      <c r="E474" s="4"/>
      <c r="F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>
        <f t="shared" si="11"/>
        <v>0</v>
      </c>
      <c r="BJ474" s="4"/>
      <c r="BK474" s="4"/>
      <c r="BL474" s="4"/>
    </row>
    <row r="475" spans="1:64" x14ac:dyDescent="0.4">
      <c r="A475" s="2"/>
      <c r="B475" s="5"/>
      <c r="C475" s="4"/>
      <c r="D475" s="4"/>
      <c r="E475" s="4"/>
      <c r="F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>
        <f t="shared" si="11"/>
        <v>0</v>
      </c>
      <c r="BJ475" s="4"/>
      <c r="BK475" s="4"/>
      <c r="BL475" s="4"/>
    </row>
    <row r="476" spans="1:64" x14ac:dyDescent="0.4">
      <c r="A476" s="2"/>
      <c r="B476" s="5"/>
      <c r="C476" s="4"/>
      <c r="D476" s="4"/>
      <c r="E476" s="4"/>
      <c r="F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>
        <f t="shared" si="11"/>
        <v>0</v>
      </c>
      <c r="BJ476" s="4"/>
      <c r="BK476" s="4"/>
      <c r="BL476" s="4"/>
    </row>
    <row r="477" spans="1:64" x14ac:dyDescent="0.4">
      <c r="A477" s="2"/>
      <c r="B477" s="5"/>
      <c r="C477" s="4"/>
      <c r="D477" s="4"/>
      <c r="E477" s="4"/>
      <c r="F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>
        <f t="shared" si="11"/>
        <v>0</v>
      </c>
      <c r="BJ477" s="4"/>
      <c r="BK477" s="4"/>
      <c r="BL477" s="4"/>
    </row>
    <row r="478" spans="1:64" x14ac:dyDescent="0.4">
      <c r="A478" s="2"/>
      <c r="B478" s="5"/>
      <c r="C478" s="4"/>
      <c r="D478" s="4"/>
      <c r="E478" s="4"/>
      <c r="F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>
        <f t="shared" si="11"/>
        <v>0</v>
      </c>
      <c r="BJ478" s="4"/>
      <c r="BK478" s="4"/>
      <c r="BL478" s="4"/>
    </row>
    <row r="479" spans="1:64" x14ac:dyDescent="0.4">
      <c r="A479" s="2"/>
      <c r="B479" s="5"/>
      <c r="C479" s="4"/>
      <c r="D479" s="4"/>
      <c r="E479" s="4"/>
      <c r="F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>
        <f t="shared" si="11"/>
        <v>0</v>
      </c>
      <c r="BJ479" s="4"/>
      <c r="BK479" s="4"/>
      <c r="BL479" s="4"/>
    </row>
    <row r="480" spans="1:64" x14ac:dyDescent="0.4">
      <c r="A480" s="2"/>
      <c r="B480" s="5"/>
      <c r="C480" s="4"/>
      <c r="D480" s="4"/>
      <c r="E480" s="4"/>
      <c r="F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>
        <f t="shared" si="11"/>
        <v>0</v>
      </c>
      <c r="BJ480" s="4"/>
      <c r="BK480" s="4"/>
      <c r="BL480" s="4"/>
    </row>
    <row r="481" spans="1:64" x14ac:dyDescent="0.4">
      <c r="A481" s="2"/>
      <c r="B481" s="5"/>
      <c r="C481" s="4"/>
      <c r="D481" s="4"/>
      <c r="E481" s="4"/>
      <c r="F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>
        <f t="shared" si="11"/>
        <v>0</v>
      </c>
      <c r="BJ481" s="4"/>
      <c r="BK481" s="4"/>
      <c r="BL481" s="4"/>
    </row>
    <row r="482" spans="1:64" x14ac:dyDescent="0.4">
      <c r="A482" s="2"/>
      <c r="B482" s="5"/>
      <c r="C482" s="4"/>
      <c r="D482" s="4"/>
      <c r="E482" s="4"/>
      <c r="F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>
        <f t="shared" si="11"/>
        <v>0</v>
      </c>
      <c r="BJ482" s="4"/>
      <c r="BK482" s="4"/>
      <c r="BL482" s="4"/>
    </row>
    <row r="483" spans="1:64" x14ac:dyDescent="0.4">
      <c r="A483" s="2"/>
      <c r="B483" s="5"/>
      <c r="C483" s="4"/>
      <c r="D483" s="4"/>
      <c r="E483" s="4"/>
      <c r="F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>
        <f t="shared" si="11"/>
        <v>0</v>
      </c>
      <c r="BJ483" s="4"/>
      <c r="BK483" s="4"/>
      <c r="BL483" s="4"/>
    </row>
    <row r="484" spans="1:64" x14ac:dyDescent="0.4">
      <c r="A484" s="2"/>
      <c r="B484" s="5"/>
      <c r="C484" s="4"/>
      <c r="D484" s="4"/>
      <c r="E484" s="4"/>
      <c r="F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>
        <f t="shared" si="11"/>
        <v>0</v>
      </c>
      <c r="BJ484" s="4"/>
      <c r="BK484" s="4"/>
      <c r="BL484" s="4"/>
    </row>
    <row r="485" spans="1:64" x14ac:dyDescent="0.4">
      <c r="A485" s="2"/>
      <c r="B485" s="5"/>
      <c r="C485" s="4"/>
      <c r="D485" s="4"/>
      <c r="E485" s="4"/>
      <c r="F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>
        <f t="shared" si="11"/>
        <v>0</v>
      </c>
      <c r="BJ485" s="4"/>
      <c r="BK485" s="4"/>
      <c r="BL485" s="4"/>
    </row>
    <row r="486" spans="1:64" x14ac:dyDescent="0.4">
      <c r="A486" s="2"/>
      <c r="B486" s="5"/>
      <c r="C486" s="4"/>
      <c r="D486" s="4"/>
      <c r="E486" s="4"/>
      <c r="F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>
        <f t="shared" si="11"/>
        <v>0</v>
      </c>
      <c r="BJ486" s="4"/>
      <c r="BK486" s="4"/>
      <c r="BL486" s="4"/>
    </row>
    <row r="487" spans="1:64" x14ac:dyDescent="0.4">
      <c r="A487" s="2"/>
      <c r="B487" s="5"/>
      <c r="C487" s="4"/>
      <c r="D487" s="4"/>
      <c r="E487" s="4"/>
      <c r="F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>
        <f t="shared" si="11"/>
        <v>0</v>
      </c>
      <c r="BJ487" s="4"/>
      <c r="BK487" s="4"/>
      <c r="BL487" s="4"/>
    </row>
    <row r="488" spans="1:64" x14ac:dyDescent="0.4">
      <c r="A488" s="2"/>
      <c r="B488" s="5"/>
      <c r="C488" s="4"/>
      <c r="D488" s="4"/>
      <c r="E488" s="4"/>
      <c r="F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>
        <f t="shared" si="11"/>
        <v>0</v>
      </c>
      <c r="BJ488" s="4"/>
      <c r="BK488" s="4"/>
      <c r="BL488" s="4"/>
    </row>
    <row r="489" spans="1:64" x14ac:dyDescent="0.4">
      <c r="A489" s="2"/>
      <c r="B489" s="5"/>
      <c r="C489" s="4"/>
      <c r="D489" s="4"/>
      <c r="E489" s="4"/>
      <c r="F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>
        <f t="shared" si="11"/>
        <v>0</v>
      </c>
      <c r="BJ489" s="4"/>
      <c r="BK489" s="4"/>
      <c r="BL489" s="4"/>
    </row>
    <row r="490" spans="1:64" x14ac:dyDescent="0.4">
      <c r="A490" s="2"/>
      <c r="B490" s="5"/>
      <c r="C490" s="4"/>
      <c r="D490" s="4"/>
      <c r="E490" s="4"/>
      <c r="F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>
        <f t="shared" si="11"/>
        <v>0</v>
      </c>
      <c r="BJ490" s="4"/>
      <c r="BK490" s="4"/>
      <c r="BL490" s="4"/>
    </row>
    <row r="491" spans="1:64" x14ac:dyDescent="0.4">
      <c r="A491" s="2"/>
      <c r="B491" s="5"/>
      <c r="C491" s="4"/>
      <c r="D491" s="4"/>
      <c r="E491" s="4"/>
      <c r="F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>
        <f t="shared" si="11"/>
        <v>0</v>
      </c>
      <c r="BJ491" s="4"/>
      <c r="BK491" s="4"/>
      <c r="BL491" s="4"/>
    </row>
    <row r="492" spans="1:64" x14ac:dyDescent="0.4">
      <c r="A492" s="2"/>
      <c r="B492" s="5"/>
      <c r="C492" s="4"/>
      <c r="D492" s="4"/>
      <c r="E492" s="4"/>
      <c r="F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>
        <f t="shared" si="11"/>
        <v>0</v>
      </c>
      <c r="BJ492" s="4"/>
      <c r="BK492" s="4"/>
      <c r="BL492" s="4"/>
    </row>
    <row r="493" spans="1:64" x14ac:dyDescent="0.4">
      <c r="A493" s="2"/>
      <c r="B493" s="5"/>
      <c r="C493" s="4"/>
      <c r="D493" s="4"/>
      <c r="E493" s="4"/>
      <c r="F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>
        <f t="shared" si="11"/>
        <v>0</v>
      </c>
      <c r="BJ493" s="4"/>
      <c r="BK493" s="4"/>
      <c r="BL493" s="4"/>
    </row>
    <row r="494" spans="1:64" x14ac:dyDescent="0.4">
      <c r="A494" s="2"/>
      <c r="B494" s="5"/>
      <c r="C494" s="4"/>
      <c r="D494" s="4"/>
      <c r="E494" s="4"/>
      <c r="F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>
        <f t="shared" si="11"/>
        <v>0</v>
      </c>
      <c r="BJ494" s="4"/>
      <c r="BK494" s="4"/>
      <c r="BL494" s="4"/>
    </row>
    <row r="495" spans="1:64" x14ac:dyDescent="0.4">
      <c r="A495" s="2"/>
      <c r="B495" s="5"/>
      <c r="C495" s="4"/>
      <c r="D495" s="4"/>
      <c r="E495" s="4"/>
      <c r="F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>
        <f t="shared" si="11"/>
        <v>0</v>
      </c>
      <c r="BJ495" s="4"/>
      <c r="BK495" s="4"/>
      <c r="BL495" s="4"/>
    </row>
    <row r="496" spans="1:64" x14ac:dyDescent="0.4">
      <c r="A496" s="2"/>
      <c r="B496" s="5"/>
      <c r="C496" s="4"/>
      <c r="D496" s="4"/>
      <c r="E496" s="4"/>
      <c r="F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>
        <f t="shared" si="11"/>
        <v>0</v>
      </c>
      <c r="BJ496" s="4"/>
      <c r="BK496" s="4"/>
      <c r="BL496" s="4"/>
    </row>
    <row r="497" spans="1:64" x14ac:dyDescent="0.4">
      <c r="A497" s="2"/>
      <c r="B497" s="5"/>
      <c r="C497" s="4"/>
      <c r="D497" s="4"/>
      <c r="E497" s="4"/>
      <c r="F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>
        <f t="shared" si="11"/>
        <v>0</v>
      </c>
      <c r="BJ497" s="4"/>
      <c r="BK497" s="4"/>
      <c r="BL497" s="4"/>
    </row>
    <row r="498" spans="1:64" x14ac:dyDescent="0.4">
      <c r="A498" s="2"/>
      <c r="B498" s="5"/>
      <c r="C498" s="4"/>
      <c r="D498" s="4"/>
      <c r="E498" s="4"/>
      <c r="F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>
        <f t="shared" si="11"/>
        <v>0</v>
      </c>
      <c r="BJ498" s="4"/>
      <c r="BK498" s="4"/>
      <c r="BL498" s="4"/>
    </row>
    <row r="499" spans="1:64" x14ac:dyDescent="0.4">
      <c r="A499" s="2"/>
      <c r="B499" s="5"/>
      <c r="C499" s="4"/>
      <c r="D499" s="4"/>
      <c r="E499" s="4"/>
      <c r="F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>
        <f t="shared" si="11"/>
        <v>0</v>
      </c>
      <c r="BJ499" s="4"/>
      <c r="BK499" s="4"/>
      <c r="BL499" s="4"/>
    </row>
    <row r="500" spans="1:64" x14ac:dyDescent="0.4">
      <c r="A500" s="2"/>
      <c r="B500" s="5"/>
      <c r="C500" s="4"/>
      <c r="D500" s="4"/>
      <c r="E500" s="4"/>
      <c r="F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>
        <f t="shared" si="11"/>
        <v>0</v>
      </c>
      <c r="BJ500" s="4"/>
      <c r="BK500" s="4"/>
      <c r="BL500" s="4"/>
    </row>
    <row r="501" spans="1:64" x14ac:dyDescent="0.4">
      <c r="A501" s="2"/>
      <c r="B501" s="5"/>
      <c r="C501" s="4"/>
      <c r="D501" s="4"/>
      <c r="E501" s="4"/>
      <c r="F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>
        <f t="shared" si="11"/>
        <v>0</v>
      </c>
      <c r="BJ501" s="4"/>
      <c r="BK501" s="4"/>
      <c r="BL501" s="4"/>
    </row>
    <row r="502" spans="1:64" x14ac:dyDescent="0.4">
      <c r="A502" s="2"/>
      <c r="B502" s="5"/>
      <c r="C502" s="4"/>
      <c r="D502" s="4"/>
      <c r="E502" s="4"/>
      <c r="F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>
        <f t="shared" si="11"/>
        <v>0</v>
      </c>
      <c r="BJ502" s="4"/>
      <c r="BK502" s="4"/>
      <c r="BL502" s="4"/>
    </row>
    <row r="503" spans="1:64" x14ac:dyDescent="0.4">
      <c r="A503" s="2"/>
      <c r="B503" s="5"/>
      <c r="C503" s="4"/>
      <c r="D503" s="4"/>
      <c r="E503" s="4"/>
      <c r="F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>
        <f t="shared" si="11"/>
        <v>0</v>
      </c>
      <c r="BJ503" s="4"/>
      <c r="BK503" s="4"/>
      <c r="BL503" s="4"/>
    </row>
    <row r="504" spans="1:64" x14ac:dyDescent="0.4">
      <c r="A504" s="2"/>
      <c r="B504" s="5"/>
      <c r="C504" s="4"/>
      <c r="D504" s="4"/>
      <c r="E504" s="4"/>
      <c r="F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>
        <f t="shared" si="11"/>
        <v>0</v>
      </c>
      <c r="BJ504" s="4"/>
      <c r="BK504" s="4"/>
      <c r="BL504" s="4"/>
    </row>
    <row r="505" spans="1:64" x14ac:dyDescent="0.4">
      <c r="A505" s="2"/>
      <c r="B505" s="5"/>
      <c r="C505" s="4"/>
      <c r="D505" s="4"/>
      <c r="E505" s="4"/>
      <c r="F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>
        <f t="shared" si="11"/>
        <v>0</v>
      </c>
      <c r="BJ505" s="4"/>
      <c r="BK505" s="4"/>
      <c r="BL505" s="4"/>
    </row>
    <row r="506" spans="1:64" x14ac:dyDescent="0.4">
      <c r="A506" s="2"/>
      <c r="B506" s="5"/>
      <c r="C506" s="4"/>
      <c r="D506" s="4"/>
      <c r="E506" s="4"/>
      <c r="F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>
        <f t="shared" si="11"/>
        <v>0</v>
      </c>
      <c r="BJ506" s="4"/>
      <c r="BK506" s="4"/>
      <c r="BL506" s="4"/>
    </row>
    <row r="507" spans="1:64" x14ac:dyDescent="0.4">
      <c r="A507" s="2"/>
      <c r="B507" s="5"/>
      <c r="C507" s="4"/>
      <c r="D507" s="4"/>
      <c r="E507" s="4"/>
      <c r="F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>
        <f t="shared" si="11"/>
        <v>0</v>
      </c>
      <c r="BJ507" s="4"/>
      <c r="BK507" s="4"/>
      <c r="BL507" s="4"/>
    </row>
    <row r="508" spans="1:64" x14ac:dyDescent="0.4">
      <c r="A508" s="2"/>
      <c r="B508" s="5"/>
      <c r="C508" s="4"/>
      <c r="D508" s="4"/>
      <c r="E508" s="4"/>
      <c r="F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>
        <f t="shared" si="11"/>
        <v>0</v>
      </c>
      <c r="BJ508" s="4"/>
      <c r="BK508" s="4"/>
      <c r="BL508" s="4"/>
    </row>
    <row r="509" spans="1:64" x14ac:dyDescent="0.4">
      <c r="A509" s="2"/>
      <c r="B509" s="5"/>
      <c r="C509" s="4"/>
      <c r="D509" s="4"/>
      <c r="E509" s="4"/>
      <c r="F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>
        <f t="shared" si="11"/>
        <v>0</v>
      </c>
      <c r="BJ509" s="4"/>
      <c r="BK509" s="4"/>
      <c r="BL509" s="4"/>
    </row>
    <row r="510" spans="1:64" x14ac:dyDescent="0.4">
      <c r="A510" s="2"/>
      <c r="B510" s="5"/>
      <c r="C510" s="4"/>
      <c r="D510" s="4"/>
      <c r="E510" s="4"/>
      <c r="F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>
        <f t="shared" si="11"/>
        <v>0</v>
      </c>
      <c r="BJ510" s="4"/>
      <c r="BK510" s="4"/>
      <c r="BL510" s="4"/>
    </row>
    <row r="511" spans="1:64" x14ac:dyDescent="0.4">
      <c r="A511" s="2"/>
      <c r="B511" s="5"/>
      <c r="C511" s="4"/>
      <c r="D511" s="4"/>
      <c r="E511" s="4"/>
      <c r="F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>
        <f t="shared" si="11"/>
        <v>0</v>
      </c>
      <c r="BJ511" s="4"/>
      <c r="BK511" s="4"/>
      <c r="BL511" s="4"/>
    </row>
    <row r="512" spans="1:64" x14ac:dyDescent="0.4">
      <c r="A512" s="2"/>
      <c r="B512" s="5"/>
      <c r="C512" s="4"/>
      <c r="D512" s="4"/>
      <c r="E512" s="4"/>
      <c r="F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>
        <f t="shared" si="11"/>
        <v>0</v>
      </c>
      <c r="BJ512" s="4"/>
      <c r="BK512" s="4"/>
      <c r="BL512" s="4"/>
    </row>
    <row r="513" spans="1:64" x14ac:dyDescent="0.4">
      <c r="A513" s="2"/>
      <c r="B513" s="5"/>
      <c r="C513" s="4"/>
      <c r="D513" s="4"/>
      <c r="E513" s="4"/>
      <c r="F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>
        <f t="shared" si="11"/>
        <v>0</v>
      </c>
      <c r="BJ513" s="4"/>
      <c r="BK513" s="4"/>
      <c r="BL513" s="4"/>
    </row>
    <row r="514" spans="1:64" x14ac:dyDescent="0.4">
      <c r="A514" s="2"/>
      <c r="B514" s="5"/>
      <c r="C514" s="4"/>
      <c r="D514" s="4"/>
      <c r="E514" s="4"/>
      <c r="F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>
        <f t="shared" si="11"/>
        <v>0</v>
      </c>
      <c r="BJ514" s="4"/>
      <c r="BK514" s="4"/>
      <c r="BL514" s="4"/>
    </row>
    <row r="515" spans="1:64" x14ac:dyDescent="0.4">
      <c r="A515" s="2"/>
      <c r="B515" s="5"/>
      <c r="C515" s="4"/>
      <c r="D515" s="4"/>
      <c r="E515" s="4"/>
      <c r="F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>
        <f t="shared" si="11"/>
        <v>0</v>
      </c>
      <c r="BJ515" s="4"/>
      <c r="BK515" s="4"/>
      <c r="BL515" s="4"/>
    </row>
    <row r="516" spans="1:64" x14ac:dyDescent="0.4">
      <c r="A516" s="2"/>
      <c r="B516" s="5"/>
      <c r="C516" s="4"/>
      <c r="D516" s="4"/>
      <c r="E516" s="4"/>
      <c r="F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>
        <f t="shared" si="11"/>
        <v>0</v>
      </c>
      <c r="BJ516" s="4"/>
      <c r="BK516" s="4"/>
      <c r="BL516" s="4"/>
    </row>
    <row r="517" spans="1:64" x14ac:dyDescent="0.4">
      <c r="A517" s="2"/>
      <c r="B517" s="5"/>
      <c r="C517" s="4"/>
      <c r="D517" s="4"/>
      <c r="E517" s="4"/>
      <c r="F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>
        <f t="shared" si="11"/>
        <v>0</v>
      </c>
      <c r="BJ517" s="4"/>
      <c r="BK517" s="4"/>
      <c r="BL517" s="4"/>
    </row>
    <row r="518" spans="1:64" x14ac:dyDescent="0.4">
      <c r="A518" s="2"/>
      <c r="B518" s="5"/>
      <c r="C518" s="4"/>
      <c r="D518" s="4"/>
      <c r="E518" s="4"/>
      <c r="F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>
        <f t="shared" si="11"/>
        <v>0</v>
      </c>
      <c r="BJ518" s="4"/>
      <c r="BK518" s="4"/>
      <c r="BL518" s="4"/>
    </row>
    <row r="519" spans="1:64" x14ac:dyDescent="0.4">
      <c r="A519" s="2"/>
      <c r="B519" s="5"/>
      <c r="C519" s="4"/>
      <c r="D519" s="4"/>
      <c r="E519" s="4"/>
      <c r="F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>
        <f t="shared" si="11"/>
        <v>0</v>
      </c>
      <c r="BJ519" s="4"/>
      <c r="BK519" s="4"/>
      <c r="BL519" s="4"/>
    </row>
    <row r="520" spans="1:64" x14ac:dyDescent="0.4">
      <c r="A520" s="2"/>
      <c r="B520" s="5"/>
      <c r="C520" s="4"/>
      <c r="D520" s="4"/>
      <c r="E520" s="4"/>
      <c r="F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>
        <f t="shared" si="11"/>
        <v>0</v>
      </c>
      <c r="BJ520" s="4"/>
      <c r="BK520" s="4"/>
      <c r="BL520" s="4"/>
    </row>
    <row r="521" spans="1:64" x14ac:dyDescent="0.4">
      <c r="A521" s="2"/>
      <c r="B521" s="5"/>
      <c r="C521" s="4"/>
      <c r="D521" s="4"/>
      <c r="E521" s="4"/>
      <c r="F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>
        <f t="shared" si="11"/>
        <v>0</v>
      </c>
      <c r="BJ521" s="4"/>
      <c r="BK521" s="4"/>
      <c r="BL521" s="4"/>
    </row>
    <row r="522" spans="1:64" x14ac:dyDescent="0.4">
      <c r="A522" s="2"/>
      <c r="B522" s="5"/>
      <c r="C522" s="4"/>
      <c r="D522" s="4"/>
      <c r="E522" s="4"/>
      <c r="F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>
        <f t="shared" ref="BC522:BC585" si="12">SUM(AG522:AV522)</f>
        <v>0</v>
      </c>
      <c r="BJ522" s="4"/>
      <c r="BK522" s="4"/>
      <c r="BL522" s="4"/>
    </row>
    <row r="523" spans="1:64" x14ac:dyDescent="0.4">
      <c r="A523" s="2"/>
      <c r="B523" s="5"/>
      <c r="C523" s="4"/>
      <c r="D523" s="4"/>
      <c r="E523" s="4"/>
      <c r="F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>
        <f t="shared" si="12"/>
        <v>0</v>
      </c>
      <c r="BJ523" s="4"/>
      <c r="BK523" s="4"/>
      <c r="BL523" s="4"/>
    </row>
    <row r="524" spans="1:64" x14ac:dyDescent="0.4">
      <c r="A524" s="2"/>
      <c r="B524" s="5"/>
      <c r="C524" s="4"/>
      <c r="D524" s="4"/>
      <c r="E524" s="4"/>
      <c r="F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>
        <f t="shared" si="12"/>
        <v>0</v>
      </c>
      <c r="BJ524" s="4"/>
      <c r="BK524" s="4"/>
      <c r="BL524" s="4"/>
    </row>
    <row r="525" spans="1:64" x14ac:dyDescent="0.4">
      <c r="A525" s="2"/>
      <c r="B525" s="5"/>
      <c r="C525" s="4"/>
      <c r="D525" s="4"/>
      <c r="E525" s="4"/>
      <c r="F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>
        <f t="shared" si="12"/>
        <v>0</v>
      </c>
      <c r="BJ525" s="4"/>
      <c r="BK525" s="4"/>
      <c r="BL525" s="4"/>
    </row>
    <row r="526" spans="1:64" x14ac:dyDescent="0.4">
      <c r="A526" s="2"/>
      <c r="B526" s="5"/>
      <c r="C526" s="4"/>
      <c r="D526" s="4"/>
      <c r="E526" s="4"/>
      <c r="F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>
        <f t="shared" si="12"/>
        <v>0</v>
      </c>
      <c r="BJ526" s="4"/>
      <c r="BK526" s="4"/>
      <c r="BL526" s="4"/>
    </row>
    <row r="527" spans="1:64" x14ac:dyDescent="0.4">
      <c r="A527" s="2"/>
      <c r="B527" s="5"/>
      <c r="C527" s="4"/>
      <c r="D527" s="4"/>
      <c r="E527" s="4"/>
      <c r="F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>
        <f t="shared" si="12"/>
        <v>0</v>
      </c>
      <c r="BJ527" s="4"/>
      <c r="BK527" s="4"/>
      <c r="BL527" s="4"/>
    </row>
    <row r="528" spans="1:64" x14ac:dyDescent="0.4">
      <c r="A528" s="2"/>
      <c r="B528" s="5"/>
      <c r="C528" s="4"/>
      <c r="D528" s="4"/>
      <c r="E528" s="4"/>
      <c r="F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>
        <f t="shared" si="12"/>
        <v>0</v>
      </c>
      <c r="BJ528" s="4"/>
      <c r="BK528" s="4"/>
      <c r="BL528" s="4"/>
    </row>
    <row r="529" spans="1:64" x14ac:dyDescent="0.4">
      <c r="A529" s="2"/>
      <c r="B529" s="5"/>
      <c r="C529" s="4"/>
      <c r="D529" s="4"/>
      <c r="E529" s="4"/>
      <c r="F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>
        <f t="shared" si="12"/>
        <v>0</v>
      </c>
      <c r="BJ529" s="4"/>
      <c r="BK529" s="4"/>
      <c r="BL529" s="4"/>
    </row>
    <row r="530" spans="1:64" x14ac:dyDescent="0.4">
      <c r="A530" s="2"/>
      <c r="B530" s="5"/>
      <c r="C530" s="4"/>
      <c r="D530" s="4"/>
      <c r="E530" s="4"/>
      <c r="F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>
        <f t="shared" si="12"/>
        <v>0</v>
      </c>
      <c r="BJ530" s="4"/>
      <c r="BK530" s="4"/>
      <c r="BL530" s="4"/>
    </row>
    <row r="531" spans="1:64" x14ac:dyDescent="0.4">
      <c r="A531" s="2"/>
      <c r="B531" s="5"/>
      <c r="C531" s="4"/>
      <c r="D531" s="4"/>
      <c r="E531" s="4"/>
      <c r="F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>
        <f t="shared" si="12"/>
        <v>0</v>
      </c>
      <c r="BJ531" s="4"/>
      <c r="BK531" s="4"/>
      <c r="BL531" s="4"/>
    </row>
    <row r="532" spans="1:64" x14ac:dyDescent="0.4">
      <c r="A532" s="2"/>
      <c r="B532" s="5"/>
      <c r="C532" s="4"/>
      <c r="D532" s="4"/>
      <c r="E532" s="4"/>
      <c r="F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>
        <f t="shared" si="12"/>
        <v>0</v>
      </c>
      <c r="BJ532" s="4"/>
      <c r="BK532" s="4"/>
      <c r="BL532" s="4"/>
    </row>
    <row r="533" spans="1:64" x14ac:dyDescent="0.4">
      <c r="A533" s="2"/>
      <c r="B533" s="5"/>
      <c r="C533" s="4"/>
      <c r="D533" s="4"/>
      <c r="E533" s="4"/>
      <c r="F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>
        <f t="shared" si="12"/>
        <v>0</v>
      </c>
      <c r="BJ533" s="4"/>
      <c r="BK533" s="4"/>
      <c r="BL533" s="4"/>
    </row>
    <row r="534" spans="1:64" x14ac:dyDescent="0.4">
      <c r="A534" s="2"/>
      <c r="B534" s="5"/>
      <c r="C534" s="4"/>
      <c r="D534" s="4"/>
      <c r="E534" s="4"/>
      <c r="F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>
        <f t="shared" si="12"/>
        <v>0</v>
      </c>
      <c r="BJ534" s="4"/>
      <c r="BK534" s="4"/>
      <c r="BL534" s="4"/>
    </row>
    <row r="535" spans="1:64" x14ac:dyDescent="0.4">
      <c r="A535" s="2"/>
      <c r="B535" s="5"/>
      <c r="C535" s="4"/>
      <c r="D535" s="4"/>
      <c r="E535" s="4"/>
      <c r="F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>
        <f t="shared" si="12"/>
        <v>0</v>
      </c>
      <c r="BJ535" s="4"/>
      <c r="BK535" s="4"/>
      <c r="BL535" s="4"/>
    </row>
    <row r="536" spans="1:64" x14ac:dyDescent="0.4">
      <c r="A536" s="2"/>
      <c r="B536" s="5"/>
      <c r="C536" s="4"/>
      <c r="D536" s="4"/>
      <c r="E536" s="4"/>
      <c r="F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>
        <f t="shared" si="12"/>
        <v>0</v>
      </c>
      <c r="BJ536" s="4"/>
      <c r="BK536" s="4"/>
      <c r="BL536" s="4"/>
    </row>
    <row r="537" spans="1:64" x14ac:dyDescent="0.4">
      <c r="A537" s="2"/>
      <c r="B537" s="5"/>
      <c r="C537" s="4"/>
      <c r="D537" s="4"/>
      <c r="E537" s="4"/>
      <c r="F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>
        <f t="shared" si="12"/>
        <v>0</v>
      </c>
      <c r="BJ537" s="4"/>
      <c r="BK537" s="4"/>
      <c r="BL537" s="4"/>
    </row>
    <row r="538" spans="1:64" x14ac:dyDescent="0.4">
      <c r="A538" s="2"/>
      <c r="B538" s="5"/>
      <c r="C538" s="4"/>
      <c r="D538" s="4"/>
      <c r="E538" s="4"/>
      <c r="F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>
        <f t="shared" si="12"/>
        <v>0</v>
      </c>
      <c r="BJ538" s="4"/>
      <c r="BK538" s="4"/>
      <c r="BL538" s="4"/>
    </row>
    <row r="539" spans="1:64" x14ac:dyDescent="0.4">
      <c r="A539" s="2"/>
      <c r="B539" s="5"/>
      <c r="C539" s="4"/>
      <c r="D539" s="4"/>
      <c r="E539" s="4"/>
      <c r="F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>
        <f t="shared" si="12"/>
        <v>0</v>
      </c>
      <c r="BJ539" s="4"/>
      <c r="BK539" s="4"/>
      <c r="BL539" s="4"/>
    </row>
    <row r="540" spans="1:64" x14ac:dyDescent="0.4">
      <c r="A540" s="2"/>
      <c r="B540" s="5"/>
      <c r="C540" s="4"/>
      <c r="D540" s="4"/>
      <c r="E540" s="4"/>
      <c r="F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>
        <f t="shared" si="12"/>
        <v>0</v>
      </c>
      <c r="BJ540" s="4"/>
      <c r="BK540" s="4"/>
      <c r="BL540" s="4"/>
    </row>
    <row r="541" spans="1:64" x14ac:dyDescent="0.4">
      <c r="A541" s="2"/>
      <c r="B541" s="5"/>
      <c r="C541" s="4"/>
      <c r="D541" s="4"/>
      <c r="E541" s="4"/>
      <c r="F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>
        <f t="shared" si="12"/>
        <v>0</v>
      </c>
      <c r="BJ541" s="4"/>
      <c r="BK541" s="4"/>
      <c r="BL541" s="4"/>
    </row>
    <row r="542" spans="1:64" x14ac:dyDescent="0.4">
      <c r="A542" s="2"/>
      <c r="B542" s="5"/>
      <c r="C542" s="4"/>
      <c r="D542" s="4"/>
      <c r="E542" s="4"/>
      <c r="F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>
        <f t="shared" si="12"/>
        <v>0</v>
      </c>
      <c r="BJ542" s="4"/>
      <c r="BK542" s="4"/>
      <c r="BL542" s="4"/>
    </row>
    <row r="543" spans="1:64" x14ac:dyDescent="0.4">
      <c r="A543" s="2"/>
      <c r="B543" s="5"/>
      <c r="C543" s="4"/>
      <c r="D543" s="4"/>
      <c r="E543" s="4"/>
      <c r="F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>
        <f t="shared" si="12"/>
        <v>0</v>
      </c>
      <c r="BJ543" s="4"/>
      <c r="BK543" s="4"/>
      <c r="BL543" s="4"/>
    </row>
    <row r="544" spans="1:64" x14ac:dyDescent="0.4">
      <c r="A544" s="2"/>
      <c r="B544" s="5"/>
      <c r="C544" s="4"/>
      <c r="D544" s="4"/>
      <c r="E544" s="4"/>
      <c r="F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>
        <f t="shared" si="12"/>
        <v>0</v>
      </c>
      <c r="BJ544" s="4"/>
      <c r="BK544" s="4"/>
      <c r="BL544" s="4"/>
    </row>
    <row r="545" spans="1:64" x14ac:dyDescent="0.4">
      <c r="A545" s="2"/>
      <c r="B545" s="5"/>
      <c r="C545" s="4"/>
      <c r="D545" s="4"/>
      <c r="E545" s="4"/>
      <c r="F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>
        <f t="shared" si="12"/>
        <v>0</v>
      </c>
      <c r="BJ545" s="4"/>
      <c r="BK545" s="4"/>
      <c r="BL545" s="4"/>
    </row>
    <row r="546" spans="1:64" x14ac:dyDescent="0.4">
      <c r="A546" s="2"/>
      <c r="B546" s="5"/>
      <c r="C546" s="4"/>
      <c r="D546" s="4"/>
      <c r="E546" s="4"/>
      <c r="F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>
        <f t="shared" si="12"/>
        <v>0</v>
      </c>
      <c r="BJ546" s="4"/>
      <c r="BK546" s="4"/>
      <c r="BL546" s="4"/>
    </row>
    <row r="547" spans="1:64" x14ac:dyDescent="0.4">
      <c r="A547" s="2"/>
      <c r="B547" s="5"/>
      <c r="C547" s="4"/>
      <c r="D547" s="4"/>
      <c r="E547" s="4"/>
      <c r="F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>
        <f t="shared" si="12"/>
        <v>0</v>
      </c>
      <c r="BJ547" s="4"/>
      <c r="BK547" s="4"/>
      <c r="BL547" s="4"/>
    </row>
    <row r="548" spans="1:64" x14ac:dyDescent="0.4">
      <c r="A548" s="2"/>
      <c r="B548" s="5"/>
      <c r="C548" s="4"/>
      <c r="D548" s="4"/>
      <c r="E548" s="4"/>
      <c r="F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>
        <f t="shared" si="12"/>
        <v>0</v>
      </c>
      <c r="BJ548" s="4"/>
      <c r="BK548" s="4"/>
      <c r="BL548" s="4"/>
    </row>
    <row r="549" spans="1:64" x14ac:dyDescent="0.4">
      <c r="A549" s="2"/>
      <c r="B549" s="5"/>
      <c r="C549" s="4"/>
      <c r="D549" s="4"/>
      <c r="E549" s="4"/>
      <c r="F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>
        <f t="shared" si="12"/>
        <v>0</v>
      </c>
      <c r="BJ549" s="4"/>
      <c r="BK549" s="4"/>
      <c r="BL549" s="4"/>
    </row>
    <row r="550" spans="1:64" x14ac:dyDescent="0.4">
      <c r="A550" s="2"/>
      <c r="B550" s="5"/>
      <c r="C550" s="4"/>
      <c r="D550" s="4"/>
      <c r="E550" s="4"/>
      <c r="F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>
        <f t="shared" si="12"/>
        <v>0</v>
      </c>
      <c r="BJ550" s="4"/>
      <c r="BK550" s="4"/>
      <c r="BL550" s="4"/>
    </row>
    <row r="551" spans="1:64" x14ac:dyDescent="0.4">
      <c r="A551" s="2"/>
      <c r="B551" s="5"/>
      <c r="C551" s="4"/>
      <c r="D551" s="4"/>
      <c r="E551" s="4"/>
      <c r="F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>
        <f t="shared" si="12"/>
        <v>0</v>
      </c>
      <c r="BJ551" s="4"/>
      <c r="BK551" s="4"/>
      <c r="BL551" s="4"/>
    </row>
    <row r="552" spans="1:64" x14ac:dyDescent="0.4">
      <c r="A552" s="2"/>
      <c r="B552" s="5"/>
      <c r="C552" s="4"/>
      <c r="D552" s="4"/>
      <c r="E552" s="4"/>
      <c r="F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>
        <f t="shared" si="12"/>
        <v>0</v>
      </c>
      <c r="BJ552" s="4"/>
      <c r="BK552" s="4"/>
      <c r="BL552" s="4"/>
    </row>
    <row r="553" spans="1:64" x14ac:dyDescent="0.4">
      <c r="A553" s="2"/>
      <c r="B553" s="5"/>
      <c r="C553" s="4"/>
      <c r="D553" s="4"/>
      <c r="E553" s="4"/>
      <c r="F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>
        <f t="shared" si="12"/>
        <v>0</v>
      </c>
      <c r="BJ553" s="4"/>
      <c r="BK553" s="4"/>
      <c r="BL553" s="4"/>
    </row>
    <row r="554" spans="1:64" x14ac:dyDescent="0.4">
      <c r="A554" s="2"/>
      <c r="B554" s="5"/>
      <c r="C554" s="4"/>
      <c r="D554" s="4"/>
      <c r="E554" s="4"/>
      <c r="F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>
        <f t="shared" si="12"/>
        <v>0</v>
      </c>
      <c r="BJ554" s="4"/>
      <c r="BK554" s="4"/>
      <c r="BL554" s="4"/>
    </row>
    <row r="555" spans="1:64" x14ac:dyDescent="0.4">
      <c r="A555" s="2"/>
      <c r="B555" s="5"/>
      <c r="C555" s="4"/>
      <c r="D555" s="4"/>
      <c r="E555" s="4"/>
      <c r="F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>
        <f t="shared" si="12"/>
        <v>0</v>
      </c>
      <c r="BJ555" s="4"/>
      <c r="BK555" s="4"/>
      <c r="BL555" s="4"/>
    </row>
    <row r="556" spans="1:64" x14ac:dyDescent="0.4">
      <c r="A556" s="2"/>
      <c r="B556" s="5"/>
      <c r="C556" s="4"/>
      <c r="D556" s="4"/>
      <c r="E556" s="4"/>
      <c r="F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>
        <f t="shared" si="12"/>
        <v>0</v>
      </c>
      <c r="BJ556" s="4"/>
      <c r="BK556" s="4"/>
      <c r="BL556" s="4"/>
    </row>
    <row r="557" spans="1:64" x14ac:dyDescent="0.4">
      <c r="A557" s="2"/>
      <c r="B557" s="5"/>
      <c r="C557" s="4"/>
      <c r="D557" s="4"/>
      <c r="E557" s="4"/>
      <c r="F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>
        <f t="shared" si="12"/>
        <v>0</v>
      </c>
      <c r="BJ557" s="4"/>
      <c r="BK557" s="4"/>
      <c r="BL557" s="4"/>
    </row>
    <row r="558" spans="1:64" x14ac:dyDescent="0.4">
      <c r="A558" s="2"/>
      <c r="B558" s="5"/>
      <c r="C558" s="4"/>
      <c r="D558" s="4"/>
      <c r="E558" s="4"/>
      <c r="F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>
        <f t="shared" si="12"/>
        <v>0</v>
      </c>
      <c r="BJ558" s="4"/>
      <c r="BK558" s="4"/>
      <c r="BL558" s="4"/>
    </row>
    <row r="559" spans="1:64" x14ac:dyDescent="0.4">
      <c r="A559" s="2"/>
      <c r="B559" s="5"/>
      <c r="C559" s="4"/>
      <c r="D559" s="4"/>
      <c r="E559" s="4"/>
      <c r="F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>
        <f t="shared" si="12"/>
        <v>0</v>
      </c>
      <c r="BJ559" s="4"/>
      <c r="BK559" s="4"/>
      <c r="BL559" s="4"/>
    </row>
    <row r="560" spans="1:64" x14ac:dyDescent="0.4">
      <c r="A560" s="2"/>
      <c r="B560" s="5"/>
      <c r="C560" s="4"/>
      <c r="D560" s="4"/>
      <c r="E560" s="4"/>
      <c r="F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>
        <f t="shared" si="12"/>
        <v>0</v>
      </c>
      <c r="BJ560" s="4"/>
      <c r="BK560" s="4"/>
      <c r="BL560" s="4"/>
    </row>
    <row r="561" spans="1:64" x14ac:dyDescent="0.4">
      <c r="A561" s="2"/>
      <c r="B561" s="5"/>
      <c r="C561" s="4"/>
      <c r="D561" s="4"/>
      <c r="E561" s="4"/>
      <c r="F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>
        <f t="shared" si="12"/>
        <v>0</v>
      </c>
      <c r="BJ561" s="4"/>
      <c r="BK561" s="4"/>
      <c r="BL561" s="4"/>
    </row>
    <row r="562" spans="1:64" x14ac:dyDescent="0.4">
      <c r="A562" s="2"/>
      <c r="B562" s="5"/>
      <c r="C562" s="4"/>
      <c r="D562" s="4"/>
      <c r="E562" s="4"/>
      <c r="F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>
        <f t="shared" si="12"/>
        <v>0</v>
      </c>
      <c r="BJ562" s="4"/>
      <c r="BK562" s="4"/>
      <c r="BL562" s="4"/>
    </row>
    <row r="563" spans="1:64" x14ac:dyDescent="0.4">
      <c r="A563" s="2"/>
      <c r="B563" s="5"/>
      <c r="C563" s="4"/>
      <c r="D563" s="4"/>
      <c r="E563" s="4"/>
      <c r="F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>
        <f t="shared" si="12"/>
        <v>0</v>
      </c>
      <c r="BJ563" s="4"/>
      <c r="BK563" s="4"/>
      <c r="BL563" s="4"/>
    </row>
    <row r="564" spans="1:64" x14ac:dyDescent="0.4">
      <c r="A564" s="2"/>
      <c r="B564" s="5"/>
      <c r="C564" s="4"/>
      <c r="D564" s="4"/>
      <c r="E564" s="4"/>
      <c r="F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>
        <f t="shared" si="12"/>
        <v>0</v>
      </c>
      <c r="BJ564" s="4"/>
      <c r="BK564" s="4"/>
      <c r="BL564" s="4"/>
    </row>
    <row r="565" spans="1:64" x14ac:dyDescent="0.4">
      <c r="A565" s="2"/>
      <c r="B565" s="5"/>
      <c r="C565" s="4"/>
      <c r="D565" s="4"/>
      <c r="E565" s="4"/>
      <c r="F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>
        <f t="shared" si="12"/>
        <v>0</v>
      </c>
      <c r="BJ565" s="4"/>
      <c r="BK565" s="4"/>
      <c r="BL565" s="4"/>
    </row>
    <row r="566" spans="1:64" x14ac:dyDescent="0.4">
      <c r="A566" s="2"/>
      <c r="B566" s="5"/>
      <c r="C566" s="4"/>
      <c r="D566" s="4"/>
      <c r="E566" s="4"/>
      <c r="F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>
        <f t="shared" si="12"/>
        <v>0</v>
      </c>
      <c r="BJ566" s="4"/>
      <c r="BK566" s="4"/>
      <c r="BL566" s="4"/>
    </row>
    <row r="567" spans="1:64" x14ac:dyDescent="0.4">
      <c r="A567" s="2"/>
      <c r="B567" s="5"/>
      <c r="C567" s="4"/>
      <c r="D567" s="4"/>
      <c r="E567" s="4"/>
      <c r="F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>
        <f t="shared" si="12"/>
        <v>0</v>
      </c>
      <c r="BJ567" s="4"/>
      <c r="BK567" s="4"/>
      <c r="BL567" s="4"/>
    </row>
    <row r="568" spans="1:64" x14ac:dyDescent="0.4">
      <c r="A568" s="2"/>
      <c r="B568" s="5"/>
      <c r="C568" s="4"/>
      <c r="D568" s="4"/>
      <c r="E568" s="4"/>
      <c r="F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>
        <f t="shared" si="12"/>
        <v>0</v>
      </c>
      <c r="BJ568" s="4"/>
      <c r="BK568" s="4"/>
      <c r="BL568" s="4"/>
    </row>
    <row r="569" spans="1:64" x14ac:dyDescent="0.4">
      <c r="A569" s="2"/>
      <c r="B569" s="5"/>
      <c r="C569" s="4"/>
      <c r="D569" s="4"/>
      <c r="E569" s="4"/>
      <c r="F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>
        <f t="shared" si="12"/>
        <v>0</v>
      </c>
      <c r="BJ569" s="4"/>
      <c r="BK569" s="4"/>
      <c r="BL569" s="4"/>
    </row>
    <row r="570" spans="1:64" x14ac:dyDescent="0.4">
      <c r="A570" s="2"/>
      <c r="B570" s="5"/>
      <c r="C570" s="4"/>
      <c r="D570" s="4"/>
      <c r="E570" s="4"/>
      <c r="F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>
        <f t="shared" si="12"/>
        <v>0</v>
      </c>
      <c r="BJ570" s="4"/>
      <c r="BK570" s="4"/>
      <c r="BL570" s="4"/>
    </row>
    <row r="571" spans="1:64" x14ac:dyDescent="0.4">
      <c r="A571" s="2"/>
      <c r="B571" s="5"/>
      <c r="C571" s="4"/>
      <c r="D571" s="4"/>
      <c r="E571" s="4"/>
      <c r="F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>
        <f t="shared" si="12"/>
        <v>0</v>
      </c>
      <c r="BJ571" s="4"/>
      <c r="BK571" s="4"/>
      <c r="BL571" s="4"/>
    </row>
    <row r="572" spans="1:64" x14ac:dyDescent="0.4">
      <c r="A572" s="2"/>
      <c r="B572" s="5"/>
      <c r="C572" s="4"/>
      <c r="D572" s="4"/>
      <c r="E572" s="4"/>
      <c r="F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>
        <f t="shared" si="12"/>
        <v>0</v>
      </c>
      <c r="BJ572" s="4"/>
      <c r="BK572" s="4"/>
      <c r="BL572" s="4"/>
    </row>
    <row r="573" spans="1:64" x14ac:dyDescent="0.4">
      <c r="A573" s="2"/>
      <c r="B573" s="5"/>
      <c r="C573" s="4"/>
      <c r="D573" s="4"/>
      <c r="E573" s="4"/>
      <c r="F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>
        <f t="shared" si="12"/>
        <v>0</v>
      </c>
      <c r="BJ573" s="4"/>
      <c r="BK573" s="4"/>
      <c r="BL573" s="4"/>
    </row>
    <row r="574" spans="1:64" x14ac:dyDescent="0.4">
      <c r="A574" s="2"/>
      <c r="B574" s="5"/>
      <c r="C574" s="4"/>
      <c r="D574" s="4"/>
      <c r="E574" s="4"/>
      <c r="F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>
        <f t="shared" si="12"/>
        <v>0</v>
      </c>
      <c r="BJ574" s="4"/>
      <c r="BK574" s="4"/>
      <c r="BL574" s="4"/>
    </row>
    <row r="575" spans="1:64" x14ac:dyDescent="0.4">
      <c r="A575" s="2"/>
      <c r="B575" s="5"/>
      <c r="C575" s="4"/>
      <c r="D575" s="4"/>
      <c r="E575" s="4"/>
      <c r="F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>
        <f t="shared" si="12"/>
        <v>0</v>
      </c>
      <c r="BJ575" s="4"/>
      <c r="BK575" s="4"/>
      <c r="BL575" s="4"/>
    </row>
    <row r="576" spans="1:64" x14ac:dyDescent="0.4">
      <c r="A576" s="2"/>
      <c r="B576" s="5"/>
      <c r="C576" s="4"/>
      <c r="D576" s="4"/>
      <c r="E576" s="4"/>
      <c r="F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>
        <f t="shared" si="12"/>
        <v>0</v>
      </c>
      <c r="BJ576" s="4"/>
      <c r="BK576" s="4"/>
      <c r="BL576" s="4"/>
    </row>
    <row r="577" spans="1:64" x14ac:dyDescent="0.4">
      <c r="A577" s="2"/>
      <c r="B577" s="5"/>
      <c r="C577" s="4"/>
      <c r="D577" s="4"/>
      <c r="E577" s="4"/>
      <c r="F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>
        <f t="shared" si="12"/>
        <v>0</v>
      </c>
      <c r="BJ577" s="4"/>
      <c r="BK577" s="4"/>
      <c r="BL577" s="4"/>
    </row>
    <row r="578" spans="1:64" x14ac:dyDescent="0.4">
      <c r="A578" s="2"/>
      <c r="B578" s="5"/>
      <c r="C578" s="4"/>
      <c r="D578" s="4"/>
      <c r="E578" s="4"/>
      <c r="F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>
        <f t="shared" si="12"/>
        <v>0</v>
      </c>
      <c r="BJ578" s="4"/>
      <c r="BK578" s="4"/>
      <c r="BL578" s="4"/>
    </row>
    <row r="579" spans="1:64" x14ac:dyDescent="0.4">
      <c r="A579" s="2"/>
      <c r="B579" s="5"/>
      <c r="C579" s="4"/>
      <c r="D579" s="4"/>
      <c r="E579" s="4"/>
      <c r="F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>
        <f t="shared" si="12"/>
        <v>0</v>
      </c>
      <c r="BJ579" s="4"/>
      <c r="BK579" s="4"/>
      <c r="BL579" s="4"/>
    </row>
    <row r="580" spans="1:64" x14ac:dyDescent="0.4">
      <c r="A580" s="2"/>
      <c r="B580" s="5"/>
      <c r="C580" s="4"/>
      <c r="D580" s="4"/>
      <c r="E580" s="4"/>
      <c r="F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>
        <f t="shared" si="12"/>
        <v>0</v>
      </c>
      <c r="BJ580" s="4"/>
      <c r="BK580" s="4"/>
      <c r="BL580" s="4"/>
    </row>
    <row r="581" spans="1:64" x14ac:dyDescent="0.4">
      <c r="A581" s="2"/>
      <c r="B581" s="5"/>
      <c r="C581" s="4"/>
      <c r="D581" s="4"/>
      <c r="E581" s="4"/>
      <c r="F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>
        <f t="shared" si="12"/>
        <v>0</v>
      </c>
      <c r="BJ581" s="4"/>
      <c r="BK581" s="4"/>
      <c r="BL581" s="4"/>
    </row>
    <row r="582" spans="1:64" x14ac:dyDescent="0.4">
      <c r="A582" s="2"/>
      <c r="B582" s="5"/>
      <c r="C582" s="4"/>
      <c r="D582" s="4"/>
      <c r="E582" s="4"/>
      <c r="F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>
        <f t="shared" si="12"/>
        <v>0</v>
      </c>
      <c r="BJ582" s="4"/>
      <c r="BK582" s="4"/>
      <c r="BL582" s="4"/>
    </row>
    <row r="583" spans="1:64" x14ac:dyDescent="0.4">
      <c r="A583" s="2"/>
      <c r="B583" s="5"/>
      <c r="C583" s="4"/>
      <c r="D583" s="4"/>
      <c r="E583" s="4"/>
      <c r="F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>
        <f t="shared" si="12"/>
        <v>0</v>
      </c>
      <c r="BJ583" s="4"/>
      <c r="BK583" s="4"/>
      <c r="BL583" s="4"/>
    </row>
    <row r="584" spans="1:64" x14ac:dyDescent="0.4">
      <c r="A584" s="2"/>
      <c r="B584" s="5"/>
      <c r="C584" s="4"/>
      <c r="D584" s="4"/>
      <c r="E584" s="4"/>
      <c r="F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>
        <f t="shared" si="12"/>
        <v>0</v>
      </c>
      <c r="BJ584" s="4"/>
      <c r="BK584" s="4"/>
      <c r="BL584" s="4"/>
    </row>
    <row r="585" spans="1:64" x14ac:dyDescent="0.4">
      <c r="A585" s="2"/>
      <c r="B585" s="5"/>
      <c r="C585" s="4"/>
      <c r="D585" s="4"/>
      <c r="E585" s="4"/>
      <c r="F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>
        <f t="shared" si="12"/>
        <v>0</v>
      </c>
      <c r="BJ585" s="4"/>
      <c r="BK585" s="4"/>
      <c r="BL585" s="4"/>
    </row>
    <row r="586" spans="1:64" x14ac:dyDescent="0.4">
      <c r="A586" s="2"/>
      <c r="B586" s="5"/>
      <c r="C586" s="4"/>
      <c r="D586" s="4"/>
      <c r="E586" s="4"/>
      <c r="F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>
        <f t="shared" ref="BC586:BC649" si="13">SUM(AG586:AV586)</f>
        <v>0</v>
      </c>
      <c r="BJ586" s="4"/>
      <c r="BK586" s="4"/>
      <c r="BL586" s="4"/>
    </row>
    <row r="587" spans="1:64" x14ac:dyDescent="0.4">
      <c r="A587" s="2"/>
      <c r="B587" s="5"/>
      <c r="C587" s="4"/>
      <c r="D587" s="4"/>
      <c r="E587" s="4"/>
      <c r="F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>
        <f t="shared" si="13"/>
        <v>0</v>
      </c>
      <c r="BJ587" s="4"/>
      <c r="BK587" s="4"/>
      <c r="BL587" s="4"/>
    </row>
    <row r="588" spans="1:64" x14ac:dyDescent="0.4">
      <c r="A588" s="2"/>
      <c r="B588" s="5"/>
      <c r="C588" s="4"/>
      <c r="D588" s="4"/>
      <c r="E588" s="4"/>
      <c r="F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>
        <f t="shared" si="13"/>
        <v>0</v>
      </c>
      <c r="BJ588" s="4"/>
      <c r="BK588" s="4"/>
      <c r="BL588" s="4"/>
    </row>
    <row r="589" spans="1:64" x14ac:dyDescent="0.4">
      <c r="A589" s="2"/>
      <c r="B589" s="5"/>
      <c r="C589" s="4"/>
      <c r="D589" s="4"/>
      <c r="E589" s="4"/>
      <c r="F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>
        <f t="shared" si="13"/>
        <v>0</v>
      </c>
      <c r="BJ589" s="4"/>
      <c r="BK589" s="4"/>
      <c r="BL589" s="4"/>
    </row>
    <row r="590" spans="1:64" x14ac:dyDescent="0.4">
      <c r="A590" s="2"/>
      <c r="B590" s="5"/>
      <c r="C590" s="4"/>
      <c r="D590" s="4"/>
      <c r="E590" s="4"/>
      <c r="F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>
        <f t="shared" si="13"/>
        <v>0</v>
      </c>
      <c r="BJ590" s="4"/>
      <c r="BK590" s="4"/>
      <c r="BL590" s="4"/>
    </row>
    <row r="591" spans="1:64" x14ac:dyDescent="0.4">
      <c r="A591" s="2"/>
      <c r="B591" s="5"/>
      <c r="C591" s="4"/>
      <c r="D591" s="4"/>
      <c r="E591" s="4"/>
      <c r="F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>
        <f t="shared" si="13"/>
        <v>0</v>
      </c>
      <c r="BJ591" s="4"/>
      <c r="BK591" s="4"/>
      <c r="BL591" s="4"/>
    </row>
    <row r="592" spans="1:64" x14ac:dyDescent="0.4">
      <c r="A592" s="2"/>
      <c r="B592" s="5"/>
      <c r="C592" s="4"/>
      <c r="D592" s="4"/>
      <c r="E592" s="4"/>
      <c r="F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>
        <f t="shared" si="13"/>
        <v>0</v>
      </c>
      <c r="BJ592" s="4"/>
      <c r="BK592" s="4"/>
      <c r="BL592" s="4"/>
    </row>
    <row r="593" spans="1:64" x14ac:dyDescent="0.4">
      <c r="A593" s="2"/>
      <c r="B593" s="5"/>
      <c r="C593" s="4"/>
      <c r="D593" s="4"/>
      <c r="E593" s="4"/>
      <c r="F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>
        <f t="shared" si="13"/>
        <v>0</v>
      </c>
      <c r="BJ593" s="4"/>
      <c r="BK593" s="4"/>
      <c r="BL593" s="4"/>
    </row>
    <row r="594" spans="1:64" x14ac:dyDescent="0.4">
      <c r="A594" s="2"/>
      <c r="B594" s="5"/>
      <c r="C594" s="4"/>
      <c r="D594" s="4"/>
      <c r="E594" s="4"/>
      <c r="F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>
        <f t="shared" si="13"/>
        <v>0</v>
      </c>
      <c r="BJ594" s="4"/>
      <c r="BK594" s="4"/>
      <c r="BL594" s="4"/>
    </row>
    <row r="595" spans="1:64" x14ac:dyDescent="0.4">
      <c r="A595" s="2"/>
      <c r="B595" s="5"/>
      <c r="C595" s="4"/>
      <c r="D595" s="4"/>
      <c r="E595" s="4"/>
      <c r="F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>
        <f t="shared" si="13"/>
        <v>0</v>
      </c>
      <c r="BJ595" s="4"/>
      <c r="BK595" s="4"/>
      <c r="BL595" s="4"/>
    </row>
    <row r="596" spans="1:64" x14ac:dyDescent="0.4">
      <c r="A596" s="2"/>
      <c r="B596" s="5"/>
      <c r="C596" s="4"/>
      <c r="D596" s="4"/>
      <c r="E596" s="4"/>
      <c r="F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>
        <f t="shared" si="13"/>
        <v>0</v>
      </c>
      <c r="BJ596" s="4"/>
      <c r="BK596" s="4"/>
      <c r="BL596" s="4"/>
    </row>
    <row r="597" spans="1:64" x14ac:dyDescent="0.4">
      <c r="A597" s="2"/>
      <c r="B597" s="5"/>
      <c r="C597" s="4"/>
      <c r="D597" s="4"/>
      <c r="E597" s="4"/>
      <c r="F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>
        <f t="shared" si="13"/>
        <v>0</v>
      </c>
      <c r="BJ597" s="4"/>
      <c r="BK597" s="4"/>
      <c r="BL597" s="4"/>
    </row>
    <row r="598" spans="1:64" x14ac:dyDescent="0.4">
      <c r="A598" s="2"/>
      <c r="B598" s="5"/>
      <c r="C598" s="4"/>
      <c r="D598" s="4"/>
      <c r="E598" s="4"/>
      <c r="F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>
        <f t="shared" si="13"/>
        <v>0</v>
      </c>
      <c r="BJ598" s="4"/>
      <c r="BK598" s="4"/>
      <c r="BL598" s="4"/>
    </row>
    <row r="599" spans="1:64" x14ac:dyDescent="0.4">
      <c r="A599" s="2"/>
      <c r="B599" s="5"/>
      <c r="C599" s="4"/>
      <c r="D599" s="4"/>
      <c r="E599" s="4"/>
      <c r="F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>
        <f t="shared" si="13"/>
        <v>0</v>
      </c>
      <c r="BJ599" s="4"/>
      <c r="BK599" s="4"/>
      <c r="BL599" s="4"/>
    </row>
    <row r="600" spans="1:64" x14ac:dyDescent="0.4">
      <c r="A600" s="2"/>
      <c r="B600" s="5"/>
      <c r="C600" s="4"/>
      <c r="D600" s="4"/>
      <c r="E600" s="4"/>
      <c r="F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>
        <f t="shared" si="13"/>
        <v>0</v>
      </c>
      <c r="BJ600" s="4"/>
      <c r="BK600" s="4"/>
      <c r="BL600" s="4"/>
    </row>
    <row r="601" spans="1:64" x14ac:dyDescent="0.4">
      <c r="A601" s="2"/>
      <c r="B601" s="5"/>
      <c r="C601" s="4"/>
      <c r="D601" s="4"/>
      <c r="E601" s="4"/>
      <c r="F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>
        <f t="shared" si="13"/>
        <v>0</v>
      </c>
      <c r="BJ601" s="4"/>
      <c r="BK601" s="4"/>
      <c r="BL601" s="4"/>
    </row>
    <row r="602" spans="1:64" x14ac:dyDescent="0.4">
      <c r="A602" s="2"/>
      <c r="B602" s="5"/>
      <c r="C602" s="4"/>
      <c r="D602" s="4"/>
      <c r="E602" s="4"/>
      <c r="F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>
        <f t="shared" si="13"/>
        <v>0</v>
      </c>
      <c r="BJ602" s="4"/>
      <c r="BK602" s="4"/>
      <c r="BL602" s="4"/>
    </row>
    <row r="603" spans="1:64" x14ac:dyDescent="0.4">
      <c r="A603" s="2"/>
      <c r="B603" s="5"/>
      <c r="C603" s="4"/>
      <c r="D603" s="4"/>
      <c r="E603" s="4"/>
      <c r="F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>
        <f t="shared" si="13"/>
        <v>0</v>
      </c>
      <c r="BJ603" s="4"/>
      <c r="BK603" s="4"/>
      <c r="BL603" s="4"/>
    </row>
    <row r="604" spans="1:64" x14ac:dyDescent="0.4">
      <c r="A604" s="2"/>
      <c r="B604" s="5"/>
      <c r="C604" s="4"/>
      <c r="D604" s="4"/>
      <c r="E604" s="4"/>
      <c r="F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>
        <f t="shared" si="13"/>
        <v>0</v>
      </c>
      <c r="BJ604" s="4"/>
      <c r="BK604" s="4"/>
      <c r="BL604" s="4"/>
    </row>
    <row r="605" spans="1:64" x14ac:dyDescent="0.4">
      <c r="A605" s="2"/>
      <c r="B605" s="5"/>
      <c r="C605" s="4"/>
      <c r="D605" s="4"/>
      <c r="E605" s="4"/>
      <c r="F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>
        <f t="shared" si="13"/>
        <v>0</v>
      </c>
      <c r="BJ605" s="4"/>
      <c r="BK605" s="4"/>
      <c r="BL605" s="4"/>
    </row>
    <row r="606" spans="1:64" x14ac:dyDescent="0.4">
      <c r="A606" s="2"/>
      <c r="B606" s="5"/>
      <c r="C606" s="4"/>
      <c r="D606" s="4"/>
      <c r="E606" s="4"/>
      <c r="F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>
        <f t="shared" si="13"/>
        <v>0</v>
      </c>
      <c r="BJ606" s="4"/>
      <c r="BK606" s="4"/>
      <c r="BL606" s="4"/>
    </row>
    <row r="607" spans="1:64" x14ac:dyDescent="0.4">
      <c r="A607" s="2"/>
      <c r="B607" s="5"/>
      <c r="C607" s="4"/>
      <c r="D607" s="4"/>
      <c r="E607" s="4"/>
      <c r="F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>
        <f t="shared" si="13"/>
        <v>0</v>
      </c>
      <c r="BJ607" s="4"/>
      <c r="BK607" s="4"/>
      <c r="BL607" s="4"/>
    </row>
    <row r="608" spans="1:64" x14ac:dyDescent="0.4">
      <c r="A608" s="2"/>
      <c r="B608" s="5"/>
      <c r="C608" s="4"/>
      <c r="D608" s="4"/>
      <c r="E608" s="4"/>
      <c r="F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>
        <f t="shared" si="13"/>
        <v>0</v>
      </c>
      <c r="BJ608" s="4"/>
      <c r="BK608" s="4"/>
      <c r="BL608" s="4"/>
    </row>
    <row r="609" spans="1:64" x14ac:dyDescent="0.4">
      <c r="A609" s="2"/>
      <c r="B609" s="5"/>
      <c r="C609" s="4"/>
      <c r="D609" s="4"/>
      <c r="E609" s="4"/>
      <c r="F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>
        <f t="shared" si="13"/>
        <v>0</v>
      </c>
      <c r="BJ609" s="4"/>
      <c r="BK609" s="4"/>
      <c r="BL609" s="4"/>
    </row>
    <row r="610" spans="1:64" x14ac:dyDescent="0.4">
      <c r="A610" s="2"/>
      <c r="B610" s="5"/>
      <c r="C610" s="4"/>
      <c r="D610" s="4"/>
      <c r="E610" s="4"/>
      <c r="F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>
        <f t="shared" si="13"/>
        <v>0</v>
      </c>
      <c r="BJ610" s="4"/>
      <c r="BK610" s="4"/>
      <c r="BL610" s="4"/>
    </row>
    <row r="611" spans="1:64" x14ac:dyDescent="0.4">
      <c r="A611" s="2"/>
      <c r="B611" s="5"/>
      <c r="C611" s="4"/>
      <c r="D611" s="4"/>
      <c r="E611" s="4"/>
      <c r="F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>
        <f t="shared" si="13"/>
        <v>0</v>
      </c>
      <c r="BJ611" s="4"/>
      <c r="BK611" s="4"/>
      <c r="BL611" s="4"/>
    </row>
    <row r="612" spans="1:64" x14ac:dyDescent="0.4">
      <c r="A612" s="2"/>
      <c r="B612" s="5"/>
      <c r="C612" s="4"/>
      <c r="D612" s="4"/>
      <c r="E612" s="4"/>
      <c r="F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>
        <f t="shared" si="13"/>
        <v>0</v>
      </c>
      <c r="BJ612" s="4"/>
      <c r="BK612" s="4"/>
      <c r="BL612" s="4"/>
    </row>
    <row r="613" spans="1:64" x14ac:dyDescent="0.4">
      <c r="A613" s="2"/>
      <c r="B613" s="5"/>
      <c r="C613" s="4"/>
      <c r="D613" s="4"/>
      <c r="E613" s="4"/>
      <c r="F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>
        <f t="shared" si="13"/>
        <v>0</v>
      </c>
      <c r="BJ613" s="4"/>
      <c r="BK613" s="4"/>
      <c r="BL613" s="4"/>
    </row>
    <row r="614" spans="1:64" x14ac:dyDescent="0.4">
      <c r="A614" s="2"/>
      <c r="B614" s="5"/>
      <c r="C614" s="4"/>
      <c r="D614" s="4"/>
      <c r="E614" s="4"/>
      <c r="F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>
        <f t="shared" si="13"/>
        <v>0</v>
      </c>
      <c r="BJ614" s="4"/>
      <c r="BK614" s="4"/>
      <c r="BL614" s="4"/>
    </row>
    <row r="615" spans="1:64" x14ac:dyDescent="0.4">
      <c r="A615" s="2"/>
      <c r="B615" s="5"/>
      <c r="C615" s="4"/>
      <c r="D615" s="4"/>
      <c r="E615" s="4"/>
      <c r="F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>
        <f t="shared" si="13"/>
        <v>0</v>
      </c>
      <c r="BJ615" s="4"/>
      <c r="BK615" s="4"/>
      <c r="BL615" s="4"/>
    </row>
    <row r="616" spans="1:64" x14ac:dyDescent="0.4">
      <c r="A616" s="2"/>
      <c r="B616" s="5"/>
      <c r="C616" s="4"/>
      <c r="D616" s="4"/>
      <c r="E616" s="4"/>
      <c r="F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>
        <f t="shared" si="13"/>
        <v>0</v>
      </c>
      <c r="BJ616" s="4"/>
      <c r="BK616" s="4"/>
      <c r="BL616" s="4"/>
    </row>
    <row r="617" spans="1:64" x14ac:dyDescent="0.4">
      <c r="A617" s="2"/>
      <c r="B617" s="5"/>
      <c r="C617" s="4"/>
      <c r="D617" s="4"/>
      <c r="E617" s="4"/>
      <c r="F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>
        <f t="shared" si="13"/>
        <v>0</v>
      </c>
      <c r="BJ617" s="4"/>
      <c r="BK617" s="4"/>
      <c r="BL617" s="4"/>
    </row>
    <row r="618" spans="1:64" x14ac:dyDescent="0.4">
      <c r="A618" s="2"/>
      <c r="B618" s="5"/>
      <c r="C618" s="4"/>
      <c r="D618" s="4"/>
      <c r="E618" s="4"/>
      <c r="F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>
        <f t="shared" si="13"/>
        <v>0</v>
      </c>
      <c r="BJ618" s="4"/>
      <c r="BK618" s="4"/>
      <c r="BL618" s="4"/>
    </row>
    <row r="619" spans="1:64" x14ac:dyDescent="0.4">
      <c r="A619" s="2"/>
      <c r="B619" s="5"/>
      <c r="C619" s="4"/>
      <c r="D619" s="4"/>
      <c r="E619" s="4"/>
      <c r="F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>
        <f t="shared" si="13"/>
        <v>0</v>
      </c>
      <c r="BJ619" s="4"/>
      <c r="BK619" s="4"/>
      <c r="BL619" s="4"/>
    </row>
    <row r="620" spans="1:64" x14ac:dyDescent="0.4">
      <c r="A620" s="2"/>
      <c r="B620" s="5"/>
      <c r="C620" s="4"/>
      <c r="D620" s="4"/>
      <c r="E620" s="4"/>
      <c r="F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>
        <f t="shared" si="13"/>
        <v>0</v>
      </c>
      <c r="BJ620" s="4"/>
      <c r="BK620" s="4"/>
      <c r="BL620" s="4"/>
    </row>
    <row r="621" spans="1:64" x14ac:dyDescent="0.4">
      <c r="A621" s="2"/>
      <c r="B621" s="5"/>
      <c r="C621" s="4"/>
      <c r="D621" s="4"/>
      <c r="E621" s="4"/>
      <c r="F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>
        <f t="shared" si="13"/>
        <v>0</v>
      </c>
      <c r="BJ621" s="4"/>
      <c r="BK621" s="4"/>
      <c r="BL621" s="4"/>
    </row>
    <row r="622" spans="1:64" x14ac:dyDescent="0.4">
      <c r="A622" s="2"/>
      <c r="B622" s="5"/>
      <c r="C622" s="4"/>
      <c r="D622" s="4"/>
      <c r="E622" s="4"/>
      <c r="F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>
        <f t="shared" si="13"/>
        <v>0</v>
      </c>
      <c r="BJ622" s="4"/>
      <c r="BK622" s="4"/>
      <c r="BL622" s="4"/>
    </row>
    <row r="623" spans="1:64" x14ac:dyDescent="0.4">
      <c r="A623" s="2"/>
      <c r="B623" s="5"/>
      <c r="C623" s="4"/>
      <c r="D623" s="4"/>
      <c r="E623" s="4"/>
      <c r="F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>
        <f t="shared" si="13"/>
        <v>0</v>
      </c>
      <c r="BJ623" s="4"/>
      <c r="BK623" s="4"/>
      <c r="BL623" s="4"/>
    </row>
    <row r="624" spans="1:64" x14ac:dyDescent="0.4">
      <c r="A624" s="2"/>
      <c r="B624" s="5"/>
      <c r="C624" s="4"/>
      <c r="D624" s="4"/>
      <c r="E624" s="4"/>
      <c r="F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>
        <f t="shared" si="13"/>
        <v>0</v>
      </c>
      <c r="BJ624" s="4"/>
      <c r="BK624" s="4"/>
      <c r="BL624" s="4"/>
    </row>
    <row r="625" spans="1:64" x14ac:dyDescent="0.4">
      <c r="A625" s="2"/>
      <c r="B625" s="5"/>
      <c r="C625" s="4"/>
      <c r="D625" s="4"/>
      <c r="E625" s="4"/>
      <c r="F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>
        <f t="shared" si="13"/>
        <v>0</v>
      </c>
      <c r="BJ625" s="4"/>
      <c r="BK625" s="4"/>
      <c r="BL625" s="4"/>
    </row>
    <row r="626" spans="1:64" x14ac:dyDescent="0.4">
      <c r="A626" s="2"/>
      <c r="B626" s="5"/>
      <c r="C626" s="4"/>
      <c r="D626" s="4"/>
      <c r="E626" s="4"/>
      <c r="F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>
        <f t="shared" si="13"/>
        <v>0</v>
      </c>
      <c r="BJ626" s="4"/>
      <c r="BK626" s="4"/>
      <c r="BL626" s="4"/>
    </row>
    <row r="627" spans="1:64" x14ac:dyDescent="0.4">
      <c r="A627" s="2"/>
      <c r="B627" s="5"/>
      <c r="C627" s="4"/>
      <c r="D627" s="4"/>
      <c r="E627" s="4"/>
      <c r="F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>
        <f t="shared" si="13"/>
        <v>0</v>
      </c>
      <c r="BJ627" s="4"/>
      <c r="BK627" s="4"/>
      <c r="BL627" s="4"/>
    </row>
    <row r="628" spans="1:64" x14ac:dyDescent="0.4">
      <c r="A628" s="2"/>
      <c r="B628" s="5"/>
      <c r="C628" s="4"/>
      <c r="D628" s="4"/>
      <c r="E628" s="4"/>
      <c r="F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>
        <f t="shared" si="13"/>
        <v>0</v>
      </c>
      <c r="BJ628" s="4"/>
      <c r="BK628" s="4"/>
      <c r="BL628" s="4"/>
    </row>
    <row r="629" spans="1:64" x14ac:dyDescent="0.4">
      <c r="A629" s="2"/>
      <c r="B629" s="5"/>
      <c r="C629" s="4"/>
      <c r="D629" s="4"/>
      <c r="E629" s="4"/>
      <c r="F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>
        <f t="shared" si="13"/>
        <v>0</v>
      </c>
      <c r="BJ629" s="4"/>
      <c r="BK629" s="4"/>
      <c r="BL629" s="4"/>
    </row>
    <row r="630" spans="1:64" x14ac:dyDescent="0.4">
      <c r="A630" s="2"/>
      <c r="B630" s="5"/>
      <c r="C630" s="4"/>
      <c r="D630" s="4"/>
      <c r="E630" s="4"/>
      <c r="F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>
        <f t="shared" si="13"/>
        <v>0</v>
      </c>
      <c r="BJ630" s="4"/>
      <c r="BK630" s="4"/>
      <c r="BL630" s="4"/>
    </row>
    <row r="631" spans="1:64" x14ac:dyDescent="0.4">
      <c r="A631" s="2"/>
      <c r="B631" s="5"/>
      <c r="C631" s="4"/>
      <c r="D631" s="4"/>
      <c r="E631" s="4"/>
      <c r="F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>
        <f t="shared" si="13"/>
        <v>0</v>
      </c>
      <c r="BJ631" s="4"/>
      <c r="BK631" s="4"/>
      <c r="BL631" s="4"/>
    </row>
    <row r="632" spans="1:64" x14ac:dyDescent="0.4">
      <c r="A632" s="2"/>
      <c r="B632" s="5"/>
      <c r="C632" s="4"/>
      <c r="D632" s="4"/>
      <c r="E632" s="4"/>
      <c r="F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>
        <f t="shared" si="13"/>
        <v>0</v>
      </c>
      <c r="BJ632" s="4"/>
      <c r="BK632" s="4"/>
      <c r="BL632" s="4"/>
    </row>
    <row r="633" spans="1:64" x14ac:dyDescent="0.4">
      <c r="A633" s="2"/>
      <c r="B633" s="5"/>
      <c r="C633" s="4"/>
      <c r="D633" s="4"/>
      <c r="E633" s="4"/>
      <c r="F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>
        <f t="shared" si="13"/>
        <v>0</v>
      </c>
      <c r="BJ633" s="4"/>
      <c r="BK633" s="4"/>
      <c r="BL633" s="4"/>
    </row>
    <row r="634" spans="1:64" x14ac:dyDescent="0.4">
      <c r="A634" s="2"/>
      <c r="B634" s="5"/>
      <c r="C634" s="4"/>
      <c r="D634" s="4"/>
      <c r="E634" s="4"/>
      <c r="F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>
        <f t="shared" si="13"/>
        <v>0</v>
      </c>
      <c r="BJ634" s="4"/>
      <c r="BK634" s="4"/>
      <c r="BL634" s="4"/>
    </row>
    <row r="635" spans="1:64" x14ac:dyDescent="0.4">
      <c r="A635" s="2"/>
      <c r="B635" s="5"/>
      <c r="C635" s="4"/>
      <c r="D635" s="4"/>
      <c r="E635" s="4"/>
      <c r="F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>
        <f t="shared" si="13"/>
        <v>0</v>
      </c>
      <c r="BJ635" s="4"/>
      <c r="BK635" s="4"/>
      <c r="BL635" s="4"/>
    </row>
    <row r="636" spans="1:64" x14ac:dyDescent="0.4">
      <c r="A636" s="2"/>
      <c r="B636" s="5"/>
      <c r="C636" s="4"/>
      <c r="D636" s="4"/>
      <c r="E636" s="4"/>
      <c r="F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>
        <f t="shared" si="13"/>
        <v>0</v>
      </c>
      <c r="BJ636" s="4"/>
      <c r="BK636" s="4"/>
      <c r="BL636" s="4"/>
    </row>
    <row r="637" spans="1:64" x14ac:dyDescent="0.4">
      <c r="A637" s="2"/>
      <c r="B637" s="5"/>
      <c r="C637" s="4"/>
      <c r="D637" s="4"/>
      <c r="E637" s="4"/>
      <c r="F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>
        <f t="shared" si="13"/>
        <v>0</v>
      </c>
      <c r="BJ637" s="4"/>
      <c r="BK637" s="4"/>
      <c r="BL637" s="4"/>
    </row>
    <row r="638" spans="1:64" x14ac:dyDescent="0.4">
      <c r="A638" s="2"/>
      <c r="B638" s="5"/>
      <c r="C638" s="4"/>
      <c r="D638" s="4"/>
      <c r="E638" s="4"/>
      <c r="F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>
        <f t="shared" si="13"/>
        <v>0</v>
      </c>
      <c r="BJ638" s="4"/>
      <c r="BK638" s="4"/>
      <c r="BL638" s="4"/>
    </row>
    <row r="639" spans="1:64" x14ac:dyDescent="0.4">
      <c r="A639" s="2"/>
      <c r="B639" s="5"/>
      <c r="C639" s="4"/>
      <c r="D639" s="4"/>
      <c r="E639" s="4"/>
      <c r="F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>
        <f t="shared" si="13"/>
        <v>0</v>
      </c>
      <c r="BJ639" s="4"/>
      <c r="BK639" s="4"/>
      <c r="BL639" s="4"/>
    </row>
    <row r="640" spans="1:64" x14ac:dyDescent="0.4">
      <c r="A640" s="2"/>
      <c r="B640" s="5"/>
      <c r="C640" s="4"/>
      <c r="D640" s="4"/>
      <c r="E640" s="4"/>
      <c r="F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>
        <f t="shared" si="13"/>
        <v>0</v>
      </c>
      <c r="BJ640" s="4"/>
      <c r="BK640" s="4"/>
      <c r="BL640" s="4"/>
    </row>
    <row r="641" spans="1:64" x14ac:dyDescent="0.4">
      <c r="A641" s="2"/>
      <c r="B641" s="5"/>
      <c r="C641" s="4"/>
      <c r="D641" s="4"/>
      <c r="E641" s="4"/>
      <c r="F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>
        <f t="shared" si="13"/>
        <v>0</v>
      </c>
      <c r="BJ641" s="4"/>
      <c r="BK641" s="4"/>
      <c r="BL641" s="4"/>
    </row>
    <row r="642" spans="1:64" x14ac:dyDescent="0.4">
      <c r="A642" s="2"/>
      <c r="B642" s="5"/>
      <c r="C642" s="4"/>
      <c r="D642" s="4"/>
      <c r="E642" s="4"/>
      <c r="F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>
        <f t="shared" si="13"/>
        <v>0</v>
      </c>
      <c r="BJ642" s="4"/>
      <c r="BK642" s="4"/>
      <c r="BL642" s="4"/>
    </row>
    <row r="643" spans="1:64" x14ac:dyDescent="0.4">
      <c r="A643" s="2"/>
      <c r="B643" s="5"/>
      <c r="C643" s="4"/>
      <c r="D643" s="4"/>
      <c r="E643" s="4"/>
      <c r="F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>
        <f t="shared" si="13"/>
        <v>0</v>
      </c>
      <c r="BJ643" s="4"/>
      <c r="BK643" s="4"/>
      <c r="BL643" s="4"/>
    </row>
    <row r="644" spans="1:64" x14ac:dyDescent="0.4">
      <c r="A644" s="2"/>
      <c r="B644" s="5"/>
      <c r="C644" s="4"/>
      <c r="D644" s="4"/>
      <c r="E644" s="4"/>
      <c r="F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>
        <f t="shared" si="13"/>
        <v>0</v>
      </c>
      <c r="BJ644" s="4"/>
      <c r="BK644" s="4"/>
      <c r="BL644" s="4"/>
    </row>
    <row r="645" spans="1:64" x14ac:dyDescent="0.4">
      <c r="A645" s="2"/>
      <c r="B645" s="5"/>
      <c r="C645" s="4"/>
      <c r="D645" s="4"/>
      <c r="E645" s="4"/>
      <c r="F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>
        <f t="shared" si="13"/>
        <v>0</v>
      </c>
      <c r="BJ645" s="4"/>
      <c r="BK645" s="4"/>
      <c r="BL645" s="4"/>
    </row>
    <row r="646" spans="1:64" x14ac:dyDescent="0.4">
      <c r="A646" s="2"/>
      <c r="B646" s="5"/>
      <c r="C646" s="4"/>
      <c r="D646" s="4"/>
      <c r="E646" s="4"/>
      <c r="F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>
        <f t="shared" si="13"/>
        <v>0</v>
      </c>
      <c r="BJ646" s="4"/>
      <c r="BK646" s="4"/>
      <c r="BL646" s="4"/>
    </row>
    <row r="647" spans="1:64" x14ac:dyDescent="0.4">
      <c r="A647" s="2"/>
      <c r="B647" s="5"/>
      <c r="C647" s="4"/>
      <c r="D647" s="4"/>
      <c r="E647" s="4"/>
      <c r="F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>
        <f t="shared" si="13"/>
        <v>0</v>
      </c>
      <c r="BJ647" s="4"/>
      <c r="BK647" s="4"/>
      <c r="BL647" s="4"/>
    </row>
    <row r="648" spans="1:64" x14ac:dyDescent="0.4">
      <c r="A648" s="2"/>
      <c r="B648" s="5"/>
      <c r="C648" s="4"/>
      <c r="D648" s="4"/>
      <c r="E648" s="4"/>
      <c r="F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>
        <f t="shared" si="13"/>
        <v>0</v>
      </c>
      <c r="BJ648" s="4"/>
      <c r="BK648" s="4"/>
      <c r="BL648" s="4"/>
    </row>
    <row r="649" spans="1:64" x14ac:dyDescent="0.4">
      <c r="A649" s="2"/>
      <c r="B649" s="5"/>
      <c r="C649" s="4"/>
      <c r="D649" s="4"/>
      <c r="E649" s="4"/>
      <c r="F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>
        <f t="shared" si="13"/>
        <v>0</v>
      </c>
      <c r="BJ649" s="4"/>
      <c r="BK649" s="4"/>
      <c r="BL649" s="4"/>
    </row>
    <row r="650" spans="1:64" x14ac:dyDescent="0.4">
      <c r="A650" s="2"/>
      <c r="B650" s="5"/>
      <c r="C650" s="4"/>
      <c r="D650" s="4"/>
      <c r="E650" s="4"/>
      <c r="F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>
        <f t="shared" ref="BC650:BC713" si="14">SUM(AG650:AV650)</f>
        <v>0</v>
      </c>
      <c r="BJ650" s="4"/>
      <c r="BK650" s="4"/>
      <c r="BL650" s="4"/>
    </row>
    <row r="651" spans="1:64" x14ac:dyDescent="0.4">
      <c r="A651" s="2"/>
      <c r="B651" s="5"/>
      <c r="C651" s="4"/>
      <c r="D651" s="4"/>
      <c r="E651" s="4"/>
      <c r="F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>
        <f t="shared" si="14"/>
        <v>0</v>
      </c>
      <c r="BJ651" s="4"/>
      <c r="BK651" s="4"/>
      <c r="BL651" s="4"/>
    </row>
    <row r="652" spans="1:64" x14ac:dyDescent="0.4">
      <c r="A652" s="2"/>
      <c r="B652" s="5"/>
      <c r="C652" s="4"/>
      <c r="D652" s="4"/>
      <c r="E652" s="4"/>
      <c r="F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>
        <f t="shared" si="14"/>
        <v>0</v>
      </c>
      <c r="BJ652" s="4"/>
      <c r="BK652" s="4"/>
      <c r="BL652" s="4"/>
    </row>
    <row r="653" spans="1:64" x14ac:dyDescent="0.4">
      <c r="A653" s="2"/>
      <c r="B653" s="5"/>
      <c r="C653" s="4"/>
      <c r="D653" s="4"/>
      <c r="E653" s="4"/>
      <c r="F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>
        <f t="shared" si="14"/>
        <v>0</v>
      </c>
      <c r="BJ653" s="4"/>
      <c r="BK653" s="4"/>
      <c r="BL653" s="4"/>
    </row>
    <row r="654" spans="1:64" x14ac:dyDescent="0.4">
      <c r="A654" s="2"/>
      <c r="B654" s="5"/>
      <c r="C654" s="4"/>
      <c r="D654" s="4"/>
      <c r="E654" s="4"/>
      <c r="F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>
        <f t="shared" si="14"/>
        <v>0</v>
      </c>
      <c r="BJ654" s="4"/>
      <c r="BK654" s="4"/>
      <c r="BL654" s="4"/>
    </row>
    <row r="655" spans="1:64" x14ac:dyDescent="0.4">
      <c r="A655" s="2"/>
      <c r="B655" s="5"/>
      <c r="C655" s="4"/>
      <c r="D655" s="4"/>
      <c r="E655" s="4"/>
      <c r="F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>
        <f t="shared" si="14"/>
        <v>0</v>
      </c>
      <c r="BJ655" s="4"/>
      <c r="BK655" s="4"/>
      <c r="BL655" s="4"/>
    </row>
    <row r="656" spans="1:64" x14ac:dyDescent="0.4">
      <c r="A656" s="2"/>
      <c r="B656" s="5"/>
      <c r="C656" s="4"/>
      <c r="D656" s="4"/>
      <c r="E656" s="4"/>
      <c r="F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>
        <f t="shared" si="14"/>
        <v>0</v>
      </c>
      <c r="BJ656" s="4"/>
      <c r="BK656" s="4"/>
      <c r="BL656" s="4"/>
    </row>
    <row r="657" spans="1:64" x14ac:dyDescent="0.4">
      <c r="A657" s="2"/>
      <c r="B657" s="5"/>
      <c r="C657" s="4"/>
      <c r="D657" s="4"/>
      <c r="E657" s="4"/>
      <c r="F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>
        <f t="shared" si="14"/>
        <v>0</v>
      </c>
      <c r="BJ657" s="4"/>
      <c r="BK657" s="4"/>
      <c r="BL657" s="4"/>
    </row>
    <row r="658" spans="1:64" x14ac:dyDescent="0.4">
      <c r="A658" s="2"/>
      <c r="B658" s="5"/>
      <c r="C658" s="4"/>
      <c r="D658" s="4"/>
      <c r="E658" s="4"/>
      <c r="F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>
        <f t="shared" si="14"/>
        <v>0</v>
      </c>
      <c r="BJ658" s="4"/>
      <c r="BK658" s="4"/>
      <c r="BL658" s="4"/>
    </row>
    <row r="659" spans="1:64" x14ac:dyDescent="0.4">
      <c r="A659" s="2"/>
      <c r="B659" s="5"/>
      <c r="C659" s="4"/>
      <c r="D659" s="4"/>
      <c r="E659" s="4"/>
      <c r="F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>
        <f t="shared" si="14"/>
        <v>0</v>
      </c>
      <c r="BJ659" s="4"/>
      <c r="BK659" s="4"/>
      <c r="BL659" s="4"/>
    </row>
    <row r="660" spans="1:64" x14ac:dyDescent="0.4">
      <c r="A660" s="2"/>
      <c r="B660" s="5"/>
      <c r="C660" s="4"/>
      <c r="D660" s="4"/>
      <c r="E660" s="4"/>
      <c r="F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>
        <f t="shared" si="14"/>
        <v>0</v>
      </c>
      <c r="BJ660" s="4"/>
      <c r="BK660" s="4"/>
      <c r="BL660" s="4"/>
    </row>
    <row r="661" spans="1:64" x14ac:dyDescent="0.4">
      <c r="A661" s="2"/>
      <c r="B661" s="5"/>
      <c r="C661" s="4"/>
      <c r="D661" s="4"/>
      <c r="E661" s="4"/>
      <c r="F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>
        <f t="shared" si="14"/>
        <v>0</v>
      </c>
      <c r="BJ661" s="4"/>
      <c r="BK661" s="4"/>
      <c r="BL661" s="4"/>
    </row>
    <row r="662" spans="1:64" x14ac:dyDescent="0.4">
      <c r="A662" s="2"/>
      <c r="B662" s="5"/>
      <c r="C662" s="4"/>
      <c r="D662" s="4"/>
      <c r="E662" s="4"/>
      <c r="F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>
        <f t="shared" si="14"/>
        <v>0</v>
      </c>
      <c r="BJ662" s="4"/>
      <c r="BK662" s="4"/>
      <c r="BL662" s="4"/>
    </row>
    <row r="663" spans="1:64" x14ac:dyDescent="0.4">
      <c r="A663" s="2"/>
      <c r="B663" s="5"/>
      <c r="C663" s="4"/>
      <c r="D663" s="4"/>
      <c r="E663" s="4"/>
      <c r="F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>
        <f t="shared" si="14"/>
        <v>0</v>
      </c>
      <c r="BJ663" s="4"/>
      <c r="BK663" s="4"/>
      <c r="BL663" s="4"/>
    </row>
    <row r="664" spans="1:64" x14ac:dyDescent="0.4">
      <c r="A664" s="2"/>
      <c r="B664" s="5"/>
      <c r="C664" s="4"/>
      <c r="D664" s="4"/>
      <c r="E664" s="4"/>
      <c r="F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>
        <f t="shared" si="14"/>
        <v>0</v>
      </c>
      <c r="BJ664" s="4"/>
      <c r="BK664" s="4"/>
      <c r="BL664" s="4"/>
    </row>
    <row r="665" spans="1:64" x14ac:dyDescent="0.4">
      <c r="A665" s="2"/>
      <c r="B665" s="5"/>
      <c r="C665" s="4"/>
      <c r="D665" s="4"/>
      <c r="E665" s="4"/>
      <c r="F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>
        <f t="shared" si="14"/>
        <v>0</v>
      </c>
      <c r="BJ665" s="4"/>
      <c r="BK665" s="4"/>
      <c r="BL665" s="4"/>
    </row>
    <row r="666" spans="1:64" x14ac:dyDescent="0.4">
      <c r="A666" s="2"/>
      <c r="B666" s="5"/>
      <c r="C666" s="4"/>
      <c r="D666" s="4"/>
      <c r="E666" s="4"/>
      <c r="F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>
        <f t="shared" si="14"/>
        <v>0</v>
      </c>
      <c r="BJ666" s="4"/>
      <c r="BK666" s="4"/>
      <c r="BL666" s="4"/>
    </row>
    <row r="667" spans="1:64" x14ac:dyDescent="0.4">
      <c r="A667" s="2"/>
      <c r="B667" s="5"/>
      <c r="C667" s="4"/>
      <c r="D667" s="4"/>
      <c r="E667" s="4"/>
      <c r="F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>
        <f t="shared" si="14"/>
        <v>0</v>
      </c>
      <c r="BJ667" s="4"/>
      <c r="BK667" s="4"/>
      <c r="BL667" s="4"/>
    </row>
    <row r="668" spans="1:64" x14ac:dyDescent="0.4">
      <c r="A668" s="2"/>
      <c r="B668" s="5"/>
      <c r="C668" s="4"/>
      <c r="D668" s="4"/>
      <c r="E668" s="4"/>
      <c r="F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>
        <f t="shared" si="14"/>
        <v>0</v>
      </c>
      <c r="BJ668" s="4"/>
      <c r="BK668" s="4"/>
      <c r="BL668" s="4"/>
    </row>
    <row r="669" spans="1:64" x14ac:dyDescent="0.4">
      <c r="A669" s="2"/>
      <c r="B669" s="5"/>
      <c r="C669" s="4"/>
      <c r="D669" s="4"/>
      <c r="E669" s="4"/>
      <c r="F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>
        <f t="shared" si="14"/>
        <v>0</v>
      </c>
      <c r="BJ669" s="4"/>
      <c r="BK669" s="4"/>
      <c r="BL669" s="4"/>
    </row>
    <row r="670" spans="1:64" x14ac:dyDescent="0.4">
      <c r="A670" s="2"/>
      <c r="B670" s="5"/>
      <c r="C670" s="4"/>
      <c r="D670" s="4"/>
      <c r="E670" s="4"/>
      <c r="F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>
        <f t="shared" si="14"/>
        <v>0</v>
      </c>
      <c r="BJ670" s="4"/>
      <c r="BK670" s="4"/>
      <c r="BL670" s="4"/>
    </row>
    <row r="671" spans="1:64" x14ac:dyDescent="0.4">
      <c r="A671" s="2"/>
      <c r="B671" s="5"/>
      <c r="C671" s="4"/>
      <c r="D671" s="4"/>
      <c r="E671" s="4"/>
      <c r="F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>
        <f t="shared" si="14"/>
        <v>0</v>
      </c>
      <c r="BJ671" s="4"/>
      <c r="BK671" s="4"/>
      <c r="BL671" s="4"/>
    </row>
    <row r="672" spans="1:64" x14ac:dyDescent="0.4">
      <c r="A672" s="2"/>
      <c r="B672" s="5"/>
      <c r="C672" s="4"/>
      <c r="D672" s="4"/>
      <c r="E672" s="4"/>
      <c r="F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>
        <f t="shared" si="14"/>
        <v>0</v>
      </c>
      <c r="BJ672" s="4"/>
      <c r="BK672" s="4"/>
      <c r="BL672" s="4"/>
    </row>
    <row r="673" spans="1:64" x14ac:dyDescent="0.4">
      <c r="A673" s="2"/>
      <c r="B673" s="5"/>
      <c r="C673" s="4"/>
      <c r="D673" s="4"/>
      <c r="E673" s="4"/>
      <c r="F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>
        <f t="shared" si="14"/>
        <v>0</v>
      </c>
      <c r="BJ673" s="4"/>
      <c r="BK673" s="4"/>
      <c r="BL673" s="4"/>
    </row>
    <row r="674" spans="1:64" x14ac:dyDescent="0.4">
      <c r="A674" s="2"/>
      <c r="B674" s="5"/>
      <c r="C674" s="4"/>
      <c r="D674" s="4"/>
      <c r="E674" s="4"/>
      <c r="F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>
        <f t="shared" si="14"/>
        <v>0</v>
      </c>
      <c r="BJ674" s="4"/>
      <c r="BK674" s="4"/>
      <c r="BL674" s="4"/>
    </row>
    <row r="675" spans="1:64" x14ac:dyDescent="0.4">
      <c r="A675" s="2"/>
      <c r="B675" s="5"/>
      <c r="C675" s="4"/>
      <c r="D675" s="4"/>
      <c r="E675" s="4"/>
      <c r="F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>
        <f t="shared" si="14"/>
        <v>0</v>
      </c>
      <c r="BJ675" s="4"/>
      <c r="BK675" s="4"/>
      <c r="BL675" s="4"/>
    </row>
    <row r="676" spans="1:64" x14ac:dyDescent="0.4">
      <c r="A676" s="2"/>
      <c r="B676" s="5"/>
      <c r="C676" s="4"/>
      <c r="D676" s="4"/>
      <c r="E676" s="4"/>
      <c r="F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>
        <f t="shared" si="14"/>
        <v>0</v>
      </c>
      <c r="BJ676" s="4"/>
      <c r="BK676" s="4"/>
      <c r="BL676" s="4"/>
    </row>
    <row r="677" spans="1:64" x14ac:dyDescent="0.4">
      <c r="A677" s="2"/>
      <c r="B677" s="5"/>
      <c r="C677" s="4"/>
      <c r="D677" s="4"/>
      <c r="E677" s="4"/>
      <c r="F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>
        <f t="shared" si="14"/>
        <v>0</v>
      </c>
      <c r="BJ677" s="4"/>
      <c r="BK677" s="4"/>
      <c r="BL677" s="4"/>
    </row>
    <row r="678" spans="1:64" x14ac:dyDescent="0.4">
      <c r="A678" s="2"/>
      <c r="B678" s="5"/>
      <c r="C678" s="4"/>
      <c r="D678" s="4"/>
      <c r="E678" s="4"/>
      <c r="F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>
        <f t="shared" si="14"/>
        <v>0</v>
      </c>
      <c r="BJ678" s="4"/>
      <c r="BK678" s="4"/>
      <c r="BL678" s="4"/>
    </row>
    <row r="679" spans="1:64" x14ac:dyDescent="0.4">
      <c r="A679" s="2"/>
      <c r="B679" s="5"/>
      <c r="C679" s="4"/>
      <c r="D679" s="4"/>
      <c r="E679" s="4"/>
      <c r="F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>
        <f t="shared" si="14"/>
        <v>0</v>
      </c>
      <c r="BJ679" s="4"/>
      <c r="BK679" s="4"/>
      <c r="BL679" s="4"/>
    </row>
    <row r="680" spans="1:64" x14ac:dyDescent="0.4">
      <c r="A680" s="2"/>
      <c r="B680" s="5"/>
      <c r="C680" s="4"/>
      <c r="D680" s="4"/>
      <c r="E680" s="4"/>
      <c r="F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>
        <f t="shared" si="14"/>
        <v>0</v>
      </c>
      <c r="BJ680" s="4"/>
      <c r="BK680" s="4"/>
      <c r="BL680" s="4"/>
    </row>
    <row r="681" spans="1:64" x14ac:dyDescent="0.4">
      <c r="A681" s="2"/>
      <c r="B681" s="5"/>
      <c r="C681" s="4"/>
      <c r="D681" s="4"/>
      <c r="E681" s="4"/>
      <c r="F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>
        <f t="shared" si="14"/>
        <v>0</v>
      </c>
      <c r="BJ681" s="4"/>
      <c r="BK681" s="4"/>
      <c r="BL681" s="4"/>
    </row>
    <row r="682" spans="1:64" x14ac:dyDescent="0.4">
      <c r="A682" s="2"/>
      <c r="B682" s="5"/>
      <c r="C682" s="4"/>
      <c r="D682" s="4"/>
      <c r="E682" s="4"/>
      <c r="F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>
        <f t="shared" si="14"/>
        <v>0</v>
      </c>
      <c r="BJ682" s="4"/>
      <c r="BK682" s="4"/>
      <c r="BL682" s="4"/>
    </row>
    <row r="683" spans="1:64" x14ac:dyDescent="0.4">
      <c r="A683" s="2"/>
      <c r="B683" s="5"/>
      <c r="C683" s="4"/>
      <c r="D683" s="4"/>
      <c r="E683" s="4"/>
      <c r="F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>
        <f t="shared" si="14"/>
        <v>0</v>
      </c>
      <c r="BJ683" s="4"/>
      <c r="BK683" s="4"/>
      <c r="BL683" s="4"/>
    </row>
    <row r="684" spans="1:64" x14ac:dyDescent="0.4">
      <c r="A684" s="2"/>
      <c r="B684" s="5"/>
      <c r="C684" s="4"/>
      <c r="D684" s="4"/>
      <c r="E684" s="4"/>
      <c r="F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>
        <f t="shared" si="14"/>
        <v>0</v>
      </c>
      <c r="BJ684" s="4"/>
      <c r="BK684" s="4"/>
      <c r="BL684" s="4"/>
    </row>
    <row r="685" spans="1:64" x14ac:dyDescent="0.4">
      <c r="A685" s="2"/>
      <c r="B685" s="5"/>
      <c r="C685" s="4"/>
      <c r="D685" s="4"/>
      <c r="E685" s="4"/>
      <c r="F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>
        <f t="shared" si="14"/>
        <v>0</v>
      </c>
      <c r="BJ685" s="4"/>
      <c r="BK685" s="4"/>
      <c r="BL685" s="4"/>
    </row>
    <row r="686" spans="1:64" x14ac:dyDescent="0.4">
      <c r="A686" s="2"/>
      <c r="B686" s="5"/>
      <c r="C686" s="4"/>
      <c r="D686" s="4"/>
      <c r="E686" s="4"/>
      <c r="F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>
        <f t="shared" si="14"/>
        <v>0</v>
      </c>
      <c r="BJ686" s="4"/>
      <c r="BK686" s="4"/>
      <c r="BL686" s="4"/>
    </row>
    <row r="687" spans="1:64" x14ac:dyDescent="0.4">
      <c r="A687" s="2"/>
      <c r="B687" s="5"/>
      <c r="C687" s="4"/>
      <c r="D687" s="4"/>
      <c r="E687" s="4"/>
      <c r="F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>
        <f t="shared" si="14"/>
        <v>0</v>
      </c>
      <c r="BJ687" s="4"/>
      <c r="BK687" s="4"/>
      <c r="BL687" s="4"/>
    </row>
    <row r="688" spans="1:64" x14ac:dyDescent="0.4">
      <c r="A688" s="2"/>
      <c r="B688" s="5"/>
      <c r="C688" s="4"/>
      <c r="D688" s="4"/>
      <c r="E688" s="4"/>
      <c r="F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>
        <f t="shared" si="14"/>
        <v>0</v>
      </c>
      <c r="BJ688" s="4"/>
      <c r="BK688" s="4"/>
      <c r="BL688" s="4"/>
    </row>
    <row r="689" spans="1:64" x14ac:dyDescent="0.4">
      <c r="A689" s="2"/>
      <c r="B689" s="5"/>
      <c r="C689" s="4"/>
      <c r="D689" s="4"/>
      <c r="E689" s="4"/>
      <c r="F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>
        <f t="shared" si="14"/>
        <v>0</v>
      </c>
      <c r="BJ689" s="4"/>
      <c r="BK689" s="4"/>
      <c r="BL689" s="4"/>
    </row>
    <row r="690" spans="1:64" x14ac:dyDescent="0.4">
      <c r="A690" s="2"/>
      <c r="B690" s="5"/>
      <c r="C690" s="4"/>
      <c r="D690" s="4"/>
      <c r="E690" s="4"/>
      <c r="F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>
        <f t="shared" si="14"/>
        <v>0</v>
      </c>
      <c r="BJ690" s="4"/>
      <c r="BK690" s="4"/>
      <c r="BL690" s="4"/>
    </row>
    <row r="691" spans="1:64" x14ac:dyDescent="0.4">
      <c r="A691" s="2"/>
      <c r="B691" s="5"/>
      <c r="C691" s="4"/>
      <c r="D691" s="4"/>
      <c r="E691" s="4"/>
      <c r="F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>
        <f t="shared" si="14"/>
        <v>0</v>
      </c>
      <c r="BJ691" s="4"/>
      <c r="BK691" s="4"/>
      <c r="BL691" s="4"/>
    </row>
    <row r="692" spans="1:64" x14ac:dyDescent="0.4">
      <c r="A692" s="2"/>
      <c r="B692" s="5"/>
      <c r="C692" s="4"/>
      <c r="D692" s="4"/>
      <c r="E692" s="4"/>
      <c r="F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>
        <f t="shared" si="14"/>
        <v>0</v>
      </c>
      <c r="BJ692" s="4"/>
      <c r="BK692" s="4"/>
      <c r="BL692" s="4"/>
    </row>
    <row r="693" spans="1:64" x14ac:dyDescent="0.4">
      <c r="A693" s="2"/>
      <c r="B693" s="5"/>
      <c r="C693" s="4"/>
      <c r="D693" s="4"/>
      <c r="E693" s="4"/>
      <c r="F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>
        <f t="shared" si="14"/>
        <v>0</v>
      </c>
      <c r="BJ693" s="4"/>
      <c r="BK693" s="4"/>
      <c r="BL693" s="4"/>
    </row>
    <row r="694" spans="1:64" x14ac:dyDescent="0.4">
      <c r="A694" s="2"/>
      <c r="B694" s="5"/>
      <c r="C694" s="4"/>
      <c r="D694" s="4"/>
      <c r="E694" s="4"/>
      <c r="F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>
        <f t="shared" si="14"/>
        <v>0</v>
      </c>
      <c r="BJ694" s="4"/>
      <c r="BK694" s="4"/>
      <c r="BL694" s="4"/>
    </row>
    <row r="695" spans="1:64" x14ac:dyDescent="0.4">
      <c r="A695" s="2"/>
      <c r="B695" s="5"/>
      <c r="C695" s="4"/>
      <c r="D695" s="4"/>
      <c r="E695" s="4"/>
      <c r="F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>
        <f t="shared" si="14"/>
        <v>0</v>
      </c>
      <c r="BJ695" s="4"/>
      <c r="BK695" s="4"/>
      <c r="BL695" s="4"/>
    </row>
    <row r="696" spans="1:64" x14ac:dyDescent="0.4">
      <c r="A696" s="2"/>
      <c r="B696" s="5"/>
      <c r="C696" s="4"/>
      <c r="D696" s="4"/>
      <c r="E696" s="4"/>
      <c r="F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>
        <f t="shared" si="14"/>
        <v>0</v>
      </c>
      <c r="BJ696" s="4"/>
      <c r="BK696" s="4"/>
      <c r="BL696" s="4"/>
    </row>
    <row r="697" spans="1:64" x14ac:dyDescent="0.4">
      <c r="A697" s="2"/>
      <c r="B697" s="5"/>
      <c r="C697" s="4"/>
      <c r="D697" s="4"/>
      <c r="E697" s="4"/>
      <c r="F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>
        <f t="shared" si="14"/>
        <v>0</v>
      </c>
      <c r="BJ697" s="4"/>
      <c r="BK697" s="4"/>
      <c r="BL697" s="4"/>
    </row>
    <row r="698" spans="1:64" x14ac:dyDescent="0.4">
      <c r="A698" s="2"/>
      <c r="B698" s="5"/>
      <c r="C698" s="4"/>
      <c r="D698" s="4"/>
      <c r="E698" s="4"/>
      <c r="F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>
        <f t="shared" si="14"/>
        <v>0</v>
      </c>
      <c r="BJ698" s="4"/>
      <c r="BK698" s="4"/>
      <c r="BL698" s="4"/>
    </row>
    <row r="699" spans="1:64" x14ac:dyDescent="0.4">
      <c r="A699" s="2"/>
      <c r="B699" s="5"/>
      <c r="C699" s="4"/>
      <c r="D699" s="4"/>
      <c r="E699" s="4"/>
      <c r="F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>
        <f t="shared" si="14"/>
        <v>0</v>
      </c>
      <c r="BJ699" s="4"/>
      <c r="BK699" s="4"/>
      <c r="BL699" s="4"/>
    </row>
    <row r="700" spans="1:64" x14ac:dyDescent="0.4">
      <c r="A700" s="2"/>
      <c r="B700" s="5"/>
      <c r="C700" s="4"/>
      <c r="D700" s="4"/>
      <c r="E700" s="4"/>
      <c r="F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>
        <f t="shared" si="14"/>
        <v>0</v>
      </c>
      <c r="BJ700" s="4"/>
      <c r="BK700" s="4"/>
      <c r="BL700" s="4"/>
    </row>
    <row r="701" spans="1:64" x14ac:dyDescent="0.4">
      <c r="A701" s="2"/>
      <c r="B701" s="5"/>
      <c r="C701" s="4"/>
      <c r="D701" s="4"/>
      <c r="E701" s="4"/>
      <c r="F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>
        <f t="shared" si="14"/>
        <v>0</v>
      </c>
      <c r="BJ701" s="4"/>
      <c r="BK701" s="4"/>
      <c r="BL701" s="4"/>
    </row>
    <row r="702" spans="1:64" x14ac:dyDescent="0.4">
      <c r="A702" s="2"/>
      <c r="B702" s="5"/>
      <c r="C702" s="4"/>
      <c r="D702" s="4"/>
      <c r="E702" s="4"/>
      <c r="F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>
        <f t="shared" si="14"/>
        <v>0</v>
      </c>
      <c r="BJ702" s="4"/>
      <c r="BK702" s="4"/>
      <c r="BL702" s="4"/>
    </row>
    <row r="703" spans="1:64" x14ac:dyDescent="0.4">
      <c r="A703" s="2"/>
      <c r="B703" s="5"/>
      <c r="C703" s="4"/>
      <c r="D703" s="4"/>
      <c r="E703" s="4"/>
      <c r="F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>
        <f t="shared" si="14"/>
        <v>0</v>
      </c>
      <c r="BJ703" s="4"/>
      <c r="BK703" s="4"/>
      <c r="BL703" s="4"/>
    </row>
    <row r="704" spans="1:64" x14ac:dyDescent="0.4">
      <c r="A704" s="2"/>
      <c r="B704" s="5"/>
      <c r="C704" s="4"/>
      <c r="D704" s="4"/>
      <c r="E704" s="4"/>
      <c r="F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>
        <f t="shared" si="14"/>
        <v>0</v>
      </c>
      <c r="BJ704" s="4"/>
      <c r="BK704" s="4"/>
      <c r="BL704" s="4"/>
    </row>
    <row r="705" spans="1:64" x14ac:dyDescent="0.4">
      <c r="A705" s="2"/>
      <c r="B705" s="5"/>
      <c r="C705" s="4"/>
      <c r="D705" s="4"/>
      <c r="E705" s="4"/>
      <c r="F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>
        <f t="shared" si="14"/>
        <v>0</v>
      </c>
      <c r="BJ705" s="4"/>
      <c r="BK705" s="4"/>
      <c r="BL705" s="4"/>
    </row>
    <row r="706" spans="1:64" x14ac:dyDescent="0.4">
      <c r="A706" s="2"/>
      <c r="B706" s="5"/>
      <c r="C706" s="4"/>
      <c r="D706" s="4"/>
      <c r="E706" s="4"/>
      <c r="F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>
        <f t="shared" si="14"/>
        <v>0</v>
      </c>
      <c r="BJ706" s="4"/>
      <c r="BK706" s="4"/>
      <c r="BL706" s="4"/>
    </row>
    <row r="707" spans="1:64" x14ac:dyDescent="0.4">
      <c r="A707" s="2"/>
      <c r="B707" s="5"/>
      <c r="C707" s="4"/>
      <c r="D707" s="4"/>
      <c r="E707" s="4"/>
      <c r="F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>
        <f t="shared" si="14"/>
        <v>0</v>
      </c>
      <c r="BJ707" s="4"/>
      <c r="BK707" s="4"/>
      <c r="BL707" s="4"/>
    </row>
    <row r="708" spans="1:64" x14ac:dyDescent="0.4">
      <c r="A708" s="2"/>
      <c r="B708" s="5"/>
      <c r="C708" s="4"/>
      <c r="D708" s="4"/>
      <c r="E708" s="4"/>
      <c r="F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>
        <f t="shared" si="14"/>
        <v>0</v>
      </c>
      <c r="BJ708" s="4"/>
      <c r="BK708" s="4"/>
      <c r="BL708" s="4"/>
    </row>
    <row r="709" spans="1:64" x14ac:dyDescent="0.4">
      <c r="A709" s="2"/>
      <c r="B709" s="5"/>
      <c r="C709" s="4"/>
      <c r="D709" s="4"/>
      <c r="E709" s="4"/>
      <c r="F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>
        <f t="shared" si="14"/>
        <v>0</v>
      </c>
      <c r="BJ709" s="4"/>
      <c r="BK709" s="4"/>
      <c r="BL709" s="4"/>
    </row>
    <row r="710" spans="1:64" x14ac:dyDescent="0.4">
      <c r="A710" s="2"/>
      <c r="B710" s="5"/>
      <c r="C710" s="4"/>
      <c r="D710" s="4"/>
      <c r="E710" s="4"/>
      <c r="F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>
        <f t="shared" si="14"/>
        <v>0</v>
      </c>
      <c r="BJ710" s="4"/>
      <c r="BK710" s="4"/>
      <c r="BL710" s="4"/>
    </row>
    <row r="711" spans="1:64" x14ac:dyDescent="0.4">
      <c r="A711" s="2"/>
      <c r="B711" s="5"/>
      <c r="C711" s="4"/>
      <c r="D711" s="4"/>
      <c r="E711" s="4"/>
      <c r="F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>
        <f t="shared" si="14"/>
        <v>0</v>
      </c>
      <c r="BJ711" s="4"/>
      <c r="BK711" s="4"/>
      <c r="BL711" s="4"/>
    </row>
    <row r="712" spans="1:64" x14ac:dyDescent="0.4">
      <c r="A712" s="2"/>
      <c r="B712" s="5"/>
      <c r="C712" s="4"/>
      <c r="D712" s="4"/>
      <c r="E712" s="4"/>
      <c r="F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>
        <f t="shared" si="14"/>
        <v>0</v>
      </c>
      <c r="BJ712" s="4"/>
      <c r="BK712" s="4"/>
      <c r="BL712" s="4"/>
    </row>
    <row r="713" spans="1:64" x14ac:dyDescent="0.4">
      <c r="A713" s="2"/>
      <c r="B713" s="5"/>
      <c r="C713" s="4"/>
      <c r="D713" s="4"/>
      <c r="E713" s="4"/>
      <c r="F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>
        <f t="shared" si="14"/>
        <v>0</v>
      </c>
      <c r="BJ713" s="4"/>
      <c r="BK713" s="4"/>
      <c r="BL713" s="4"/>
    </row>
    <row r="714" spans="1:64" x14ac:dyDescent="0.4">
      <c r="A714" s="2"/>
      <c r="B714" s="5"/>
      <c r="C714" s="4"/>
      <c r="D714" s="4"/>
      <c r="E714" s="4"/>
      <c r="F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>
        <f t="shared" ref="BC714:BC777" si="15">SUM(AG714:AV714)</f>
        <v>0</v>
      </c>
      <c r="BJ714" s="4"/>
      <c r="BK714" s="4"/>
      <c r="BL714" s="4"/>
    </row>
    <row r="715" spans="1:64" x14ac:dyDescent="0.4">
      <c r="A715" s="2"/>
      <c r="B715" s="5"/>
      <c r="C715" s="4"/>
      <c r="D715" s="4"/>
      <c r="E715" s="4"/>
      <c r="F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>
        <f t="shared" si="15"/>
        <v>0</v>
      </c>
      <c r="BJ715" s="4"/>
      <c r="BK715" s="4"/>
      <c r="BL715" s="4"/>
    </row>
    <row r="716" spans="1:64" x14ac:dyDescent="0.4">
      <c r="A716" s="2"/>
      <c r="B716" s="5"/>
      <c r="C716" s="4"/>
      <c r="D716" s="4"/>
      <c r="E716" s="4"/>
      <c r="F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>
        <f t="shared" si="15"/>
        <v>0</v>
      </c>
      <c r="BJ716" s="4"/>
      <c r="BK716" s="4"/>
      <c r="BL716" s="4"/>
    </row>
    <row r="717" spans="1:64" x14ac:dyDescent="0.4">
      <c r="A717" s="2"/>
      <c r="B717" s="5"/>
      <c r="C717" s="4"/>
      <c r="D717" s="4"/>
      <c r="E717" s="4"/>
      <c r="F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>
        <f t="shared" si="15"/>
        <v>0</v>
      </c>
      <c r="BJ717" s="4"/>
      <c r="BK717" s="4"/>
      <c r="BL717" s="4"/>
    </row>
    <row r="718" spans="1:64" x14ac:dyDescent="0.4">
      <c r="A718" s="2"/>
      <c r="B718" s="5"/>
      <c r="C718" s="4"/>
      <c r="D718" s="4"/>
      <c r="E718" s="4"/>
      <c r="F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>
        <f t="shared" si="15"/>
        <v>0</v>
      </c>
      <c r="BJ718" s="4"/>
      <c r="BK718" s="4"/>
      <c r="BL718" s="4"/>
    </row>
    <row r="719" spans="1:64" x14ac:dyDescent="0.4">
      <c r="A719" s="2"/>
      <c r="B719" s="5"/>
      <c r="C719" s="4"/>
      <c r="D719" s="4"/>
      <c r="E719" s="4"/>
      <c r="F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>
        <f t="shared" si="15"/>
        <v>0</v>
      </c>
      <c r="BJ719" s="4"/>
      <c r="BK719" s="4"/>
      <c r="BL719" s="4"/>
    </row>
    <row r="720" spans="1:64" x14ac:dyDescent="0.4">
      <c r="A720" s="2"/>
      <c r="B720" s="5"/>
      <c r="C720" s="4"/>
      <c r="D720" s="4"/>
      <c r="E720" s="4"/>
      <c r="F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>
        <f t="shared" si="15"/>
        <v>0</v>
      </c>
      <c r="BJ720" s="4"/>
      <c r="BK720" s="4"/>
      <c r="BL720" s="4"/>
    </row>
    <row r="721" spans="1:64" x14ac:dyDescent="0.4">
      <c r="A721" s="2"/>
      <c r="B721" s="5"/>
      <c r="C721" s="4"/>
      <c r="D721" s="4"/>
      <c r="E721" s="4"/>
      <c r="F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>
        <f t="shared" si="15"/>
        <v>0</v>
      </c>
      <c r="BJ721" s="4"/>
      <c r="BK721" s="4"/>
      <c r="BL721" s="4"/>
    </row>
    <row r="722" spans="1:64" x14ac:dyDescent="0.4">
      <c r="A722" s="2"/>
      <c r="B722" s="5"/>
      <c r="C722" s="4"/>
      <c r="D722" s="4"/>
      <c r="E722" s="4"/>
      <c r="F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>
        <f t="shared" si="15"/>
        <v>0</v>
      </c>
      <c r="BJ722" s="4"/>
      <c r="BK722" s="4"/>
      <c r="BL722" s="4"/>
    </row>
    <row r="723" spans="1:64" x14ac:dyDescent="0.4">
      <c r="A723" s="2"/>
      <c r="B723" s="5"/>
      <c r="C723" s="4"/>
      <c r="D723" s="4"/>
      <c r="E723" s="4"/>
      <c r="F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>
        <f t="shared" si="15"/>
        <v>0</v>
      </c>
      <c r="BJ723" s="4"/>
      <c r="BK723" s="4"/>
      <c r="BL723" s="4"/>
    </row>
    <row r="724" spans="1:64" x14ac:dyDescent="0.4">
      <c r="A724" s="2"/>
      <c r="B724" s="5"/>
      <c r="C724" s="4"/>
      <c r="D724" s="4"/>
      <c r="E724" s="4"/>
      <c r="F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>
        <f t="shared" si="15"/>
        <v>0</v>
      </c>
      <c r="BJ724" s="4"/>
      <c r="BK724" s="4"/>
      <c r="BL724" s="4"/>
    </row>
    <row r="725" spans="1:64" x14ac:dyDescent="0.4">
      <c r="A725" s="2"/>
      <c r="B725" s="5"/>
      <c r="C725" s="4"/>
      <c r="D725" s="4"/>
      <c r="E725" s="4"/>
      <c r="F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>
        <f t="shared" si="15"/>
        <v>0</v>
      </c>
      <c r="BJ725" s="4"/>
      <c r="BK725" s="4"/>
      <c r="BL725" s="4"/>
    </row>
    <row r="726" spans="1:64" x14ac:dyDescent="0.4">
      <c r="A726" s="2"/>
      <c r="B726" s="5"/>
      <c r="C726" s="4"/>
      <c r="D726" s="4"/>
      <c r="E726" s="4"/>
      <c r="F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>
        <f t="shared" si="15"/>
        <v>0</v>
      </c>
      <c r="BJ726" s="4"/>
      <c r="BK726" s="4"/>
      <c r="BL726" s="4"/>
    </row>
    <row r="727" spans="1:64" x14ac:dyDescent="0.4">
      <c r="A727" s="2"/>
      <c r="B727" s="5"/>
      <c r="C727" s="4"/>
      <c r="D727" s="4"/>
      <c r="E727" s="4"/>
      <c r="F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>
        <f t="shared" si="15"/>
        <v>0</v>
      </c>
      <c r="BJ727" s="4"/>
      <c r="BK727" s="4"/>
      <c r="BL727" s="4"/>
    </row>
    <row r="728" spans="1:64" x14ac:dyDescent="0.4">
      <c r="A728" s="2"/>
      <c r="B728" s="5"/>
      <c r="C728" s="4"/>
      <c r="D728" s="4"/>
      <c r="E728" s="4"/>
      <c r="F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>
        <f t="shared" si="15"/>
        <v>0</v>
      </c>
      <c r="BJ728" s="4"/>
      <c r="BK728" s="4"/>
      <c r="BL728" s="4"/>
    </row>
    <row r="729" spans="1:64" x14ac:dyDescent="0.4">
      <c r="A729" s="2"/>
      <c r="B729" s="5"/>
      <c r="C729" s="4"/>
      <c r="D729" s="4"/>
      <c r="E729" s="4"/>
      <c r="F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>
        <f t="shared" si="15"/>
        <v>0</v>
      </c>
      <c r="BJ729" s="4"/>
      <c r="BK729" s="4"/>
      <c r="BL729" s="4"/>
    </row>
    <row r="730" spans="1:64" x14ac:dyDescent="0.4">
      <c r="A730" s="2"/>
      <c r="B730" s="5"/>
      <c r="C730" s="4"/>
      <c r="D730" s="4"/>
      <c r="E730" s="4"/>
      <c r="F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>
        <f t="shared" si="15"/>
        <v>0</v>
      </c>
      <c r="BJ730" s="4"/>
      <c r="BK730" s="4"/>
      <c r="BL730" s="4"/>
    </row>
    <row r="731" spans="1:64" x14ac:dyDescent="0.4">
      <c r="A731" s="2"/>
      <c r="B731" s="5"/>
      <c r="C731" s="4"/>
      <c r="D731" s="4"/>
      <c r="E731" s="4"/>
      <c r="F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>
        <f t="shared" si="15"/>
        <v>0</v>
      </c>
      <c r="BJ731" s="4"/>
      <c r="BK731" s="4"/>
      <c r="BL731" s="4"/>
    </row>
    <row r="732" spans="1:64" x14ac:dyDescent="0.4">
      <c r="A732" s="2"/>
      <c r="B732" s="5"/>
      <c r="C732" s="4"/>
      <c r="D732" s="4"/>
      <c r="E732" s="4"/>
      <c r="F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>
        <f t="shared" si="15"/>
        <v>0</v>
      </c>
      <c r="BJ732" s="4"/>
      <c r="BK732" s="4"/>
      <c r="BL732" s="4"/>
    </row>
    <row r="733" spans="1:64" x14ac:dyDescent="0.4">
      <c r="A733" s="2"/>
      <c r="B733" s="5"/>
      <c r="C733" s="4"/>
      <c r="D733" s="4"/>
      <c r="E733" s="4"/>
      <c r="F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>
        <f t="shared" si="15"/>
        <v>0</v>
      </c>
      <c r="BJ733" s="4"/>
      <c r="BK733" s="4"/>
      <c r="BL733" s="4"/>
    </row>
    <row r="734" spans="1:64" x14ac:dyDescent="0.4">
      <c r="A734" s="2"/>
      <c r="B734" s="5"/>
      <c r="C734" s="4"/>
      <c r="D734" s="4"/>
      <c r="E734" s="4"/>
      <c r="F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>
        <f t="shared" si="15"/>
        <v>0</v>
      </c>
      <c r="BJ734" s="4"/>
      <c r="BK734" s="4"/>
      <c r="BL734" s="4"/>
    </row>
    <row r="735" spans="1:64" x14ac:dyDescent="0.4">
      <c r="A735" s="2"/>
      <c r="B735" s="5"/>
      <c r="C735" s="4"/>
      <c r="D735" s="4"/>
      <c r="E735" s="4"/>
      <c r="F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>
        <f t="shared" si="15"/>
        <v>0</v>
      </c>
      <c r="BJ735" s="4"/>
      <c r="BK735" s="4"/>
      <c r="BL735" s="4"/>
    </row>
    <row r="736" spans="1:64" x14ac:dyDescent="0.4">
      <c r="A736" s="2"/>
      <c r="B736" s="5"/>
      <c r="C736" s="4"/>
      <c r="D736" s="4"/>
      <c r="E736" s="4"/>
      <c r="F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>
        <f t="shared" si="15"/>
        <v>0</v>
      </c>
      <c r="BJ736" s="4"/>
      <c r="BK736" s="4"/>
      <c r="BL736" s="4"/>
    </row>
    <row r="737" spans="1:64" x14ac:dyDescent="0.4">
      <c r="A737" s="2"/>
      <c r="B737" s="5"/>
      <c r="C737" s="4"/>
      <c r="D737" s="4"/>
      <c r="E737" s="4"/>
      <c r="F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>
        <f t="shared" si="15"/>
        <v>0</v>
      </c>
      <c r="BJ737" s="4"/>
      <c r="BK737" s="4"/>
      <c r="BL737" s="4"/>
    </row>
    <row r="738" spans="1:64" x14ac:dyDescent="0.4">
      <c r="A738" s="2"/>
      <c r="B738" s="5"/>
      <c r="C738" s="4"/>
      <c r="D738" s="4"/>
      <c r="E738" s="4"/>
      <c r="F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>
        <f t="shared" si="15"/>
        <v>0</v>
      </c>
      <c r="BJ738" s="4"/>
      <c r="BK738" s="4"/>
      <c r="BL738" s="4"/>
    </row>
    <row r="739" spans="1:64" x14ac:dyDescent="0.4">
      <c r="A739" s="2"/>
      <c r="B739" s="5"/>
      <c r="C739" s="4"/>
      <c r="D739" s="4"/>
      <c r="E739" s="4"/>
      <c r="F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>
        <f t="shared" si="15"/>
        <v>0</v>
      </c>
      <c r="BJ739" s="4"/>
      <c r="BK739" s="4"/>
      <c r="BL739" s="4"/>
    </row>
    <row r="740" spans="1:64" x14ac:dyDescent="0.4">
      <c r="A740" s="2"/>
      <c r="B740" s="5"/>
      <c r="C740" s="4"/>
      <c r="D740" s="4"/>
      <c r="E740" s="4"/>
      <c r="F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>
        <f t="shared" si="15"/>
        <v>0</v>
      </c>
      <c r="BJ740" s="4"/>
      <c r="BK740" s="4"/>
      <c r="BL740" s="4"/>
    </row>
    <row r="741" spans="1:64" x14ac:dyDescent="0.4">
      <c r="A741" s="2"/>
      <c r="B741" s="5"/>
      <c r="C741" s="4"/>
      <c r="D741" s="4"/>
      <c r="E741" s="4"/>
      <c r="F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>
        <f t="shared" si="15"/>
        <v>0</v>
      </c>
      <c r="BJ741" s="4"/>
      <c r="BK741" s="4"/>
      <c r="BL741" s="4"/>
    </row>
    <row r="742" spans="1:64" x14ac:dyDescent="0.4">
      <c r="A742" s="2"/>
      <c r="B742" s="5"/>
      <c r="C742" s="4"/>
      <c r="D742" s="4"/>
      <c r="E742" s="4"/>
      <c r="F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>
        <f t="shared" si="15"/>
        <v>0</v>
      </c>
      <c r="BJ742" s="4"/>
      <c r="BK742" s="4"/>
      <c r="BL742" s="4"/>
    </row>
    <row r="743" spans="1:64" x14ac:dyDescent="0.4">
      <c r="A743" s="2"/>
      <c r="B743" s="5"/>
      <c r="C743" s="4"/>
      <c r="D743" s="4"/>
      <c r="E743" s="4"/>
      <c r="F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>
        <f t="shared" si="15"/>
        <v>0</v>
      </c>
      <c r="BJ743" s="4"/>
      <c r="BK743" s="4"/>
      <c r="BL743" s="4"/>
    </row>
    <row r="744" spans="1:64" x14ac:dyDescent="0.4">
      <c r="A744" s="2"/>
      <c r="B744" s="5"/>
      <c r="C744" s="4"/>
      <c r="D744" s="4"/>
      <c r="E744" s="4"/>
      <c r="F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>
        <f t="shared" si="15"/>
        <v>0</v>
      </c>
      <c r="BJ744" s="4"/>
      <c r="BK744" s="4"/>
      <c r="BL744" s="4"/>
    </row>
    <row r="745" spans="1:64" x14ac:dyDescent="0.4">
      <c r="A745" s="2"/>
      <c r="B745" s="5"/>
      <c r="C745" s="4"/>
      <c r="D745" s="4"/>
      <c r="E745" s="4"/>
      <c r="F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>
        <f t="shared" si="15"/>
        <v>0</v>
      </c>
      <c r="BJ745" s="4"/>
      <c r="BK745" s="4"/>
      <c r="BL745" s="4"/>
    </row>
    <row r="746" spans="1:64" x14ac:dyDescent="0.4">
      <c r="A746" s="2"/>
      <c r="B746" s="5"/>
      <c r="C746" s="4"/>
      <c r="D746" s="4"/>
      <c r="E746" s="4"/>
      <c r="F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>
        <f t="shared" si="15"/>
        <v>0</v>
      </c>
      <c r="BJ746" s="4"/>
      <c r="BK746" s="4"/>
      <c r="BL746" s="4"/>
    </row>
    <row r="747" spans="1:64" x14ac:dyDescent="0.4">
      <c r="A747" s="2"/>
      <c r="B747" s="5"/>
      <c r="C747" s="4"/>
      <c r="D747" s="4"/>
      <c r="E747" s="4"/>
      <c r="F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>
        <f t="shared" si="15"/>
        <v>0</v>
      </c>
      <c r="BJ747" s="4"/>
      <c r="BK747" s="4"/>
      <c r="BL747" s="4"/>
    </row>
    <row r="748" spans="1:64" x14ac:dyDescent="0.4">
      <c r="A748" s="2"/>
      <c r="B748" s="5"/>
      <c r="C748" s="4"/>
      <c r="D748" s="4"/>
      <c r="E748" s="4"/>
      <c r="F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>
        <f t="shared" si="15"/>
        <v>0</v>
      </c>
      <c r="BJ748" s="4"/>
      <c r="BK748" s="4"/>
      <c r="BL748" s="4"/>
    </row>
    <row r="749" spans="1:64" x14ac:dyDescent="0.4">
      <c r="A749" s="2"/>
      <c r="B749" s="5"/>
      <c r="C749" s="4"/>
      <c r="D749" s="4"/>
      <c r="E749" s="4"/>
      <c r="F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>
        <f t="shared" si="15"/>
        <v>0</v>
      </c>
      <c r="BJ749" s="4"/>
      <c r="BK749" s="4"/>
      <c r="BL749" s="4"/>
    </row>
    <row r="750" spans="1:64" x14ac:dyDescent="0.4">
      <c r="A750" s="2"/>
      <c r="B750" s="5"/>
      <c r="C750" s="4"/>
      <c r="D750" s="4"/>
      <c r="E750" s="4"/>
      <c r="F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>
        <f t="shared" si="15"/>
        <v>0</v>
      </c>
      <c r="BJ750" s="4"/>
      <c r="BK750" s="4"/>
      <c r="BL750" s="4"/>
    </row>
    <row r="751" spans="1:64" x14ac:dyDescent="0.4">
      <c r="A751" s="2"/>
      <c r="B751" s="5"/>
      <c r="C751" s="4"/>
      <c r="D751" s="4"/>
      <c r="E751" s="4"/>
      <c r="F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>
        <f t="shared" si="15"/>
        <v>0</v>
      </c>
      <c r="BJ751" s="4"/>
      <c r="BK751" s="4"/>
      <c r="BL751" s="4"/>
    </row>
    <row r="752" spans="1:64" x14ac:dyDescent="0.4">
      <c r="A752" s="2"/>
      <c r="B752" s="5"/>
      <c r="C752" s="4"/>
      <c r="D752" s="4"/>
      <c r="E752" s="4"/>
      <c r="F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>
        <f t="shared" si="15"/>
        <v>0</v>
      </c>
      <c r="BJ752" s="4"/>
      <c r="BK752" s="4"/>
      <c r="BL752" s="4"/>
    </row>
    <row r="753" spans="1:64" x14ac:dyDescent="0.4">
      <c r="A753" s="2"/>
      <c r="B753" s="5"/>
      <c r="C753" s="4"/>
      <c r="D753" s="4"/>
      <c r="E753" s="4"/>
      <c r="F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>
        <f t="shared" si="15"/>
        <v>0</v>
      </c>
      <c r="BJ753" s="4"/>
      <c r="BK753" s="4"/>
      <c r="BL753" s="4"/>
    </row>
    <row r="754" spans="1:64" x14ac:dyDescent="0.4">
      <c r="A754" s="2"/>
      <c r="B754" s="5"/>
      <c r="C754" s="4"/>
      <c r="D754" s="4"/>
      <c r="E754" s="4"/>
      <c r="F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>
        <f t="shared" si="15"/>
        <v>0</v>
      </c>
      <c r="BJ754" s="4"/>
      <c r="BK754" s="4"/>
      <c r="BL754" s="4"/>
    </row>
    <row r="755" spans="1:64" x14ac:dyDescent="0.4">
      <c r="A755" s="2"/>
      <c r="B755" s="5"/>
      <c r="C755" s="4"/>
      <c r="D755" s="4"/>
      <c r="E755" s="4"/>
      <c r="F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>
        <f t="shared" si="15"/>
        <v>0</v>
      </c>
      <c r="BJ755" s="4"/>
      <c r="BK755" s="4"/>
      <c r="BL755" s="4"/>
    </row>
    <row r="756" spans="1:64" x14ac:dyDescent="0.4">
      <c r="A756" s="2"/>
      <c r="B756" s="5"/>
      <c r="C756" s="4"/>
      <c r="D756" s="4"/>
      <c r="E756" s="4"/>
      <c r="F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>
        <f t="shared" si="15"/>
        <v>0</v>
      </c>
      <c r="BJ756" s="4"/>
      <c r="BK756" s="4"/>
      <c r="BL756" s="4"/>
    </row>
    <row r="757" spans="1:64" x14ac:dyDescent="0.4">
      <c r="A757" s="2"/>
      <c r="B757" s="5"/>
      <c r="C757" s="4"/>
      <c r="D757" s="4"/>
      <c r="E757" s="4"/>
      <c r="F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>
        <f t="shared" si="15"/>
        <v>0</v>
      </c>
      <c r="BJ757" s="4"/>
      <c r="BK757" s="4"/>
      <c r="BL757" s="4"/>
    </row>
    <row r="758" spans="1:64" x14ac:dyDescent="0.4">
      <c r="A758" s="2"/>
      <c r="B758" s="5"/>
      <c r="C758" s="4"/>
      <c r="D758" s="4"/>
      <c r="E758" s="4"/>
      <c r="F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>
        <f t="shared" si="15"/>
        <v>0</v>
      </c>
      <c r="BJ758" s="4"/>
      <c r="BK758" s="4"/>
      <c r="BL758" s="4"/>
    </row>
    <row r="759" spans="1:64" x14ac:dyDescent="0.4">
      <c r="A759" s="2"/>
      <c r="B759" s="5"/>
      <c r="C759" s="4"/>
      <c r="D759" s="4"/>
      <c r="E759" s="4"/>
      <c r="F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>
        <f t="shared" si="15"/>
        <v>0</v>
      </c>
      <c r="BJ759" s="4"/>
      <c r="BK759" s="4"/>
      <c r="BL759" s="4"/>
    </row>
    <row r="760" spans="1:64" x14ac:dyDescent="0.4">
      <c r="A760" s="2"/>
      <c r="B760" s="5"/>
      <c r="C760" s="4"/>
      <c r="D760" s="4"/>
      <c r="E760" s="4"/>
      <c r="F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>
        <f t="shared" si="15"/>
        <v>0</v>
      </c>
      <c r="BJ760" s="4"/>
      <c r="BK760" s="4"/>
      <c r="BL760" s="4"/>
    </row>
    <row r="761" spans="1:64" x14ac:dyDescent="0.4">
      <c r="A761" s="2"/>
      <c r="B761" s="5"/>
      <c r="C761" s="4"/>
      <c r="D761" s="4"/>
      <c r="E761" s="4"/>
      <c r="F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>
        <f t="shared" si="15"/>
        <v>0</v>
      </c>
      <c r="BJ761" s="4"/>
      <c r="BK761" s="4"/>
      <c r="BL761" s="4"/>
    </row>
    <row r="762" spans="1:64" x14ac:dyDescent="0.4">
      <c r="A762" s="2"/>
      <c r="B762" s="5"/>
      <c r="C762" s="4"/>
      <c r="D762" s="4"/>
      <c r="E762" s="4"/>
      <c r="F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>
        <f t="shared" si="15"/>
        <v>0</v>
      </c>
      <c r="BJ762" s="4"/>
      <c r="BK762" s="4"/>
      <c r="BL762" s="4"/>
    </row>
    <row r="763" spans="1:64" x14ac:dyDescent="0.4">
      <c r="A763" s="2"/>
      <c r="B763" s="5"/>
      <c r="C763" s="4"/>
      <c r="D763" s="4"/>
      <c r="E763" s="4"/>
      <c r="F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>
        <f t="shared" si="15"/>
        <v>0</v>
      </c>
      <c r="BJ763" s="4"/>
      <c r="BK763" s="4"/>
      <c r="BL763" s="4"/>
    </row>
    <row r="764" spans="1:64" x14ac:dyDescent="0.4">
      <c r="A764" s="2"/>
      <c r="B764" s="5"/>
      <c r="C764" s="4"/>
      <c r="D764" s="4"/>
      <c r="E764" s="4"/>
      <c r="F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>
        <f t="shared" si="15"/>
        <v>0</v>
      </c>
      <c r="BJ764" s="4"/>
      <c r="BK764" s="4"/>
      <c r="BL764" s="4"/>
    </row>
    <row r="765" spans="1:64" x14ac:dyDescent="0.4">
      <c r="A765" s="2"/>
      <c r="B765" s="5"/>
      <c r="C765" s="4"/>
      <c r="D765" s="4"/>
      <c r="E765" s="4"/>
      <c r="F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>
        <f t="shared" si="15"/>
        <v>0</v>
      </c>
      <c r="BJ765" s="4"/>
      <c r="BK765" s="4"/>
      <c r="BL765" s="4"/>
    </row>
    <row r="766" spans="1:64" x14ac:dyDescent="0.4">
      <c r="A766" s="2"/>
      <c r="B766" s="5"/>
      <c r="C766" s="4"/>
      <c r="D766" s="4"/>
      <c r="E766" s="4"/>
      <c r="F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>
        <f t="shared" si="15"/>
        <v>0</v>
      </c>
      <c r="BJ766" s="4"/>
      <c r="BK766" s="4"/>
      <c r="BL766" s="4"/>
    </row>
    <row r="767" spans="1:64" x14ac:dyDescent="0.4">
      <c r="A767" s="2"/>
      <c r="B767" s="5"/>
      <c r="C767" s="4"/>
      <c r="D767" s="4"/>
      <c r="E767" s="4"/>
      <c r="F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>
        <f t="shared" si="15"/>
        <v>0</v>
      </c>
      <c r="BJ767" s="4"/>
      <c r="BK767" s="4"/>
      <c r="BL767" s="4"/>
    </row>
    <row r="768" spans="1:64" x14ac:dyDescent="0.4">
      <c r="A768" s="2"/>
      <c r="B768" s="5"/>
      <c r="C768" s="4"/>
      <c r="D768" s="4"/>
      <c r="E768" s="4"/>
      <c r="F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>
        <f t="shared" si="15"/>
        <v>0</v>
      </c>
      <c r="BJ768" s="4"/>
      <c r="BK768" s="4"/>
      <c r="BL768" s="4"/>
    </row>
    <row r="769" spans="1:64" x14ac:dyDescent="0.4">
      <c r="A769" s="2"/>
      <c r="B769" s="5"/>
      <c r="C769" s="4"/>
      <c r="D769" s="4"/>
      <c r="E769" s="4"/>
      <c r="F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>
        <f t="shared" si="15"/>
        <v>0</v>
      </c>
      <c r="BJ769" s="4"/>
      <c r="BK769" s="4"/>
      <c r="BL769" s="4"/>
    </row>
    <row r="770" spans="1:64" x14ac:dyDescent="0.4">
      <c r="A770" s="2"/>
      <c r="B770" s="5"/>
      <c r="C770" s="4"/>
      <c r="D770" s="4"/>
      <c r="E770" s="4"/>
      <c r="F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>
        <f t="shared" si="15"/>
        <v>0</v>
      </c>
      <c r="BJ770" s="4"/>
      <c r="BK770" s="4"/>
      <c r="BL770" s="4"/>
    </row>
    <row r="771" spans="1:64" x14ac:dyDescent="0.4">
      <c r="A771" s="2"/>
      <c r="B771" s="5"/>
      <c r="C771" s="4"/>
      <c r="D771" s="4"/>
      <c r="E771" s="4"/>
      <c r="F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>
        <f t="shared" si="15"/>
        <v>0</v>
      </c>
      <c r="BJ771" s="4"/>
      <c r="BK771" s="4"/>
      <c r="BL771" s="4"/>
    </row>
    <row r="772" spans="1:64" x14ac:dyDescent="0.4">
      <c r="A772" s="2"/>
      <c r="B772" s="5"/>
      <c r="C772" s="4"/>
      <c r="D772" s="4"/>
      <c r="E772" s="4"/>
      <c r="F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>
        <f t="shared" si="15"/>
        <v>0</v>
      </c>
      <c r="BJ772" s="4"/>
      <c r="BK772" s="4"/>
      <c r="BL772" s="4"/>
    </row>
    <row r="773" spans="1:64" x14ac:dyDescent="0.4">
      <c r="A773" s="2"/>
      <c r="B773" s="5"/>
      <c r="C773" s="4"/>
      <c r="D773" s="4"/>
      <c r="E773" s="4"/>
      <c r="F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>
        <f t="shared" si="15"/>
        <v>0</v>
      </c>
      <c r="BJ773" s="4"/>
      <c r="BK773" s="4"/>
      <c r="BL773" s="4"/>
    </row>
    <row r="774" spans="1:64" x14ac:dyDescent="0.4">
      <c r="A774" s="2"/>
      <c r="B774" s="5"/>
      <c r="C774" s="4"/>
      <c r="D774" s="4"/>
      <c r="E774" s="4"/>
      <c r="F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>
        <f t="shared" si="15"/>
        <v>0</v>
      </c>
      <c r="BJ774" s="4"/>
      <c r="BK774" s="4"/>
      <c r="BL774" s="4"/>
    </row>
    <row r="775" spans="1:64" x14ac:dyDescent="0.4">
      <c r="A775" s="2"/>
      <c r="B775" s="5"/>
      <c r="C775" s="4"/>
      <c r="D775" s="4"/>
      <c r="E775" s="4"/>
      <c r="F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>
        <f t="shared" si="15"/>
        <v>0</v>
      </c>
      <c r="BJ775" s="4"/>
      <c r="BK775" s="4"/>
      <c r="BL775" s="4"/>
    </row>
    <row r="776" spans="1:64" x14ac:dyDescent="0.4">
      <c r="A776" s="2"/>
      <c r="B776" s="5"/>
      <c r="C776" s="4"/>
      <c r="D776" s="4"/>
      <c r="E776" s="4"/>
      <c r="F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>
        <f t="shared" si="15"/>
        <v>0</v>
      </c>
      <c r="BJ776" s="4"/>
      <c r="BK776" s="4"/>
      <c r="BL776" s="4"/>
    </row>
    <row r="777" spans="1:64" x14ac:dyDescent="0.4">
      <c r="A777" s="2"/>
      <c r="B777" s="5"/>
      <c r="C777" s="4"/>
      <c r="D777" s="4"/>
      <c r="E777" s="4"/>
      <c r="F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>
        <f t="shared" si="15"/>
        <v>0</v>
      </c>
      <c r="BJ777" s="4"/>
      <c r="BK777" s="4"/>
      <c r="BL777" s="4"/>
    </row>
    <row r="778" spans="1:64" x14ac:dyDescent="0.4">
      <c r="A778" s="2"/>
      <c r="B778" s="5"/>
      <c r="C778" s="4"/>
      <c r="D778" s="4"/>
      <c r="E778" s="4"/>
      <c r="F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>
        <f t="shared" ref="BC778:BC841" si="16">SUM(AG778:AV778)</f>
        <v>0</v>
      </c>
      <c r="BJ778" s="4"/>
      <c r="BK778" s="4"/>
      <c r="BL778" s="4"/>
    </row>
    <row r="779" spans="1:64" x14ac:dyDescent="0.4">
      <c r="A779" s="2"/>
      <c r="B779" s="5"/>
      <c r="C779" s="4"/>
      <c r="D779" s="4"/>
      <c r="E779" s="4"/>
      <c r="F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>
        <f t="shared" si="16"/>
        <v>0</v>
      </c>
      <c r="BJ779" s="4"/>
      <c r="BK779" s="4"/>
      <c r="BL779" s="4"/>
    </row>
    <row r="780" spans="1:64" x14ac:dyDescent="0.4">
      <c r="A780" s="2"/>
      <c r="B780" s="5"/>
      <c r="C780" s="4"/>
      <c r="D780" s="4"/>
      <c r="E780" s="4"/>
      <c r="F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>
        <f t="shared" si="16"/>
        <v>0</v>
      </c>
      <c r="BJ780" s="4"/>
      <c r="BK780" s="4"/>
      <c r="BL780" s="4"/>
    </row>
    <row r="781" spans="1:64" x14ac:dyDescent="0.4">
      <c r="A781" s="2"/>
      <c r="B781" s="5"/>
      <c r="C781" s="4"/>
      <c r="D781" s="4"/>
      <c r="E781" s="4"/>
      <c r="F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>
        <f t="shared" si="16"/>
        <v>0</v>
      </c>
      <c r="BJ781" s="4"/>
      <c r="BK781" s="4"/>
      <c r="BL781" s="4"/>
    </row>
    <row r="782" spans="1:64" x14ac:dyDescent="0.4">
      <c r="A782" s="2"/>
      <c r="B782" s="5"/>
      <c r="C782" s="4"/>
      <c r="D782" s="4"/>
      <c r="E782" s="4"/>
      <c r="F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>
        <f t="shared" si="16"/>
        <v>0</v>
      </c>
      <c r="BJ782" s="4"/>
      <c r="BK782" s="4"/>
      <c r="BL782" s="4"/>
    </row>
    <row r="783" spans="1:64" x14ac:dyDescent="0.4">
      <c r="A783" s="2"/>
      <c r="B783" s="5"/>
      <c r="C783" s="4"/>
      <c r="D783" s="4"/>
      <c r="E783" s="4"/>
      <c r="F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>
        <f t="shared" si="16"/>
        <v>0</v>
      </c>
      <c r="BJ783" s="4"/>
      <c r="BK783" s="4"/>
      <c r="BL783" s="4"/>
    </row>
    <row r="784" spans="1:64" x14ac:dyDescent="0.4">
      <c r="A784" s="2"/>
      <c r="B784" s="5"/>
      <c r="C784" s="4"/>
      <c r="D784" s="4"/>
      <c r="E784" s="4"/>
      <c r="F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>
        <f t="shared" si="16"/>
        <v>0</v>
      </c>
      <c r="BJ784" s="4"/>
      <c r="BK784" s="4"/>
      <c r="BL784" s="4"/>
    </row>
    <row r="785" spans="1:64" x14ac:dyDescent="0.4">
      <c r="A785" s="2"/>
      <c r="B785" s="5"/>
      <c r="C785" s="4"/>
      <c r="D785" s="4"/>
      <c r="E785" s="4"/>
      <c r="F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>
        <f t="shared" si="16"/>
        <v>0</v>
      </c>
      <c r="BJ785" s="4"/>
      <c r="BK785" s="4"/>
      <c r="BL785" s="4"/>
    </row>
    <row r="786" spans="1:64" x14ac:dyDescent="0.4">
      <c r="A786" s="2"/>
      <c r="B786" s="5"/>
      <c r="C786" s="4"/>
      <c r="D786" s="4"/>
      <c r="E786" s="4"/>
      <c r="F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>
        <f t="shared" si="16"/>
        <v>0</v>
      </c>
      <c r="BJ786" s="4"/>
      <c r="BK786" s="4"/>
      <c r="BL786" s="4"/>
    </row>
    <row r="787" spans="1:64" x14ac:dyDescent="0.4">
      <c r="A787" s="2"/>
      <c r="B787" s="5"/>
      <c r="C787" s="4"/>
      <c r="D787" s="4"/>
      <c r="E787" s="4"/>
      <c r="F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>
        <f t="shared" si="16"/>
        <v>0</v>
      </c>
      <c r="BJ787" s="4"/>
      <c r="BK787" s="4"/>
      <c r="BL787" s="4"/>
    </row>
    <row r="788" spans="1:64" x14ac:dyDescent="0.4">
      <c r="A788" s="2"/>
      <c r="B788" s="5"/>
      <c r="C788" s="4"/>
      <c r="D788" s="4"/>
      <c r="E788" s="4"/>
      <c r="F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>
        <f t="shared" si="16"/>
        <v>0</v>
      </c>
      <c r="BJ788" s="4"/>
      <c r="BK788" s="4"/>
      <c r="BL788" s="4"/>
    </row>
    <row r="789" spans="1:64" x14ac:dyDescent="0.4">
      <c r="A789" s="2"/>
      <c r="B789" s="5"/>
      <c r="C789" s="4"/>
      <c r="D789" s="4"/>
      <c r="E789" s="4"/>
      <c r="F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>
        <f t="shared" si="16"/>
        <v>0</v>
      </c>
      <c r="BJ789" s="4"/>
      <c r="BK789" s="4"/>
      <c r="BL789" s="4"/>
    </row>
    <row r="790" spans="1:64" x14ac:dyDescent="0.4">
      <c r="A790" s="2"/>
      <c r="B790" s="5"/>
      <c r="C790" s="4"/>
      <c r="D790" s="4"/>
      <c r="E790" s="4"/>
      <c r="F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>
        <f t="shared" si="16"/>
        <v>0</v>
      </c>
      <c r="BJ790" s="4"/>
      <c r="BK790" s="4"/>
      <c r="BL790" s="4"/>
    </row>
    <row r="791" spans="1:64" x14ac:dyDescent="0.4">
      <c r="A791" s="2"/>
      <c r="B791" s="5"/>
      <c r="C791" s="4"/>
      <c r="D791" s="4"/>
      <c r="E791" s="4"/>
      <c r="F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>
        <f t="shared" si="16"/>
        <v>0</v>
      </c>
      <c r="BJ791" s="4"/>
      <c r="BK791" s="4"/>
      <c r="BL791" s="4"/>
    </row>
    <row r="792" spans="1:64" x14ac:dyDescent="0.4">
      <c r="A792" s="2"/>
      <c r="B792" s="5"/>
      <c r="C792" s="4"/>
      <c r="D792" s="4"/>
      <c r="E792" s="4"/>
      <c r="F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>
        <f t="shared" si="16"/>
        <v>0</v>
      </c>
      <c r="BJ792" s="4"/>
      <c r="BK792" s="4"/>
      <c r="BL792" s="4"/>
    </row>
    <row r="793" spans="1:64" x14ac:dyDescent="0.4">
      <c r="A793" s="2"/>
      <c r="B793" s="5"/>
      <c r="C793" s="4"/>
      <c r="D793" s="4"/>
      <c r="E793" s="4"/>
      <c r="F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>
        <f t="shared" si="16"/>
        <v>0</v>
      </c>
      <c r="BJ793" s="4"/>
      <c r="BK793" s="4"/>
      <c r="BL793" s="4"/>
    </row>
    <row r="794" spans="1:64" x14ac:dyDescent="0.4">
      <c r="A794" s="2"/>
      <c r="B794" s="5"/>
      <c r="C794" s="4"/>
      <c r="D794" s="4"/>
      <c r="E794" s="4"/>
      <c r="F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>
        <f t="shared" si="16"/>
        <v>0</v>
      </c>
      <c r="BJ794" s="4"/>
      <c r="BK794" s="4"/>
      <c r="BL794" s="4"/>
    </row>
    <row r="795" spans="1:64" x14ac:dyDescent="0.4">
      <c r="A795" s="2"/>
      <c r="B795" s="5"/>
      <c r="C795" s="4"/>
      <c r="D795" s="4"/>
      <c r="E795" s="4"/>
      <c r="F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>
        <f t="shared" si="16"/>
        <v>0</v>
      </c>
      <c r="BJ795" s="4"/>
      <c r="BK795" s="4"/>
      <c r="BL795" s="4"/>
    </row>
    <row r="796" spans="1:64" x14ac:dyDescent="0.4">
      <c r="A796" s="2"/>
      <c r="B796" s="5"/>
      <c r="C796" s="4"/>
      <c r="D796" s="4"/>
      <c r="E796" s="4"/>
      <c r="F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>
        <f t="shared" si="16"/>
        <v>0</v>
      </c>
      <c r="BJ796" s="4"/>
      <c r="BK796" s="4"/>
      <c r="BL796" s="4"/>
    </row>
    <row r="797" spans="1:64" x14ac:dyDescent="0.4">
      <c r="A797" s="2"/>
      <c r="B797" s="5"/>
      <c r="C797" s="4"/>
      <c r="D797" s="4"/>
      <c r="E797" s="4"/>
      <c r="F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>
        <f t="shared" si="16"/>
        <v>0</v>
      </c>
      <c r="BJ797" s="4"/>
      <c r="BK797" s="4"/>
      <c r="BL797" s="4"/>
    </row>
    <row r="798" spans="1:64" x14ac:dyDescent="0.4">
      <c r="A798" s="2"/>
      <c r="B798" s="5"/>
      <c r="C798" s="4"/>
      <c r="D798" s="4"/>
      <c r="E798" s="4"/>
      <c r="F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>
        <f t="shared" si="16"/>
        <v>0</v>
      </c>
      <c r="BJ798" s="4"/>
      <c r="BK798" s="4"/>
      <c r="BL798" s="4"/>
    </row>
    <row r="799" spans="1:64" x14ac:dyDescent="0.4">
      <c r="A799" s="2"/>
      <c r="B799" s="5"/>
      <c r="C799" s="4"/>
      <c r="D799" s="4"/>
      <c r="E799" s="4"/>
      <c r="F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>
        <f t="shared" si="16"/>
        <v>0</v>
      </c>
      <c r="BJ799" s="4"/>
      <c r="BK799" s="4"/>
      <c r="BL799" s="4"/>
    </row>
    <row r="800" spans="1:64" x14ac:dyDescent="0.4">
      <c r="A800" s="2"/>
      <c r="B800" s="5"/>
      <c r="C800" s="4"/>
      <c r="D800" s="4"/>
      <c r="E800" s="4"/>
      <c r="F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>
        <f t="shared" si="16"/>
        <v>0</v>
      </c>
      <c r="BJ800" s="4"/>
      <c r="BK800" s="4"/>
      <c r="BL800" s="4"/>
    </row>
    <row r="801" spans="1:64" x14ac:dyDescent="0.4">
      <c r="A801" s="2"/>
      <c r="B801" s="5"/>
      <c r="C801" s="4"/>
      <c r="D801" s="4"/>
      <c r="E801" s="4"/>
      <c r="F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>
        <f t="shared" si="16"/>
        <v>0</v>
      </c>
      <c r="BJ801" s="4"/>
      <c r="BK801" s="4"/>
      <c r="BL801" s="4"/>
    </row>
    <row r="802" spans="1:64" x14ac:dyDescent="0.4">
      <c r="A802" s="2"/>
      <c r="B802" s="5"/>
      <c r="C802" s="4"/>
      <c r="D802" s="4"/>
      <c r="E802" s="4"/>
      <c r="F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>
        <f t="shared" si="16"/>
        <v>0</v>
      </c>
      <c r="BJ802" s="4"/>
      <c r="BK802" s="4"/>
      <c r="BL802" s="4"/>
    </row>
    <row r="803" spans="1:64" x14ac:dyDescent="0.4">
      <c r="A803" s="2"/>
      <c r="B803" s="5"/>
      <c r="C803" s="4"/>
      <c r="D803" s="4"/>
      <c r="E803" s="4"/>
      <c r="F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>
        <f t="shared" si="16"/>
        <v>0</v>
      </c>
      <c r="BJ803" s="4"/>
      <c r="BK803" s="4"/>
      <c r="BL803" s="4"/>
    </row>
    <row r="804" spans="1:64" x14ac:dyDescent="0.4">
      <c r="A804" s="2"/>
      <c r="B804" s="5"/>
      <c r="C804" s="4"/>
      <c r="D804" s="4"/>
      <c r="E804" s="4"/>
      <c r="F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>
        <f t="shared" si="16"/>
        <v>0</v>
      </c>
      <c r="BJ804" s="4"/>
      <c r="BK804" s="4"/>
      <c r="BL804" s="4"/>
    </row>
    <row r="805" spans="1:64" x14ac:dyDescent="0.4">
      <c r="A805" s="2"/>
      <c r="B805" s="5"/>
      <c r="C805" s="4"/>
      <c r="D805" s="4"/>
      <c r="E805" s="4"/>
      <c r="F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>
        <f t="shared" si="16"/>
        <v>0</v>
      </c>
      <c r="BJ805" s="4"/>
      <c r="BK805" s="4"/>
      <c r="BL805" s="4"/>
    </row>
    <row r="806" spans="1:64" x14ac:dyDescent="0.4">
      <c r="A806" s="2"/>
      <c r="B806" s="5"/>
      <c r="C806" s="4"/>
      <c r="D806" s="4"/>
      <c r="E806" s="4"/>
      <c r="F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>
        <f t="shared" si="16"/>
        <v>0</v>
      </c>
      <c r="BJ806" s="4"/>
      <c r="BK806" s="4"/>
      <c r="BL806" s="4"/>
    </row>
    <row r="807" spans="1:64" x14ac:dyDescent="0.4">
      <c r="A807" s="2"/>
      <c r="B807" s="5"/>
      <c r="C807" s="4"/>
      <c r="D807" s="4"/>
      <c r="E807" s="4"/>
      <c r="F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>
        <f t="shared" si="16"/>
        <v>0</v>
      </c>
      <c r="BJ807" s="4"/>
      <c r="BK807" s="4"/>
      <c r="BL807" s="4"/>
    </row>
    <row r="808" spans="1:64" x14ac:dyDescent="0.4">
      <c r="A808" s="2"/>
      <c r="B808" s="5"/>
      <c r="C808" s="4"/>
      <c r="D808" s="4"/>
      <c r="E808" s="4"/>
      <c r="F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>
        <f t="shared" si="16"/>
        <v>0</v>
      </c>
      <c r="BJ808" s="4"/>
      <c r="BK808" s="4"/>
      <c r="BL808" s="4"/>
    </row>
    <row r="809" spans="1:64" x14ac:dyDescent="0.4">
      <c r="A809" s="2"/>
      <c r="B809" s="5"/>
      <c r="C809" s="4"/>
      <c r="D809" s="4"/>
      <c r="E809" s="4"/>
      <c r="F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>
        <f t="shared" si="16"/>
        <v>0</v>
      </c>
      <c r="BJ809" s="4"/>
      <c r="BK809" s="4"/>
      <c r="BL809" s="4"/>
    </row>
    <row r="810" spans="1:64" x14ac:dyDescent="0.4">
      <c r="A810" s="2"/>
      <c r="B810" s="5"/>
      <c r="C810" s="4"/>
      <c r="D810" s="4"/>
      <c r="E810" s="4"/>
      <c r="F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>
        <f t="shared" si="16"/>
        <v>0</v>
      </c>
      <c r="BJ810" s="4"/>
      <c r="BK810" s="4"/>
      <c r="BL810" s="4"/>
    </row>
    <row r="811" spans="1:64" x14ac:dyDescent="0.4">
      <c r="A811" s="2"/>
      <c r="B811" s="5"/>
      <c r="C811" s="4"/>
      <c r="D811" s="4"/>
      <c r="E811" s="4"/>
      <c r="F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>
        <f t="shared" si="16"/>
        <v>0</v>
      </c>
      <c r="BJ811" s="4"/>
      <c r="BK811" s="4"/>
      <c r="BL811" s="4"/>
    </row>
    <row r="812" spans="1:64" x14ac:dyDescent="0.4">
      <c r="A812" s="2"/>
      <c r="B812" s="5"/>
      <c r="C812" s="4"/>
      <c r="D812" s="4"/>
      <c r="E812" s="4"/>
      <c r="F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>
        <f t="shared" si="16"/>
        <v>0</v>
      </c>
      <c r="BJ812" s="4"/>
      <c r="BK812" s="4"/>
      <c r="BL812" s="4"/>
    </row>
    <row r="813" spans="1:64" x14ac:dyDescent="0.4">
      <c r="A813" s="2"/>
      <c r="B813" s="5"/>
      <c r="C813" s="4"/>
      <c r="D813" s="4"/>
      <c r="E813" s="4"/>
      <c r="F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>
        <f t="shared" si="16"/>
        <v>0</v>
      </c>
      <c r="BJ813" s="4"/>
      <c r="BK813" s="4"/>
      <c r="BL813" s="4"/>
    </row>
    <row r="814" spans="1:64" x14ac:dyDescent="0.4">
      <c r="A814" s="2"/>
      <c r="B814" s="5"/>
      <c r="C814" s="4"/>
      <c r="D814" s="4"/>
      <c r="E814" s="4"/>
      <c r="F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>
        <f t="shared" si="16"/>
        <v>0</v>
      </c>
      <c r="BJ814" s="4"/>
      <c r="BK814" s="4"/>
      <c r="BL814" s="4"/>
    </row>
    <row r="815" spans="1:64" x14ac:dyDescent="0.4">
      <c r="A815" s="2"/>
      <c r="B815" s="5"/>
      <c r="C815" s="4"/>
      <c r="D815" s="4"/>
      <c r="E815" s="4"/>
      <c r="F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>
        <f t="shared" si="16"/>
        <v>0</v>
      </c>
      <c r="BJ815" s="4"/>
      <c r="BK815" s="4"/>
      <c r="BL815" s="4"/>
    </row>
    <row r="816" spans="1:64" x14ac:dyDescent="0.4">
      <c r="A816" s="2"/>
      <c r="B816" s="5"/>
      <c r="C816" s="4"/>
      <c r="D816" s="4"/>
      <c r="E816" s="4"/>
      <c r="F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>
        <f t="shared" si="16"/>
        <v>0</v>
      </c>
      <c r="BJ816" s="4"/>
      <c r="BK816" s="4"/>
      <c r="BL816" s="4"/>
    </row>
    <row r="817" spans="1:64" x14ac:dyDescent="0.4">
      <c r="A817" s="2"/>
      <c r="B817" s="5"/>
      <c r="C817" s="4"/>
      <c r="D817" s="4"/>
      <c r="E817" s="4"/>
      <c r="F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>
        <f t="shared" si="16"/>
        <v>0</v>
      </c>
      <c r="BJ817" s="4"/>
      <c r="BK817" s="4"/>
      <c r="BL817" s="4"/>
    </row>
    <row r="818" spans="1:64" x14ac:dyDescent="0.4">
      <c r="A818" s="2"/>
      <c r="B818" s="5"/>
      <c r="C818" s="4"/>
      <c r="D818" s="4"/>
      <c r="E818" s="4"/>
      <c r="F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>
        <f t="shared" si="16"/>
        <v>0</v>
      </c>
      <c r="BJ818" s="4"/>
      <c r="BK818" s="4"/>
      <c r="BL818" s="4"/>
    </row>
    <row r="819" spans="1:64" x14ac:dyDescent="0.4">
      <c r="A819" s="2"/>
      <c r="B819" s="5"/>
      <c r="C819" s="4"/>
      <c r="D819" s="4"/>
      <c r="E819" s="4"/>
      <c r="F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>
        <f t="shared" si="16"/>
        <v>0</v>
      </c>
      <c r="BJ819" s="4"/>
      <c r="BK819" s="4"/>
      <c r="BL819" s="4"/>
    </row>
    <row r="820" spans="1:64" x14ac:dyDescent="0.4">
      <c r="A820" s="2"/>
      <c r="B820" s="5"/>
      <c r="C820" s="4"/>
      <c r="D820" s="4"/>
      <c r="E820" s="4"/>
      <c r="F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>
        <f t="shared" si="16"/>
        <v>0</v>
      </c>
      <c r="BJ820" s="4"/>
      <c r="BK820" s="4"/>
      <c r="BL820" s="4"/>
    </row>
    <row r="821" spans="1:64" x14ac:dyDescent="0.4">
      <c r="A821" s="2"/>
      <c r="B821" s="5"/>
      <c r="C821" s="4"/>
      <c r="D821" s="4"/>
      <c r="E821" s="4"/>
      <c r="F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>
        <f t="shared" si="16"/>
        <v>0</v>
      </c>
      <c r="BJ821" s="4"/>
      <c r="BK821" s="4"/>
      <c r="BL821" s="4"/>
    </row>
    <row r="822" spans="1:64" x14ac:dyDescent="0.4">
      <c r="A822" s="2"/>
      <c r="B822" s="5"/>
      <c r="C822" s="4"/>
      <c r="D822" s="4"/>
      <c r="E822" s="4"/>
      <c r="F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>
        <f t="shared" si="16"/>
        <v>0</v>
      </c>
      <c r="BJ822" s="4"/>
      <c r="BK822" s="4"/>
      <c r="BL822" s="4"/>
    </row>
    <row r="823" spans="1:64" x14ac:dyDescent="0.4">
      <c r="A823" s="2"/>
      <c r="B823" s="5"/>
      <c r="C823" s="4"/>
      <c r="D823" s="4"/>
      <c r="E823" s="4"/>
      <c r="F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>
        <f t="shared" si="16"/>
        <v>0</v>
      </c>
      <c r="BJ823" s="4"/>
      <c r="BK823" s="4"/>
      <c r="BL823" s="4"/>
    </row>
    <row r="824" spans="1:64" x14ac:dyDescent="0.4">
      <c r="A824" s="2"/>
      <c r="B824" s="5"/>
      <c r="C824" s="4"/>
      <c r="D824" s="4"/>
      <c r="E824" s="4"/>
      <c r="F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>
        <f t="shared" si="16"/>
        <v>0</v>
      </c>
      <c r="BJ824" s="4"/>
      <c r="BK824" s="4"/>
      <c r="BL824" s="4"/>
    </row>
    <row r="825" spans="1:64" x14ac:dyDescent="0.4">
      <c r="A825" s="2"/>
      <c r="B825" s="5"/>
      <c r="C825" s="4"/>
      <c r="D825" s="4"/>
      <c r="E825" s="4"/>
      <c r="F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>
        <f t="shared" si="16"/>
        <v>0</v>
      </c>
      <c r="BJ825" s="4"/>
      <c r="BK825" s="4"/>
      <c r="BL825" s="4"/>
    </row>
    <row r="826" spans="1:64" x14ac:dyDescent="0.4">
      <c r="A826" s="2"/>
      <c r="B826" s="5"/>
      <c r="C826" s="4"/>
      <c r="D826" s="4"/>
      <c r="E826" s="4"/>
      <c r="F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>
        <f t="shared" si="16"/>
        <v>0</v>
      </c>
      <c r="BJ826" s="4"/>
      <c r="BK826" s="4"/>
      <c r="BL826" s="4"/>
    </row>
    <row r="827" spans="1:64" x14ac:dyDescent="0.4">
      <c r="A827" s="2"/>
      <c r="B827" s="5"/>
      <c r="C827" s="4"/>
      <c r="D827" s="4"/>
      <c r="E827" s="4"/>
      <c r="F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>
        <f t="shared" si="16"/>
        <v>0</v>
      </c>
      <c r="BJ827" s="4"/>
      <c r="BK827" s="4"/>
      <c r="BL827" s="4"/>
    </row>
    <row r="828" spans="1:64" x14ac:dyDescent="0.4">
      <c r="A828" s="2"/>
      <c r="B828" s="5"/>
      <c r="C828" s="4"/>
      <c r="D828" s="4"/>
      <c r="E828" s="4"/>
      <c r="F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>
        <f t="shared" si="16"/>
        <v>0</v>
      </c>
      <c r="BJ828" s="4"/>
      <c r="BK828" s="4"/>
      <c r="BL828" s="4"/>
    </row>
    <row r="829" spans="1:64" x14ac:dyDescent="0.4">
      <c r="A829" s="2"/>
      <c r="B829" s="5"/>
      <c r="C829" s="4"/>
      <c r="D829" s="4"/>
      <c r="E829" s="4"/>
      <c r="F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>
        <f t="shared" si="16"/>
        <v>0</v>
      </c>
      <c r="BJ829" s="4"/>
      <c r="BK829" s="4"/>
      <c r="BL829" s="4"/>
    </row>
    <row r="830" spans="1:64" x14ac:dyDescent="0.4">
      <c r="A830" s="2"/>
      <c r="B830" s="5"/>
      <c r="C830" s="4"/>
      <c r="D830" s="4"/>
      <c r="E830" s="4"/>
      <c r="F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>
        <f t="shared" si="16"/>
        <v>0</v>
      </c>
      <c r="BJ830" s="4"/>
      <c r="BK830" s="4"/>
      <c r="BL830" s="4"/>
    </row>
    <row r="831" spans="1:64" x14ac:dyDescent="0.4">
      <c r="A831" s="2"/>
      <c r="B831" s="5"/>
      <c r="C831" s="4"/>
      <c r="D831" s="4"/>
      <c r="E831" s="4"/>
      <c r="F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>
        <f t="shared" si="16"/>
        <v>0</v>
      </c>
      <c r="BJ831" s="4"/>
      <c r="BK831" s="4"/>
      <c r="BL831" s="4"/>
    </row>
    <row r="832" spans="1:64" x14ac:dyDescent="0.4">
      <c r="A832" s="2"/>
      <c r="B832" s="5"/>
      <c r="C832" s="4"/>
      <c r="D832" s="4"/>
      <c r="E832" s="4"/>
      <c r="F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>
        <f t="shared" si="16"/>
        <v>0</v>
      </c>
      <c r="BJ832" s="4"/>
      <c r="BK832" s="4"/>
      <c r="BL832" s="4"/>
    </row>
    <row r="833" spans="1:64" x14ac:dyDescent="0.4">
      <c r="A833" s="2"/>
      <c r="B833" s="5"/>
      <c r="C833" s="4"/>
      <c r="D833" s="4"/>
      <c r="E833" s="4"/>
      <c r="F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>
        <f t="shared" si="16"/>
        <v>0</v>
      </c>
      <c r="BJ833" s="4"/>
      <c r="BK833" s="4"/>
      <c r="BL833" s="4"/>
    </row>
    <row r="834" spans="1:64" x14ac:dyDescent="0.4">
      <c r="A834" s="2"/>
      <c r="B834" s="5"/>
      <c r="C834" s="4"/>
      <c r="D834" s="4"/>
      <c r="E834" s="4"/>
      <c r="F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>
        <f t="shared" si="16"/>
        <v>0</v>
      </c>
      <c r="BJ834" s="4"/>
      <c r="BK834" s="4"/>
      <c r="BL834" s="4"/>
    </row>
    <row r="835" spans="1:64" x14ac:dyDescent="0.4">
      <c r="A835" s="2"/>
      <c r="B835" s="5"/>
      <c r="C835" s="4"/>
      <c r="D835" s="4"/>
      <c r="E835" s="4"/>
      <c r="F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>
        <f t="shared" si="16"/>
        <v>0</v>
      </c>
      <c r="BJ835" s="4"/>
      <c r="BK835" s="4"/>
      <c r="BL835" s="4"/>
    </row>
    <row r="836" spans="1:64" x14ac:dyDescent="0.4">
      <c r="A836" s="2"/>
      <c r="B836" s="5"/>
      <c r="C836" s="4"/>
      <c r="D836" s="4"/>
      <c r="E836" s="4"/>
      <c r="F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>
        <f t="shared" si="16"/>
        <v>0</v>
      </c>
      <c r="BJ836" s="4"/>
      <c r="BK836" s="4"/>
      <c r="BL836" s="4"/>
    </row>
    <row r="837" spans="1:64" x14ac:dyDescent="0.4">
      <c r="A837" s="2"/>
      <c r="B837" s="5"/>
      <c r="C837" s="4"/>
      <c r="D837" s="4"/>
      <c r="E837" s="4"/>
      <c r="F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>
        <f t="shared" si="16"/>
        <v>0</v>
      </c>
      <c r="BJ837" s="4"/>
      <c r="BK837" s="4"/>
      <c r="BL837" s="4"/>
    </row>
    <row r="838" spans="1:64" x14ac:dyDescent="0.4">
      <c r="A838" s="2"/>
      <c r="B838" s="5"/>
      <c r="C838" s="4"/>
      <c r="D838" s="4"/>
      <c r="E838" s="4"/>
      <c r="F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>
        <f t="shared" si="16"/>
        <v>0</v>
      </c>
      <c r="BJ838" s="4"/>
      <c r="BK838" s="4"/>
      <c r="BL838" s="4"/>
    </row>
    <row r="839" spans="1:64" x14ac:dyDescent="0.4">
      <c r="A839" s="2"/>
      <c r="B839" s="5"/>
      <c r="C839" s="4"/>
      <c r="D839" s="4"/>
      <c r="E839" s="4"/>
      <c r="F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>
        <f t="shared" si="16"/>
        <v>0</v>
      </c>
      <c r="BJ839" s="4"/>
      <c r="BK839" s="4"/>
      <c r="BL839" s="4"/>
    </row>
    <row r="840" spans="1:64" x14ac:dyDescent="0.4">
      <c r="A840" s="2"/>
      <c r="B840" s="5"/>
      <c r="C840" s="4"/>
      <c r="D840" s="4"/>
      <c r="E840" s="4"/>
      <c r="F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>
        <f t="shared" si="16"/>
        <v>0</v>
      </c>
      <c r="BJ840" s="4"/>
      <c r="BK840" s="4"/>
      <c r="BL840" s="4"/>
    </row>
    <row r="841" spans="1:64" x14ac:dyDescent="0.4">
      <c r="A841" s="2"/>
      <c r="B841" s="5"/>
      <c r="C841" s="4"/>
      <c r="D841" s="4"/>
      <c r="E841" s="4"/>
      <c r="F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>
        <f t="shared" si="16"/>
        <v>0</v>
      </c>
      <c r="BJ841" s="4"/>
      <c r="BK841" s="4"/>
      <c r="BL841" s="4"/>
    </row>
    <row r="842" spans="1:64" x14ac:dyDescent="0.4">
      <c r="A842" s="2"/>
      <c r="B842" s="5"/>
      <c r="C842" s="4"/>
      <c r="D842" s="4"/>
      <c r="E842" s="4"/>
      <c r="F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>
        <f t="shared" ref="BC842:BC905" si="17">SUM(AG842:AV842)</f>
        <v>0</v>
      </c>
      <c r="BJ842" s="4"/>
      <c r="BK842" s="4"/>
      <c r="BL842" s="4"/>
    </row>
    <row r="843" spans="1:64" x14ac:dyDescent="0.4">
      <c r="A843" s="2"/>
      <c r="B843" s="5"/>
      <c r="C843" s="4"/>
      <c r="D843" s="4"/>
      <c r="E843" s="4"/>
      <c r="F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>
        <f t="shared" si="17"/>
        <v>0</v>
      </c>
      <c r="BJ843" s="4"/>
      <c r="BK843" s="4"/>
      <c r="BL843" s="4"/>
    </row>
    <row r="844" spans="1:64" x14ac:dyDescent="0.4">
      <c r="A844" s="2"/>
      <c r="B844" s="5"/>
      <c r="C844" s="4"/>
      <c r="D844" s="4"/>
      <c r="E844" s="4"/>
      <c r="F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>
        <f t="shared" si="17"/>
        <v>0</v>
      </c>
      <c r="BJ844" s="4"/>
      <c r="BK844" s="4"/>
      <c r="BL844" s="4"/>
    </row>
    <row r="845" spans="1:64" x14ac:dyDescent="0.4">
      <c r="A845" s="2"/>
      <c r="B845" s="5"/>
      <c r="C845" s="4"/>
      <c r="D845" s="4"/>
      <c r="E845" s="4"/>
      <c r="F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>
        <f t="shared" si="17"/>
        <v>0</v>
      </c>
      <c r="BJ845" s="4"/>
      <c r="BK845" s="4"/>
      <c r="BL845" s="4"/>
    </row>
    <row r="846" spans="1:64" x14ac:dyDescent="0.4">
      <c r="A846" s="2"/>
      <c r="B846" s="5"/>
      <c r="C846" s="4"/>
      <c r="D846" s="4"/>
      <c r="E846" s="4"/>
      <c r="F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>
        <f t="shared" si="17"/>
        <v>0</v>
      </c>
      <c r="BJ846" s="4"/>
      <c r="BK846" s="4"/>
      <c r="BL846" s="4"/>
    </row>
    <row r="847" spans="1:64" x14ac:dyDescent="0.4">
      <c r="A847" s="2"/>
      <c r="B847" s="5"/>
      <c r="C847" s="4"/>
      <c r="D847" s="4"/>
      <c r="E847" s="4"/>
      <c r="F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>
        <f t="shared" si="17"/>
        <v>0</v>
      </c>
      <c r="BJ847" s="4"/>
      <c r="BK847" s="4"/>
      <c r="BL847" s="4"/>
    </row>
    <row r="848" spans="1:64" x14ac:dyDescent="0.4">
      <c r="A848" s="2"/>
      <c r="B848" s="5"/>
      <c r="C848" s="4"/>
      <c r="D848" s="4"/>
      <c r="E848" s="4"/>
      <c r="F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>
        <f t="shared" si="17"/>
        <v>0</v>
      </c>
      <c r="BJ848" s="4"/>
      <c r="BK848" s="4"/>
      <c r="BL848" s="4"/>
    </row>
    <row r="849" spans="1:64" x14ac:dyDescent="0.4">
      <c r="A849" s="2"/>
      <c r="B849" s="5"/>
      <c r="C849" s="4"/>
      <c r="D849" s="4"/>
      <c r="E849" s="4"/>
      <c r="F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>
        <f t="shared" si="17"/>
        <v>0</v>
      </c>
      <c r="BJ849" s="4"/>
      <c r="BK849" s="4"/>
      <c r="BL849" s="4"/>
    </row>
    <row r="850" spans="1:64" x14ac:dyDescent="0.4">
      <c r="A850" s="2"/>
      <c r="B850" s="5"/>
      <c r="C850" s="4"/>
      <c r="D850" s="4"/>
      <c r="E850" s="4"/>
      <c r="F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>
        <f t="shared" si="17"/>
        <v>0</v>
      </c>
      <c r="BJ850" s="4"/>
      <c r="BK850" s="4"/>
      <c r="BL850" s="4"/>
    </row>
    <row r="851" spans="1:64" x14ac:dyDescent="0.4">
      <c r="A851" s="2"/>
      <c r="B851" s="5"/>
      <c r="C851" s="4"/>
      <c r="D851" s="4"/>
      <c r="E851" s="4"/>
      <c r="F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>
        <f t="shared" si="17"/>
        <v>0</v>
      </c>
      <c r="BJ851" s="4"/>
      <c r="BK851" s="4"/>
      <c r="BL851" s="4"/>
    </row>
    <row r="852" spans="1:64" x14ac:dyDescent="0.4">
      <c r="A852" s="2"/>
      <c r="B852" s="5"/>
      <c r="C852" s="4"/>
      <c r="D852" s="4"/>
      <c r="E852" s="4"/>
      <c r="F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>
        <f t="shared" si="17"/>
        <v>0</v>
      </c>
      <c r="BJ852" s="4"/>
      <c r="BK852" s="4"/>
      <c r="BL852" s="4"/>
    </row>
    <row r="853" spans="1:64" x14ac:dyDescent="0.4">
      <c r="A853" s="2"/>
      <c r="B853" s="5"/>
      <c r="C853" s="4"/>
      <c r="D853" s="4"/>
      <c r="E853" s="4"/>
      <c r="F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>
        <f t="shared" si="17"/>
        <v>0</v>
      </c>
      <c r="BJ853" s="4"/>
      <c r="BK853" s="4"/>
      <c r="BL853" s="4"/>
    </row>
    <row r="854" spans="1:64" x14ac:dyDescent="0.4">
      <c r="A854" s="2"/>
      <c r="B854" s="5"/>
      <c r="C854" s="4"/>
      <c r="D854" s="4"/>
      <c r="E854" s="4"/>
      <c r="F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>
        <f t="shared" si="17"/>
        <v>0</v>
      </c>
      <c r="BJ854" s="4"/>
      <c r="BK854" s="4"/>
      <c r="BL854" s="4"/>
    </row>
    <row r="855" spans="1:64" x14ac:dyDescent="0.4">
      <c r="A855" s="2"/>
      <c r="B855" s="5"/>
      <c r="C855" s="4"/>
      <c r="D855" s="4"/>
      <c r="E855" s="4"/>
      <c r="F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>
        <f t="shared" si="17"/>
        <v>0</v>
      </c>
      <c r="BJ855" s="4"/>
      <c r="BK855" s="4"/>
      <c r="BL855" s="4"/>
    </row>
    <row r="856" spans="1:64" x14ac:dyDescent="0.4">
      <c r="A856" s="2"/>
      <c r="B856" s="5"/>
      <c r="C856" s="4"/>
      <c r="D856" s="4"/>
      <c r="E856" s="4"/>
      <c r="F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>
        <f t="shared" si="17"/>
        <v>0</v>
      </c>
      <c r="BJ856" s="4"/>
      <c r="BK856" s="4"/>
      <c r="BL856" s="4"/>
    </row>
    <row r="857" spans="1:64" x14ac:dyDescent="0.4">
      <c r="A857" s="2"/>
      <c r="B857" s="5"/>
      <c r="C857" s="4"/>
      <c r="D857" s="4"/>
      <c r="E857" s="4"/>
      <c r="F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>
        <f t="shared" si="17"/>
        <v>0</v>
      </c>
      <c r="BJ857" s="4"/>
      <c r="BK857" s="4"/>
      <c r="BL857" s="4"/>
    </row>
    <row r="858" spans="1:64" x14ac:dyDescent="0.4">
      <c r="A858" s="2"/>
      <c r="B858" s="5"/>
      <c r="C858" s="4"/>
      <c r="D858" s="4"/>
      <c r="E858" s="4"/>
      <c r="F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>
        <f t="shared" si="17"/>
        <v>0</v>
      </c>
      <c r="BJ858" s="4"/>
      <c r="BK858" s="4"/>
      <c r="BL858" s="4"/>
    </row>
    <row r="859" spans="1:64" x14ac:dyDescent="0.4">
      <c r="A859" s="2"/>
      <c r="B859" s="5"/>
      <c r="C859" s="4"/>
      <c r="D859" s="4"/>
      <c r="E859" s="4"/>
      <c r="F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>
        <f t="shared" si="17"/>
        <v>0</v>
      </c>
      <c r="BJ859" s="4"/>
      <c r="BK859" s="4"/>
      <c r="BL859" s="4"/>
    </row>
    <row r="860" spans="1:64" x14ac:dyDescent="0.4">
      <c r="A860" s="2"/>
      <c r="B860" s="5"/>
      <c r="C860" s="4"/>
      <c r="D860" s="4"/>
      <c r="E860" s="4"/>
      <c r="F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>
        <f t="shared" si="17"/>
        <v>0</v>
      </c>
      <c r="BJ860" s="4"/>
      <c r="BK860" s="4"/>
      <c r="BL860" s="4"/>
    </row>
    <row r="861" spans="1:64" x14ac:dyDescent="0.4">
      <c r="A861" s="2"/>
      <c r="B861" s="5"/>
      <c r="C861" s="4"/>
      <c r="D861" s="4"/>
      <c r="E861" s="4"/>
      <c r="F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>
        <f t="shared" si="17"/>
        <v>0</v>
      </c>
      <c r="BJ861" s="4"/>
      <c r="BK861" s="4"/>
      <c r="BL861" s="4"/>
    </row>
    <row r="862" spans="1:64" x14ac:dyDescent="0.4">
      <c r="A862" s="2"/>
      <c r="B862" s="5"/>
      <c r="C862" s="4"/>
      <c r="D862" s="4"/>
      <c r="E862" s="4"/>
      <c r="F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>
        <f t="shared" si="17"/>
        <v>0</v>
      </c>
      <c r="BJ862" s="4"/>
      <c r="BK862" s="4"/>
      <c r="BL862" s="4"/>
    </row>
    <row r="863" spans="1:64" x14ac:dyDescent="0.4">
      <c r="A863" s="2"/>
      <c r="B863" s="5"/>
      <c r="C863" s="4"/>
      <c r="D863" s="4"/>
      <c r="E863" s="4"/>
      <c r="F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>
        <f t="shared" si="17"/>
        <v>0</v>
      </c>
      <c r="BJ863" s="4"/>
      <c r="BK863" s="4"/>
      <c r="BL863" s="4"/>
    </row>
    <row r="864" spans="1:64" x14ac:dyDescent="0.4">
      <c r="A864" s="2"/>
      <c r="B864" s="5"/>
      <c r="C864" s="4"/>
      <c r="D864" s="4"/>
      <c r="E864" s="4"/>
      <c r="F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>
        <f t="shared" si="17"/>
        <v>0</v>
      </c>
      <c r="BJ864" s="4"/>
      <c r="BK864" s="4"/>
      <c r="BL864" s="4"/>
    </row>
    <row r="865" spans="1:64" x14ac:dyDescent="0.4">
      <c r="A865" s="2"/>
      <c r="B865" s="5"/>
      <c r="C865" s="4"/>
      <c r="D865" s="4"/>
      <c r="E865" s="4"/>
      <c r="F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>
        <f t="shared" si="17"/>
        <v>0</v>
      </c>
      <c r="BJ865" s="4"/>
      <c r="BK865" s="4"/>
      <c r="BL865" s="4"/>
    </row>
    <row r="866" spans="1:64" x14ac:dyDescent="0.4">
      <c r="A866" s="2"/>
      <c r="B866" s="5"/>
      <c r="C866" s="4"/>
      <c r="D866" s="4"/>
      <c r="E866" s="4"/>
      <c r="F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>
        <f t="shared" si="17"/>
        <v>0</v>
      </c>
      <c r="BJ866" s="4"/>
      <c r="BK866" s="4"/>
      <c r="BL866" s="4"/>
    </row>
    <row r="867" spans="1:64" x14ac:dyDescent="0.4">
      <c r="A867" s="2"/>
      <c r="B867" s="5"/>
      <c r="C867" s="4"/>
      <c r="D867" s="4"/>
      <c r="E867" s="4"/>
      <c r="F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>
        <f t="shared" si="17"/>
        <v>0</v>
      </c>
      <c r="BJ867" s="4"/>
      <c r="BK867" s="4"/>
      <c r="BL867" s="4"/>
    </row>
    <row r="868" spans="1:64" x14ac:dyDescent="0.4">
      <c r="A868" s="2"/>
      <c r="B868" s="5"/>
      <c r="C868" s="4"/>
      <c r="D868" s="4"/>
      <c r="E868" s="4"/>
      <c r="F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>
        <f t="shared" si="17"/>
        <v>0</v>
      </c>
      <c r="BJ868" s="4"/>
      <c r="BK868" s="4"/>
      <c r="BL868" s="4"/>
    </row>
    <row r="869" spans="1:64" x14ac:dyDescent="0.4">
      <c r="A869" s="2"/>
      <c r="B869" s="5"/>
      <c r="C869" s="4"/>
      <c r="D869" s="4"/>
      <c r="E869" s="4"/>
      <c r="F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>
        <f t="shared" si="17"/>
        <v>0</v>
      </c>
      <c r="BJ869" s="4"/>
      <c r="BK869" s="4"/>
      <c r="BL869" s="4"/>
    </row>
    <row r="870" spans="1:64" x14ac:dyDescent="0.4">
      <c r="A870" s="2"/>
      <c r="B870" s="5"/>
      <c r="C870" s="4"/>
      <c r="D870" s="4"/>
      <c r="E870" s="4"/>
      <c r="F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>
        <f t="shared" si="17"/>
        <v>0</v>
      </c>
      <c r="BJ870" s="4"/>
      <c r="BK870" s="4"/>
      <c r="BL870" s="4"/>
    </row>
    <row r="871" spans="1:64" x14ac:dyDescent="0.4">
      <c r="A871" s="2"/>
      <c r="B871" s="5"/>
      <c r="C871" s="4"/>
      <c r="D871" s="4"/>
      <c r="E871" s="4"/>
      <c r="F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>
        <f t="shared" si="17"/>
        <v>0</v>
      </c>
      <c r="BJ871" s="4"/>
      <c r="BK871" s="4"/>
      <c r="BL871" s="4"/>
    </row>
    <row r="872" spans="1:64" x14ac:dyDescent="0.4">
      <c r="A872" s="2"/>
      <c r="B872" s="5"/>
      <c r="C872" s="4"/>
      <c r="D872" s="4"/>
      <c r="E872" s="4"/>
      <c r="F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>
        <f t="shared" si="17"/>
        <v>0</v>
      </c>
      <c r="BJ872" s="4"/>
      <c r="BK872" s="4"/>
      <c r="BL872" s="4"/>
    </row>
    <row r="873" spans="1:64" x14ac:dyDescent="0.4">
      <c r="A873" s="2"/>
      <c r="B873" s="5"/>
      <c r="C873" s="4"/>
      <c r="D873" s="4"/>
      <c r="E873" s="4"/>
      <c r="F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>
        <f t="shared" si="17"/>
        <v>0</v>
      </c>
      <c r="BJ873" s="4"/>
      <c r="BK873" s="4"/>
      <c r="BL873" s="4"/>
    </row>
    <row r="874" spans="1:64" x14ac:dyDescent="0.4">
      <c r="A874" s="2"/>
      <c r="B874" s="5"/>
      <c r="C874" s="4"/>
      <c r="D874" s="4"/>
      <c r="E874" s="4"/>
      <c r="F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>
        <f t="shared" si="17"/>
        <v>0</v>
      </c>
      <c r="BJ874" s="4"/>
      <c r="BK874" s="4"/>
      <c r="BL874" s="4"/>
    </row>
    <row r="875" spans="1:64" x14ac:dyDescent="0.4">
      <c r="A875" s="2"/>
      <c r="B875" s="5"/>
      <c r="C875" s="4"/>
      <c r="D875" s="4"/>
      <c r="E875" s="4"/>
      <c r="F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>
        <f t="shared" si="17"/>
        <v>0</v>
      </c>
      <c r="BJ875" s="4"/>
      <c r="BK875" s="4"/>
      <c r="BL875" s="4"/>
    </row>
    <row r="876" spans="1:64" x14ac:dyDescent="0.4">
      <c r="A876" s="2"/>
      <c r="B876" s="5"/>
      <c r="C876" s="4"/>
      <c r="D876" s="4"/>
      <c r="E876" s="4"/>
      <c r="F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>
        <f t="shared" si="17"/>
        <v>0</v>
      </c>
      <c r="BJ876" s="4"/>
      <c r="BK876" s="4"/>
      <c r="BL876" s="4"/>
    </row>
    <row r="877" spans="1:64" x14ac:dyDescent="0.4">
      <c r="A877" s="2"/>
      <c r="B877" s="5"/>
      <c r="C877" s="4"/>
      <c r="D877" s="4"/>
      <c r="E877" s="4"/>
      <c r="F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>
        <f t="shared" si="17"/>
        <v>0</v>
      </c>
      <c r="BJ877" s="4"/>
      <c r="BK877" s="4"/>
      <c r="BL877" s="4"/>
    </row>
    <row r="878" spans="1:64" x14ac:dyDescent="0.4">
      <c r="A878" s="2"/>
      <c r="B878" s="5"/>
      <c r="C878" s="4"/>
      <c r="D878" s="4"/>
      <c r="E878" s="4"/>
      <c r="F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>
        <f t="shared" si="17"/>
        <v>0</v>
      </c>
      <c r="BJ878" s="4"/>
      <c r="BK878" s="4"/>
      <c r="BL878" s="4"/>
    </row>
    <row r="879" spans="1:64" x14ac:dyDescent="0.4">
      <c r="A879" s="2"/>
      <c r="B879" s="5"/>
      <c r="C879" s="4"/>
      <c r="D879" s="4"/>
      <c r="E879" s="4"/>
      <c r="F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>
        <f t="shared" si="17"/>
        <v>0</v>
      </c>
      <c r="BJ879" s="4"/>
      <c r="BK879" s="4"/>
      <c r="BL879" s="4"/>
    </row>
    <row r="880" spans="1:64" x14ac:dyDescent="0.4">
      <c r="A880" s="2"/>
      <c r="B880" s="5"/>
      <c r="C880" s="4"/>
      <c r="D880" s="4"/>
      <c r="E880" s="4"/>
      <c r="F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>
        <f t="shared" si="17"/>
        <v>0</v>
      </c>
      <c r="BJ880" s="4"/>
      <c r="BK880" s="4"/>
      <c r="BL880" s="4"/>
    </row>
    <row r="881" spans="1:64" x14ac:dyDescent="0.4">
      <c r="A881" s="2"/>
      <c r="B881" s="5"/>
      <c r="C881" s="4"/>
      <c r="D881" s="4"/>
      <c r="E881" s="4"/>
      <c r="F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>
        <f t="shared" si="17"/>
        <v>0</v>
      </c>
      <c r="BJ881" s="4"/>
      <c r="BK881" s="4"/>
      <c r="BL881" s="4"/>
    </row>
    <row r="882" spans="1:64" x14ac:dyDescent="0.4">
      <c r="A882" s="2"/>
      <c r="B882" s="5"/>
      <c r="C882" s="4"/>
      <c r="D882" s="4"/>
      <c r="E882" s="4"/>
      <c r="F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>
        <f t="shared" si="17"/>
        <v>0</v>
      </c>
      <c r="BJ882" s="4"/>
      <c r="BK882" s="4"/>
      <c r="BL882" s="4"/>
    </row>
    <row r="883" spans="1:64" x14ac:dyDescent="0.4">
      <c r="A883" s="2"/>
      <c r="B883" s="5"/>
      <c r="C883" s="4"/>
      <c r="D883" s="4"/>
      <c r="E883" s="4"/>
      <c r="F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>
        <f t="shared" si="17"/>
        <v>0</v>
      </c>
      <c r="BJ883" s="4"/>
      <c r="BK883" s="4"/>
      <c r="BL883" s="4"/>
    </row>
    <row r="884" spans="1:64" x14ac:dyDescent="0.4">
      <c r="A884" s="2"/>
      <c r="B884" s="5"/>
      <c r="C884" s="4"/>
      <c r="D884" s="4"/>
      <c r="E884" s="4"/>
      <c r="F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>
        <f t="shared" si="17"/>
        <v>0</v>
      </c>
      <c r="BJ884" s="4"/>
      <c r="BK884" s="4"/>
      <c r="BL884" s="4"/>
    </row>
    <row r="885" spans="1:64" x14ac:dyDescent="0.4">
      <c r="A885" s="2"/>
      <c r="B885" s="5"/>
      <c r="C885" s="4"/>
      <c r="D885" s="4"/>
      <c r="E885" s="4"/>
      <c r="F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>
        <f t="shared" si="17"/>
        <v>0</v>
      </c>
      <c r="BJ885" s="4"/>
      <c r="BK885" s="4"/>
      <c r="BL885" s="4"/>
    </row>
    <row r="886" spans="1:64" x14ac:dyDescent="0.4">
      <c r="A886" s="2"/>
      <c r="B886" s="5"/>
      <c r="C886" s="4"/>
      <c r="D886" s="4"/>
      <c r="E886" s="4"/>
      <c r="F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>
        <f t="shared" si="17"/>
        <v>0</v>
      </c>
      <c r="BJ886" s="4"/>
      <c r="BK886" s="4"/>
      <c r="BL886" s="4"/>
    </row>
    <row r="887" spans="1:64" x14ac:dyDescent="0.4">
      <c r="A887" s="2"/>
      <c r="B887" s="5"/>
      <c r="C887" s="4"/>
      <c r="D887" s="4"/>
      <c r="E887" s="4"/>
      <c r="F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>
        <f t="shared" si="17"/>
        <v>0</v>
      </c>
      <c r="BJ887" s="4"/>
      <c r="BK887" s="4"/>
      <c r="BL887" s="4"/>
    </row>
    <row r="888" spans="1:64" x14ac:dyDescent="0.4">
      <c r="A888" s="2"/>
      <c r="B888" s="5"/>
      <c r="C888" s="4"/>
      <c r="D888" s="4"/>
      <c r="E888" s="4"/>
      <c r="F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>
        <f t="shared" si="17"/>
        <v>0</v>
      </c>
      <c r="BJ888" s="4"/>
      <c r="BK888" s="4"/>
      <c r="BL888" s="4"/>
    </row>
    <row r="889" spans="1:64" x14ac:dyDescent="0.4">
      <c r="A889" s="2"/>
      <c r="B889" s="5"/>
      <c r="C889" s="4"/>
      <c r="D889" s="4"/>
      <c r="E889" s="4"/>
      <c r="F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>
        <f t="shared" si="17"/>
        <v>0</v>
      </c>
      <c r="BJ889" s="4"/>
      <c r="BK889" s="4"/>
      <c r="BL889" s="4"/>
    </row>
    <row r="890" spans="1:64" x14ac:dyDescent="0.4">
      <c r="A890" s="2"/>
      <c r="B890" s="5"/>
      <c r="C890" s="4"/>
      <c r="D890" s="4"/>
      <c r="E890" s="4"/>
      <c r="F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>
        <f t="shared" si="17"/>
        <v>0</v>
      </c>
      <c r="BJ890" s="4"/>
      <c r="BK890" s="4"/>
      <c r="BL890" s="4"/>
    </row>
    <row r="891" spans="1:64" x14ac:dyDescent="0.4">
      <c r="A891" s="2"/>
      <c r="B891" s="5"/>
      <c r="C891" s="4"/>
      <c r="D891" s="4"/>
      <c r="E891" s="4"/>
      <c r="F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>
        <f t="shared" si="17"/>
        <v>0</v>
      </c>
      <c r="BJ891" s="4"/>
      <c r="BK891" s="4"/>
      <c r="BL891" s="4"/>
    </row>
    <row r="892" spans="1:64" x14ac:dyDescent="0.4">
      <c r="A892" s="2"/>
      <c r="B892" s="5"/>
      <c r="C892" s="4"/>
      <c r="D892" s="4"/>
      <c r="E892" s="4"/>
      <c r="F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>
        <f t="shared" si="17"/>
        <v>0</v>
      </c>
      <c r="BJ892" s="4"/>
      <c r="BK892" s="4"/>
      <c r="BL892" s="4"/>
    </row>
    <row r="893" spans="1:64" x14ac:dyDescent="0.4">
      <c r="A893" s="2"/>
      <c r="B893" s="5"/>
      <c r="C893" s="4"/>
      <c r="D893" s="4"/>
      <c r="E893" s="4"/>
      <c r="F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>
        <f t="shared" si="17"/>
        <v>0</v>
      </c>
      <c r="BJ893" s="4"/>
      <c r="BK893" s="4"/>
      <c r="BL893" s="4"/>
    </row>
    <row r="894" spans="1:64" x14ac:dyDescent="0.4">
      <c r="A894" s="2"/>
      <c r="B894" s="5"/>
      <c r="C894" s="4"/>
      <c r="D894" s="4"/>
      <c r="E894" s="4"/>
      <c r="F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>
        <f t="shared" si="17"/>
        <v>0</v>
      </c>
      <c r="BJ894" s="4"/>
      <c r="BK894" s="4"/>
      <c r="BL894" s="4"/>
    </row>
    <row r="895" spans="1:64" x14ac:dyDescent="0.4">
      <c r="A895" s="2"/>
      <c r="B895" s="5"/>
      <c r="C895" s="4"/>
      <c r="D895" s="4"/>
      <c r="E895" s="4"/>
      <c r="F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>
        <f t="shared" si="17"/>
        <v>0</v>
      </c>
      <c r="BJ895" s="4"/>
      <c r="BK895" s="4"/>
      <c r="BL895" s="4"/>
    </row>
    <row r="896" spans="1:64" x14ac:dyDescent="0.4">
      <c r="A896" s="2"/>
      <c r="B896" s="5"/>
      <c r="C896" s="4"/>
      <c r="D896" s="4"/>
      <c r="E896" s="4"/>
      <c r="F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>
        <f t="shared" si="17"/>
        <v>0</v>
      </c>
      <c r="BJ896" s="4"/>
      <c r="BK896" s="4"/>
      <c r="BL896" s="4"/>
    </row>
    <row r="897" spans="1:64" x14ac:dyDescent="0.4">
      <c r="A897" s="2"/>
      <c r="B897" s="5"/>
      <c r="C897" s="4"/>
      <c r="D897" s="4"/>
      <c r="E897" s="4"/>
      <c r="F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>
        <f t="shared" si="17"/>
        <v>0</v>
      </c>
      <c r="BJ897" s="4"/>
      <c r="BK897" s="4"/>
      <c r="BL897" s="4"/>
    </row>
    <row r="898" spans="1:64" x14ac:dyDescent="0.4">
      <c r="A898" s="2"/>
      <c r="B898" s="5"/>
      <c r="C898" s="4"/>
      <c r="D898" s="4"/>
      <c r="E898" s="4"/>
      <c r="F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>
        <f t="shared" si="17"/>
        <v>0</v>
      </c>
      <c r="BJ898" s="4"/>
      <c r="BK898" s="4"/>
      <c r="BL898" s="4"/>
    </row>
    <row r="899" spans="1:64" x14ac:dyDescent="0.4">
      <c r="A899" s="2"/>
      <c r="B899" s="5"/>
      <c r="C899" s="4"/>
      <c r="D899" s="4"/>
      <c r="E899" s="4"/>
      <c r="F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>
        <f t="shared" si="17"/>
        <v>0</v>
      </c>
      <c r="BJ899" s="4"/>
      <c r="BK899" s="4"/>
      <c r="BL899" s="4"/>
    </row>
    <row r="900" spans="1:64" x14ac:dyDescent="0.4">
      <c r="A900" s="2"/>
      <c r="B900" s="5"/>
      <c r="C900" s="4"/>
      <c r="D900" s="4"/>
      <c r="E900" s="4"/>
      <c r="F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>
        <f t="shared" si="17"/>
        <v>0</v>
      </c>
      <c r="BJ900" s="4"/>
      <c r="BK900" s="4"/>
      <c r="BL900" s="4"/>
    </row>
    <row r="901" spans="1:64" x14ac:dyDescent="0.4">
      <c r="A901" s="2"/>
      <c r="B901" s="5"/>
      <c r="C901" s="4"/>
      <c r="D901" s="4"/>
      <c r="E901" s="4"/>
      <c r="F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>
        <f t="shared" si="17"/>
        <v>0</v>
      </c>
      <c r="BJ901" s="4"/>
      <c r="BK901" s="4"/>
      <c r="BL901" s="4"/>
    </row>
    <row r="902" spans="1:64" x14ac:dyDescent="0.4">
      <c r="A902" s="2"/>
      <c r="B902" s="5"/>
      <c r="C902" s="4"/>
      <c r="D902" s="4"/>
      <c r="E902" s="4"/>
      <c r="F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>
        <f t="shared" si="17"/>
        <v>0</v>
      </c>
      <c r="BJ902" s="4"/>
      <c r="BK902" s="4"/>
      <c r="BL902" s="4"/>
    </row>
    <row r="903" spans="1:64" x14ac:dyDescent="0.4">
      <c r="A903" s="2"/>
      <c r="B903" s="5"/>
      <c r="C903" s="4"/>
      <c r="D903" s="4"/>
      <c r="E903" s="4"/>
      <c r="F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>
        <f t="shared" si="17"/>
        <v>0</v>
      </c>
      <c r="BJ903" s="4"/>
      <c r="BK903" s="4"/>
      <c r="BL903" s="4"/>
    </row>
    <row r="904" spans="1:64" x14ac:dyDescent="0.4">
      <c r="A904" s="2"/>
      <c r="B904" s="5"/>
      <c r="C904" s="4"/>
      <c r="D904" s="4"/>
      <c r="E904" s="4"/>
      <c r="F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>
        <f t="shared" si="17"/>
        <v>0</v>
      </c>
      <c r="BJ904" s="4"/>
      <c r="BK904" s="4"/>
      <c r="BL904" s="4"/>
    </row>
    <row r="905" spans="1:64" x14ac:dyDescent="0.4">
      <c r="A905" s="2"/>
      <c r="B905" s="5"/>
      <c r="C905" s="4"/>
      <c r="D905" s="4"/>
      <c r="E905" s="4"/>
      <c r="F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>
        <f t="shared" si="17"/>
        <v>0</v>
      </c>
      <c r="BJ905" s="4"/>
      <c r="BK905" s="4"/>
      <c r="BL905" s="4"/>
    </row>
    <row r="906" spans="1:64" x14ac:dyDescent="0.4">
      <c r="A906" s="2"/>
      <c r="B906" s="5"/>
      <c r="C906" s="4"/>
      <c r="D906" s="4"/>
      <c r="E906" s="4"/>
      <c r="F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>
        <f t="shared" ref="BC906:BC969" si="18">SUM(AG906:AV906)</f>
        <v>0</v>
      </c>
      <c r="BJ906" s="4"/>
      <c r="BK906" s="4"/>
      <c r="BL906" s="4"/>
    </row>
    <row r="907" spans="1:64" x14ac:dyDescent="0.4">
      <c r="A907" s="2"/>
      <c r="B907" s="5"/>
      <c r="C907" s="4"/>
      <c r="D907" s="4"/>
      <c r="E907" s="4"/>
      <c r="F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>
        <f t="shared" si="18"/>
        <v>0</v>
      </c>
      <c r="BJ907" s="4"/>
      <c r="BK907" s="4"/>
      <c r="BL907" s="4"/>
    </row>
    <row r="908" spans="1:64" x14ac:dyDescent="0.4">
      <c r="A908" s="2"/>
      <c r="B908" s="5"/>
      <c r="C908" s="4"/>
      <c r="D908" s="4"/>
      <c r="E908" s="4"/>
      <c r="F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>
        <f t="shared" si="18"/>
        <v>0</v>
      </c>
      <c r="BJ908" s="4"/>
      <c r="BK908" s="4"/>
      <c r="BL908" s="4"/>
    </row>
    <row r="909" spans="1:64" x14ac:dyDescent="0.4">
      <c r="A909" s="2"/>
      <c r="B909" s="5"/>
      <c r="C909" s="4"/>
      <c r="D909" s="4"/>
      <c r="E909" s="4"/>
      <c r="F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>
        <f t="shared" si="18"/>
        <v>0</v>
      </c>
      <c r="BJ909" s="4"/>
      <c r="BK909" s="4"/>
      <c r="BL909" s="4"/>
    </row>
    <row r="910" spans="1:64" x14ac:dyDescent="0.4">
      <c r="A910" s="2"/>
      <c r="B910" s="5"/>
      <c r="C910" s="4"/>
      <c r="D910" s="4"/>
      <c r="E910" s="4"/>
      <c r="F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>
        <f t="shared" si="18"/>
        <v>0</v>
      </c>
      <c r="BJ910" s="4"/>
      <c r="BK910" s="4"/>
      <c r="BL910" s="4"/>
    </row>
    <row r="911" spans="1:64" x14ac:dyDescent="0.4">
      <c r="A911" s="2"/>
      <c r="B911" s="5"/>
      <c r="C911" s="4"/>
      <c r="D911" s="4"/>
      <c r="E911" s="4"/>
      <c r="F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>
        <f t="shared" si="18"/>
        <v>0</v>
      </c>
      <c r="BJ911" s="4"/>
      <c r="BK911" s="4"/>
      <c r="BL911" s="4"/>
    </row>
    <row r="912" spans="1:64" x14ac:dyDescent="0.4">
      <c r="A912" s="2"/>
      <c r="B912" s="5"/>
      <c r="C912" s="4"/>
      <c r="D912" s="4"/>
      <c r="E912" s="4"/>
      <c r="F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>
        <f t="shared" si="18"/>
        <v>0</v>
      </c>
      <c r="BJ912" s="4"/>
      <c r="BK912" s="4"/>
      <c r="BL912" s="4"/>
    </row>
    <row r="913" spans="1:64" x14ac:dyDescent="0.4">
      <c r="A913" s="2"/>
      <c r="B913" s="5"/>
      <c r="C913" s="4"/>
      <c r="D913" s="4"/>
      <c r="E913" s="4"/>
      <c r="F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>
        <f t="shared" si="18"/>
        <v>0</v>
      </c>
      <c r="BJ913" s="4"/>
      <c r="BK913" s="4"/>
      <c r="BL913" s="4"/>
    </row>
    <row r="914" spans="1:64" x14ac:dyDescent="0.4">
      <c r="A914" s="2"/>
      <c r="B914" s="5"/>
      <c r="C914" s="4"/>
      <c r="D914" s="4"/>
      <c r="E914" s="4"/>
      <c r="F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>
        <f t="shared" si="18"/>
        <v>0</v>
      </c>
      <c r="BJ914" s="4"/>
      <c r="BK914" s="4"/>
      <c r="BL914" s="4"/>
    </row>
    <row r="915" spans="1:64" x14ac:dyDescent="0.4">
      <c r="A915" s="2"/>
      <c r="B915" s="5"/>
      <c r="C915" s="4"/>
      <c r="D915" s="4"/>
      <c r="E915" s="4"/>
      <c r="F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>
        <f t="shared" si="18"/>
        <v>0</v>
      </c>
      <c r="BJ915" s="4"/>
      <c r="BK915" s="4"/>
      <c r="BL915" s="4"/>
    </row>
    <row r="916" spans="1:64" x14ac:dyDescent="0.4">
      <c r="A916" s="2"/>
      <c r="B916" s="5"/>
      <c r="C916" s="4"/>
      <c r="D916" s="4"/>
      <c r="E916" s="4"/>
      <c r="F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>
        <f t="shared" si="18"/>
        <v>0</v>
      </c>
      <c r="BJ916" s="4"/>
      <c r="BK916" s="4"/>
      <c r="BL916" s="4"/>
    </row>
    <row r="917" spans="1:64" x14ac:dyDescent="0.4">
      <c r="A917" s="2"/>
      <c r="B917" s="5"/>
      <c r="C917" s="4"/>
      <c r="D917" s="4"/>
      <c r="E917" s="4"/>
      <c r="F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>
        <f t="shared" si="18"/>
        <v>0</v>
      </c>
      <c r="BJ917" s="4"/>
      <c r="BK917" s="4"/>
      <c r="BL917" s="4"/>
    </row>
    <row r="918" spans="1:64" x14ac:dyDescent="0.4">
      <c r="A918" s="2"/>
      <c r="B918" s="5"/>
      <c r="C918" s="4"/>
      <c r="D918" s="4"/>
      <c r="E918" s="4"/>
      <c r="F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>
        <f t="shared" si="18"/>
        <v>0</v>
      </c>
      <c r="BJ918" s="4"/>
      <c r="BK918" s="4"/>
      <c r="BL918" s="4"/>
    </row>
    <row r="919" spans="1:64" x14ac:dyDescent="0.4">
      <c r="A919" s="2"/>
      <c r="B919" s="5"/>
      <c r="C919" s="4"/>
      <c r="D919" s="4"/>
      <c r="E919" s="4"/>
      <c r="F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>
        <f t="shared" si="18"/>
        <v>0</v>
      </c>
      <c r="BJ919" s="4"/>
      <c r="BK919" s="4"/>
      <c r="BL919" s="4"/>
    </row>
    <row r="920" spans="1:64" x14ac:dyDescent="0.4">
      <c r="A920" s="2"/>
      <c r="B920" s="5"/>
      <c r="C920" s="4"/>
      <c r="D920" s="4"/>
      <c r="E920" s="4"/>
      <c r="F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>
        <f t="shared" si="18"/>
        <v>0</v>
      </c>
      <c r="BJ920" s="4"/>
      <c r="BK920" s="4"/>
      <c r="BL920" s="4"/>
    </row>
    <row r="921" spans="1:64" x14ac:dyDescent="0.4">
      <c r="A921" s="2"/>
      <c r="B921" s="5"/>
      <c r="C921" s="4"/>
      <c r="D921" s="4"/>
      <c r="E921" s="4"/>
      <c r="F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>
        <f t="shared" si="18"/>
        <v>0</v>
      </c>
      <c r="BJ921" s="4"/>
      <c r="BK921" s="4"/>
      <c r="BL921" s="4"/>
    </row>
    <row r="922" spans="1:64" x14ac:dyDescent="0.4">
      <c r="A922" s="2"/>
      <c r="B922" s="5"/>
      <c r="C922" s="4"/>
      <c r="D922" s="4"/>
      <c r="E922" s="4"/>
      <c r="F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>
        <f t="shared" si="18"/>
        <v>0</v>
      </c>
      <c r="BJ922" s="4"/>
      <c r="BK922" s="4"/>
      <c r="BL922" s="4"/>
    </row>
    <row r="923" spans="1:64" x14ac:dyDescent="0.4">
      <c r="A923" s="2"/>
      <c r="B923" s="5"/>
      <c r="C923" s="4"/>
      <c r="D923" s="4"/>
      <c r="E923" s="4"/>
      <c r="F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>
        <f t="shared" si="18"/>
        <v>0</v>
      </c>
      <c r="BJ923" s="4"/>
      <c r="BK923" s="4"/>
      <c r="BL923" s="4"/>
    </row>
    <row r="924" spans="1:64" x14ac:dyDescent="0.4">
      <c r="A924" s="2"/>
      <c r="B924" s="5"/>
      <c r="C924" s="4"/>
      <c r="D924" s="4"/>
      <c r="E924" s="4"/>
      <c r="F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>
        <f t="shared" si="18"/>
        <v>0</v>
      </c>
      <c r="BJ924" s="4"/>
      <c r="BK924" s="4"/>
      <c r="BL924" s="4"/>
    </row>
    <row r="925" spans="1:64" x14ac:dyDescent="0.4">
      <c r="A925" s="2"/>
      <c r="B925" s="5"/>
      <c r="C925" s="4"/>
      <c r="D925" s="4"/>
      <c r="E925" s="4"/>
      <c r="F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>
        <f t="shared" si="18"/>
        <v>0</v>
      </c>
      <c r="BJ925" s="4"/>
      <c r="BK925" s="4"/>
      <c r="BL925" s="4"/>
    </row>
    <row r="926" spans="1:64" x14ac:dyDescent="0.4">
      <c r="A926" s="2"/>
      <c r="B926" s="5"/>
      <c r="C926" s="4"/>
      <c r="D926" s="4"/>
      <c r="E926" s="4"/>
      <c r="F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>
        <f t="shared" si="18"/>
        <v>0</v>
      </c>
      <c r="BJ926" s="4"/>
      <c r="BK926" s="4"/>
      <c r="BL926" s="4"/>
    </row>
    <row r="927" spans="1:64" x14ac:dyDescent="0.4">
      <c r="A927" s="2"/>
      <c r="B927" s="5"/>
      <c r="C927" s="4"/>
      <c r="D927" s="4"/>
      <c r="E927" s="4"/>
      <c r="F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>
        <f t="shared" si="18"/>
        <v>0</v>
      </c>
      <c r="BJ927" s="4"/>
      <c r="BK927" s="4"/>
      <c r="BL927" s="4"/>
    </row>
    <row r="928" spans="1:64" x14ac:dyDescent="0.4">
      <c r="A928" s="2"/>
      <c r="B928" s="5"/>
      <c r="C928" s="4"/>
      <c r="D928" s="4"/>
      <c r="E928" s="4"/>
      <c r="F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>
        <f t="shared" si="18"/>
        <v>0</v>
      </c>
      <c r="BJ928" s="4"/>
      <c r="BK928" s="4"/>
      <c r="BL928" s="4"/>
    </row>
    <row r="929" spans="1:64" x14ac:dyDescent="0.4">
      <c r="A929" s="2"/>
      <c r="B929" s="5"/>
      <c r="C929" s="4"/>
      <c r="D929" s="4"/>
      <c r="E929" s="4"/>
      <c r="F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>
        <f t="shared" si="18"/>
        <v>0</v>
      </c>
      <c r="BJ929" s="4"/>
      <c r="BK929" s="4"/>
      <c r="BL929" s="4"/>
    </row>
    <row r="930" spans="1:64" x14ac:dyDescent="0.4">
      <c r="A930" s="2"/>
      <c r="B930" s="5"/>
      <c r="C930" s="4"/>
      <c r="D930" s="4"/>
      <c r="E930" s="4"/>
      <c r="F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>
        <f t="shared" si="18"/>
        <v>0</v>
      </c>
      <c r="BJ930" s="4"/>
      <c r="BK930" s="4"/>
      <c r="BL930" s="4"/>
    </row>
    <row r="931" spans="1:64" x14ac:dyDescent="0.4">
      <c r="A931" s="2"/>
      <c r="B931" s="5"/>
      <c r="C931" s="4"/>
      <c r="D931" s="4"/>
      <c r="E931" s="4"/>
      <c r="F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>
        <f t="shared" si="18"/>
        <v>0</v>
      </c>
      <c r="BJ931" s="4"/>
      <c r="BK931" s="4"/>
      <c r="BL931" s="4"/>
    </row>
    <row r="932" spans="1:64" x14ac:dyDescent="0.4">
      <c r="A932" s="2"/>
      <c r="B932" s="5"/>
      <c r="C932" s="4"/>
      <c r="D932" s="4"/>
      <c r="E932" s="4"/>
      <c r="F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>
        <f t="shared" si="18"/>
        <v>0</v>
      </c>
      <c r="BJ932" s="4"/>
      <c r="BK932" s="4"/>
      <c r="BL932" s="4"/>
    </row>
    <row r="933" spans="1:64" x14ac:dyDescent="0.4">
      <c r="A933" s="2"/>
      <c r="B933" s="5"/>
      <c r="C933" s="4"/>
      <c r="D933" s="4"/>
      <c r="E933" s="4"/>
      <c r="F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>
        <f t="shared" si="18"/>
        <v>0</v>
      </c>
      <c r="BJ933" s="4"/>
      <c r="BK933" s="4"/>
      <c r="BL933" s="4"/>
    </row>
    <row r="934" spans="1:64" x14ac:dyDescent="0.4">
      <c r="A934" s="2"/>
      <c r="B934" s="5"/>
      <c r="C934" s="4"/>
      <c r="D934" s="4"/>
      <c r="E934" s="4"/>
      <c r="F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>
        <f t="shared" si="18"/>
        <v>0</v>
      </c>
      <c r="BJ934" s="4"/>
      <c r="BK934" s="4"/>
      <c r="BL934" s="4"/>
    </row>
    <row r="935" spans="1:64" x14ac:dyDescent="0.4">
      <c r="A935" s="2"/>
      <c r="B935" s="5"/>
      <c r="C935" s="4"/>
      <c r="D935" s="4"/>
      <c r="E935" s="4"/>
      <c r="F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>
        <f t="shared" si="18"/>
        <v>0</v>
      </c>
      <c r="BJ935" s="4"/>
      <c r="BK935" s="4"/>
      <c r="BL935" s="4"/>
    </row>
    <row r="936" spans="1:64" x14ac:dyDescent="0.4">
      <c r="A936" s="2"/>
      <c r="B936" s="5"/>
      <c r="C936" s="4"/>
      <c r="D936" s="4"/>
      <c r="E936" s="4"/>
      <c r="F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>
        <f t="shared" si="18"/>
        <v>0</v>
      </c>
      <c r="BJ936" s="4"/>
      <c r="BK936" s="4"/>
      <c r="BL936" s="4"/>
    </row>
    <row r="937" spans="1:64" x14ac:dyDescent="0.4">
      <c r="A937" s="2"/>
      <c r="B937" s="5"/>
      <c r="C937" s="4"/>
      <c r="D937" s="4"/>
      <c r="E937" s="4"/>
      <c r="F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>
        <f t="shared" si="18"/>
        <v>0</v>
      </c>
      <c r="BJ937" s="4"/>
      <c r="BK937" s="4"/>
      <c r="BL937" s="4"/>
    </row>
    <row r="938" spans="1:64" x14ac:dyDescent="0.4">
      <c r="A938" s="2"/>
      <c r="B938" s="5"/>
      <c r="C938" s="4"/>
      <c r="D938" s="4"/>
      <c r="E938" s="4"/>
      <c r="F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>
        <f t="shared" si="18"/>
        <v>0</v>
      </c>
      <c r="BJ938" s="4"/>
      <c r="BK938" s="4"/>
      <c r="BL938" s="4"/>
    </row>
    <row r="939" spans="1:64" x14ac:dyDescent="0.4">
      <c r="A939" s="2"/>
      <c r="B939" s="5"/>
      <c r="C939" s="4"/>
      <c r="D939" s="4"/>
      <c r="E939" s="4"/>
      <c r="F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>
        <f t="shared" si="18"/>
        <v>0</v>
      </c>
      <c r="BJ939" s="4"/>
      <c r="BK939" s="4"/>
      <c r="BL939" s="4"/>
    </row>
    <row r="940" spans="1:64" x14ac:dyDescent="0.4">
      <c r="A940" s="2"/>
      <c r="B940" s="5"/>
      <c r="C940" s="4"/>
      <c r="D940" s="4"/>
      <c r="E940" s="4"/>
      <c r="F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>
        <f t="shared" si="18"/>
        <v>0</v>
      </c>
      <c r="BJ940" s="4"/>
      <c r="BK940" s="4"/>
      <c r="BL940" s="4"/>
    </row>
    <row r="941" spans="1:64" x14ac:dyDescent="0.4">
      <c r="A941" s="2"/>
      <c r="B941" s="5"/>
      <c r="C941" s="4"/>
      <c r="D941" s="4"/>
      <c r="E941" s="4"/>
      <c r="F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>
        <f t="shared" si="18"/>
        <v>0</v>
      </c>
      <c r="BJ941" s="4"/>
      <c r="BK941" s="4"/>
      <c r="BL941" s="4"/>
    </row>
    <row r="942" spans="1:64" x14ac:dyDescent="0.4">
      <c r="A942" s="2"/>
      <c r="B942" s="5"/>
      <c r="C942" s="4"/>
      <c r="D942" s="4"/>
      <c r="E942" s="4"/>
      <c r="F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>
        <f t="shared" si="18"/>
        <v>0</v>
      </c>
      <c r="BJ942" s="4"/>
      <c r="BK942" s="4"/>
      <c r="BL942" s="4"/>
    </row>
    <row r="943" spans="1:64" x14ac:dyDescent="0.4">
      <c r="A943" s="2"/>
      <c r="B943" s="5"/>
      <c r="C943" s="4"/>
      <c r="D943" s="4"/>
      <c r="E943" s="4"/>
      <c r="F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>
        <f t="shared" si="18"/>
        <v>0</v>
      </c>
      <c r="BJ943" s="4"/>
      <c r="BK943" s="4"/>
      <c r="BL943" s="4"/>
    </row>
    <row r="944" spans="1:64" x14ac:dyDescent="0.4">
      <c r="A944" s="2"/>
      <c r="B944" s="5"/>
      <c r="C944" s="4"/>
      <c r="D944" s="4"/>
      <c r="E944" s="4"/>
      <c r="F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>
        <f t="shared" si="18"/>
        <v>0</v>
      </c>
      <c r="BJ944" s="4"/>
      <c r="BK944" s="4"/>
      <c r="BL944" s="4"/>
    </row>
    <row r="945" spans="1:64" x14ac:dyDescent="0.4">
      <c r="A945" s="2"/>
      <c r="B945" s="5"/>
      <c r="C945" s="4"/>
      <c r="D945" s="4"/>
      <c r="E945" s="4"/>
      <c r="F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>
        <f t="shared" si="18"/>
        <v>0</v>
      </c>
      <c r="BJ945" s="4"/>
      <c r="BK945" s="4"/>
      <c r="BL945" s="4"/>
    </row>
    <row r="946" spans="1:64" x14ac:dyDescent="0.4">
      <c r="A946" s="2"/>
      <c r="B946" s="5"/>
      <c r="C946" s="4"/>
      <c r="D946" s="4"/>
      <c r="E946" s="4"/>
      <c r="F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>
        <f t="shared" si="18"/>
        <v>0</v>
      </c>
      <c r="BJ946" s="4"/>
      <c r="BK946" s="4"/>
      <c r="BL946" s="4"/>
    </row>
    <row r="947" spans="1:64" x14ac:dyDescent="0.4">
      <c r="A947" s="2"/>
      <c r="B947" s="5"/>
      <c r="C947" s="4"/>
      <c r="D947" s="4"/>
      <c r="E947" s="4"/>
      <c r="F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>
        <f t="shared" si="18"/>
        <v>0</v>
      </c>
      <c r="BJ947" s="4"/>
      <c r="BK947" s="4"/>
      <c r="BL947" s="4"/>
    </row>
    <row r="948" spans="1:64" x14ac:dyDescent="0.4">
      <c r="A948" s="2"/>
      <c r="B948" s="5"/>
      <c r="C948" s="4"/>
      <c r="D948" s="4"/>
      <c r="E948" s="4"/>
      <c r="F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>
        <f t="shared" si="18"/>
        <v>0</v>
      </c>
      <c r="BJ948" s="4"/>
      <c r="BK948" s="4"/>
      <c r="BL948" s="4"/>
    </row>
    <row r="949" spans="1:64" x14ac:dyDescent="0.4">
      <c r="A949" s="2"/>
      <c r="B949" s="5"/>
      <c r="C949" s="4"/>
      <c r="D949" s="4"/>
      <c r="E949" s="4"/>
      <c r="F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>
        <f t="shared" si="18"/>
        <v>0</v>
      </c>
      <c r="BJ949" s="4"/>
      <c r="BK949" s="4"/>
      <c r="BL949" s="4"/>
    </row>
    <row r="950" spans="1:64" x14ac:dyDescent="0.4">
      <c r="A950" s="2"/>
      <c r="B950" s="5"/>
      <c r="C950" s="4"/>
      <c r="D950" s="4"/>
      <c r="E950" s="4"/>
      <c r="F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>
        <f t="shared" si="18"/>
        <v>0</v>
      </c>
      <c r="BJ950" s="4"/>
      <c r="BK950" s="4"/>
      <c r="BL950" s="4"/>
    </row>
    <row r="951" spans="1:64" x14ac:dyDescent="0.4">
      <c r="A951" s="2"/>
      <c r="B951" s="5"/>
      <c r="C951" s="4"/>
      <c r="D951" s="4"/>
      <c r="E951" s="4"/>
      <c r="F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>
        <f t="shared" si="18"/>
        <v>0</v>
      </c>
      <c r="BJ951" s="4"/>
      <c r="BK951" s="4"/>
      <c r="BL951" s="4"/>
    </row>
    <row r="952" spans="1:64" x14ac:dyDescent="0.4">
      <c r="A952" s="2"/>
      <c r="B952" s="5"/>
      <c r="C952" s="4"/>
      <c r="D952" s="4"/>
      <c r="E952" s="4"/>
      <c r="F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>
        <f t="shared" si="18"/>
        <v>0</v>
      </c>
      <c r="BJ952" s="4"/>
      <c r="BK952" s="4"/>
      <c r="BL952" s="4"/>
    </row>
    <row r="953" spans="1:64" x14ac:dyDescent="0.4">
      <c r="A953" s="2"/>
      <c r="B953" s="5"/>
      <c r="C953" s="4"/>
      <c r="D953" s="4"/>
      <c r="E953" s="4"/>
      <c r="F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>
        <f t="shared" si="18"/>
        <v>0</v>
      </c>
      <c r="BJ953" s="4"/>
      <c r="BK953" s="4"/>
      <c r="BL953" s="4"/>
    </row>
    <row r="954" spans="1:64" x14ac:dyDescent="0.4">
      <c r="A954" s="2"/>
      <c r="B954" s="5"/>
      <c r="C954" s="4"/>
      <c r="D954" s="4"/>
      <c r="E954" s="4"/>
      <c r="F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>
        <f t="shared" si="18"/>
        <v>0</v>
      </c>
      <c r="BJ954" s="4"/>
      <c r="BK954" s="4"/>
      <c r="BL954" s="4"/>
    </row>
    <row r="955" spans="1:64" x14ac:dyDescent="0.4">
      <c r="A955" s="2"/>
      <c r="B955" s="5"/>
      <c r="C955" s="4"/>
      <c r="D955" s="4"/>
      <c r="E955" s="4"/>
      <c r="F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>
        <f t="shared" si="18"/>
        <v>0</v>
      </c>
      <c r="BJ955" s="4"/>
      <c r="BK955" s="4"/>
      <c r="BL955" s="4"/>
    </row>
    <row r="956" spans="1:64" x14ac:dyDescent="0.4">
      <c r="A956" s="2"/>
      <c r="B956" s="5"/>
      <c r="C956" s="4"/>
      <c r="D956" s="4"/>
      <c r="E956" s="4"/>
      <c r="F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>
        <f t="shared" si="18"/>
        <v>0</v>
      </c>
      <c r="BJ956" s="4"/>
      <c r="BK956" s="4"/>
      <c r="BL956" s="4"/>
    </row>
    <row r="957" spans="1:64" x14ac:dyDescent="0.4">
      <c r="A957" s="2"/>
      <c r="B957" s="5"/>
      <c r="C957" s="4"/>
      <c r="D957" s="4"/>
      <c r="E957" s="4"/>
      <c r="F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>
        <f t="shared" si="18"/>
        <v>0</v>
      </c>
      <c r="BJ957" s="4"/>
      <c r="BK957" s="4"/>
      <c r="BL957" s="4"/>
    </row>
    <row r="958" spans="1:64" x14ac:dyDescent="0.4">
      <c r="A958" s="2"/>
      <c r="B958" s="5"/>
      <c r="C958" s="4"/>
      <c r="D958" s="4"/>
      <c r="E958" s="4"/>
      <c r="F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>
        <f t="shared" si="18"/>
        <v>0</v>
      </c>
      <c r="BJ958" s="4"/>
      <c r="BK958" s="4"/>
      <c r="BL958" s="4"/>
    </row>
    <row r="959" spans="1:64" x14ac:dyDescent="0.4">
      <c r="A959" s="2"/>
      <c r="B959" s="5"/>
      <c r="C959" s="4"/>
      <c r="D959" s="4"/>
      <c r="E959" s="4"/>
      <c r="F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>
        <f t="shared" si="18"/>
        <v>0</v>
      </c>
      <c r="BJ959" s="4"/>
      <c r="BK959" s="4"/>
      <c r="BL959" s="4"/>
    </row>
    <row r="960" spans="1:64" x14ac:dyDescent="0.4">
      <c r="A960" s="2"/>
      <c r="B960" s="5"/>
      <c r="C960" s="4"/>
      <c r="D960" s="4"/>
      <c r="E960" s="4"/>
      <c r="F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>
        <f t="shared" si="18"/>
        <v>0</v>
      </c>
      <c r="BJ960" s="4"/>
      <c r="BK960" s="4"/>
      <c r="BL960" s="4"/>
    </row>
    <row r="961" spans="1:64" x14ac:dyDescent="0.4">
      <c r="A961" s="2"/>
      <c r="B961" s="5"/>
      <c r="C961" s="4"/>
      <c r="D961" s="4"/>
      <c r="E961" s="4"/>
      <c r="F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>
        <f t="shared" si="18"/>
        <v>0</v>
      </c>
      <c r="BJ961" s="4"/>
      <c r="BK961" s="4"/>
      <c r="BL961" s="4"/>
    </row>
    <row r="962" spans="1:64" x14ac:dyDescent="0.4">
      <c r="A962" s="2"/>
      <c r="B962" s="5"/>
      <c r="C962" s="4"/>
      <c r="D962" s="4"/>
      <c r="E962" s="4"/>
      <c r="F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>
        <f t="shared" si="18"/>
        <v>0</v>
      </c>
      <c r="BJ962" s="4"/>
      <c r="BK962" s="4"/>
      <c r="BL962" s="4"/>
    </row>
    <row r="963" spans="1:64" x14ac:dyDescent="0.4">
      <c r="A963" s="2"/>
      <c r="B963" s="5"/>
      <c r="C963" s="4"/>
      <c r="D963" s="4"/>
      <c r="E963" s="4"/>
      <c r="F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>
        <f t="shared" si="18"/>
        <v>0</v>
      </c>
      <c r="BJ963" s="4"/>
      <c r="BK963" s="4"/>
      <c r="BL963" s="4"/>
    </row>
    <row r="964" spans="1:64" x14ac:dyDescent="0.4">
      <c r="A964" s="2"/>
      <c r="B964" s="5"/>
      <c r="C964" s="4"/>
      <c r="D964" s="4"/>
      <c r="E964" s="4"/>
      <c r="F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>
        <f t="shared" si="18"/>
        <v>0</v>
      </c>
      <c r="BJ964" s="4"/>
      <c r="BK964" s="4"/>
      <c r="BL964" s="4"/>
    </row>
    <row r="965" spans="1:64" x14ac:dyDescent="0.4">
      <c r="A965" s="2"/>
      <c r="B965" s="5"/>
      <c r="C965" s="4"/>
      <c r="D965" s="4"/>
      <c r="E965" s="4"/>
      <c r="F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>
        <f t="shared" si="18"/>
        <v>0</v>
      </c>
      <c r="BJ965" s="4"/>
      <c r="BK965" s="4"/>
      <c r="BL965" s="4"/>
    </row>
    <row r="966" spans="1:64" x14ac:dyDescent="0.4">
      <c r="A966" s="2"/>
      <c r="B966" s="5"/>
      <c r="C966" s="4"/>
      <c r="D966" s="4"/>
      <c r="E966" s="4"/>
      <c r="F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>
        <f t="shared" si="18"/>
        <v>0</v>
      </c>
      <c r="BJ966" s="4"/>
      <c r="BK966" s="4"/>
      <c r="BL966" s="4"/>
    </row>
    <row r="967" spans="1:64" x14ac:dyDescent="0.4">
      <c r="A967" s="2"/>
      <c r="B967" s="5"/>
      <c r="C967" s="4"/>
      <c r="D967" s="4"/>
      <c r="E967" s="4"/>
      <c r="F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>
        <f t="shared" si="18"/>
        <v>0</v>
      </c>
      <c r="BJ967" s="4"/>
      <c r="BK967" s="4"/>
      <c r="BL967" s="4"/>
    </row>
    <row r="968" spans="1:64" x14ac:dyDescent="0.4">
      <c r="A968" s="2"/>
      <c r="B968" s="5"/>
      <c r="C968" s="4"/>
      <c r="D968" s="4"/>
      <c r="E968" s="4"/>
      <c r="F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>
        <f t="shared" si="18"/>
        <v>0</v>
      </c>
      <c r="BJ968" s="4"/>
      <c r="BK968" s="4"/>
      <c r="BL968" s="4"/>
    </row>
    <row r="969" spans="1:64" x14ac:dyDescent="0.4">
      <c r="A969" s="2"/>
      <c r="B969" s="5"/>
      <c r="C969" s="4"/>
      <c r="D969" s="4"/>
      <c r="E969" s="4"/>
      <c r="F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>
        <f t="shared" si="18"/>
        <v>0</v>
      </c>
      <c r="BJ969" s="4"/>
      <c r="BK969" s="4"/>
      <c r="BL969" s="4"/>
    </row>
    <row r="970" spans="1:64" x14ac:dyDescent="0.4">
      <c r="A970" s="2"/>
      <c r="B970" s="5"/>
      <c r="C970" s="4"/>
      <c r="D970" s="4"/>
      <c r="E970" s="4"/>
      <c r="F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>
        <f t="shared" ref="BC970:BC1003" si="19">SUM(AG970:AV970)</f>
        <v>0</v>
      </c>
      <c r="BJ970" s="4"/>
      <c r="BK970" s="4"/>
      <c r="BL970" s="4"/>
    </row>
    <row r="971" spans="1:64" x14ac:dyDescent="0.4">
      <c r="A971" s="2"/>
      <c r="B971" s="5"/>
      <c r="C971" s="4"/>
      <c r="D971" s="4"/>
      <c r="E971" s="4"/>
      <c r="F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>
        <f t="shared" si="19"/>
        <v>0</v>
      </c>
      <c r="BJ971" s="4"/>
      <c r="BK971" s="4"/>
      <c r="BL971" s="4"/>
    </row>
    <row r="972" spans="1:64" x14ac:dyDescent="0.4">
      <c r="A972" s="2"/>
      <c r="B972" s="5"/>
      <c r="C972" s="4"/>
      <c r="D972" s="4"/>
      <c r="E972" s="4"/>
      <c r="F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>
        <f t="shared" si="19"/>
        <v>0</v>
      </c>
      <c r="BJ972" s="4"/>
      <c r="BK972" s="4"/>
      <c r="BL972" s="4"/>
    </row>
    <row r="973" spans="1:64" x14ac:dyDescent="0.4">
      <c r="A973" s="2"/>
      <c r="B973" s="5"/>
      <c r="C973" s="4"/>
      <c r="D973" s="4"/>
      <c r="E973" s="4"/>
      <c r="F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>
        <f t="shared" si="19"/>
        <v>0</v>
      </c>
      <c r="BJ973" s="4"/>
      <c r="BK973" s="4"/>
      <c r="BL973" s="4"/>
    </row>
    <row r="974" spans="1:64" x14ac:dyDescent="0.4">
      <c r="A974" s="2"/>
      <c r="B974" s="5"/>
      <c r="C974" s="4"/>
      <c r="D974" s="4"/>
      <c r="E974" s="4"/>
      <c r="F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>
        <f t="shared" si="19"/>
        <v>0</v>
      </c>
      <c r="BJ974" s="4"/>
      <c r="BK974" s="4"/>
      <c r="BL974" s="4"/>
    </row>
    <row r="975" spans="1:64" x14ac:dyDescent="0.4">
      <c r="A975" s="2"/>
      <c r="B975" s="5"/>
      <c r="C975" s="4"/>
      <c r="D975" s="4"/>
      <c r="E975" s="4"/>
      <c r="F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>
        <f t="shared" si="19"/>
        <v>0</v>
      </c>
      <c r="BJ975" s="4"/>
      <c r="BK975" s="4"/>
      <c r="BL975" s="4"/>
    </row>
    <row r="976" spans="1:64" x14ac:dyDescent="0.4">
      <c r="A976" s="2"/>
      <c r="B976" s="5"/>
      <c r="C976" s="4"/>
      <c r="D976" s="4"/>
      <c r="E976" s="4"/>
      <c r="F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>
        <f t="shared" si="19"/>
        <v>0</v>
      </c>
      <c r="BJ976" s="4"/>
      <c r="BK976" s="4"/>
      <c r="BL976" s="4"/>
    </row>
    <row r="977" spans="1:64" x14ac:dyDescent="0.4">
      <c r="A977" s="2"/>
      <c r="B977" s="5"/>
      <c r="C977" s="4"/>
      <c r="D977" s="4"/>
      <c r="E977" s="4"/>
      <c r="F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>
        <f t="shared" si="19"/>
        <v>0</v>
      </c>
      <c r="BJ977" s="4"/>
      <c r="BK977" s="4"/>
      <c r="BL977" s="4"/>
    </row>
    <row r="978" spans="1:64" x14ac:dyDescent="0.4">
      <c r="A978" s="2"/>
      <c r="B978" s="5"/>
      <c r="C978" s="4"/>
      <c r="D978" s="4"/>
      <c r="E978" s="4"/>
      <c r="F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>
        <f t="shared" si="19"/>
        <v>0</v>
      </c>
      <c r="BJ978" s="4"/>
      <c r="BK978" s="4"/>
      <c r="BL978" s="4"/>
    </row>
    <row r="979" spans="1:64" x14ac:dyDescent="0.4">
      <c r="A979" s="2"/>
      <c r="B979" s="5"/>
      <c r="C979" s="4"/>
      <c r="D979" s="4"/>
      <c r="E979" s="4"/>
      <c r="F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>
        <f t="shared" si="19"/>
        <v>0</v>
      </c>
      <c r="BJ979" s="4"/>
      <c r="BK979" s="4"/>
      <c r="BL979" s="4"/>
    </row>
    <row r="980" spans="1:64" x14ac:dyDescent="0.4">
      <c r="A980" s="2"/>
      <c r="B980" s="5"/>
      <c r="C980" s="4"/>
      <c r="D980" s="4"/>
      <c r="E980" s="4"/>
      <c r="F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>
        <f t="shared" si="19"/>
        <v>0</v>
      </c>
      <c r="BJ980" s="4"/>
      <c r="BK980" s="4"/>
      <c r="BL980" s="4"/>
    </row>
    <row r="981" spans="1:64" x14ac:dyDescent="0.4">
      <c r="A981" s="2"/>
      <c r="B981" s="5"/>
      <c r="C981" s="4"/>
      <c r="D981" s="4"/>
      <c r="E981" s="4"/>
      <c r="F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>
        <f t="shared" si="19"/>
        <v>0</v>
      </c>
      <c r="BJ981" s="4"/>
      <c r="BK981" s="4"/>
      <c r="BL981" s="4"/>
    </row>
    <row r="982" spans="1:64" x14ac:dyDescent="0.4">
      <c r="A982" s="2"/>
      <c r="B982" s="5"/>
      <c r="C982" s="4"/>
      <c r="D982" s="4"/>
      <c r="E982" s="4"/>
      <c r="F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>
        <f t="shared" si="19"/>
        <v>0</v>
      </c>
      <c r="BJ982" s="4"/>
      <c r="BK982" s="4"/>
      <c r="BL982" s="4"/>
    </row>
    <row r="983" spans="1:64" x14ac:dyDescent="0.4">
      <c r="A983" s="2"/>
      <c r="B983" s="5"/>
      <c r="C983" s="4"/>
      <c r="D983" s="4"/>
      <c r="E983" s="4"/>
      <c r="F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>
        <f t="shared" si="19"/>
        <v>0</v>
      </c>
      <c r="BJ983" s="4"/>
      <c r="BK983" s="4"/>
      <c r="BL983" s="4"/>
    </row>
    <row r="984" spans="1:64" x14ac:dyDescent="0.4">
      <c r="A984" s="2"/>
      <c r="B984" s="5"/>
      <c r="C984" s="4"/>
      <c r="D984" s="4"/>
      <c r="E984" s="4"/>
      <c r="F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>
        <f t="shared" si="19"/>
        <v>0</v>
      </c>
      <c r="BJ984" s="4"/>
      <c r="BK984" s="4"/>
      <c r="BL984" s="4"/>
    </row>
    <row r="985" spans="1:64" x14ac:dyDescent="0.4">
      <c r="A985" s="2"/>
      <c r="B985" s="5"/>
      <c r="C985" s="4"/>
      <c r="D985" s="4"/>
      <c r="E985" s="4"/>
      <c r="F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>
        <f t="shared" si="19"/>
        <v>0</v>
      </c>
      <c r="BJ985" s="4"/>
      <c r="BK985" s="4"/>
      <c r="BL985" s="4"/>
    </row>
    <row r="986" spans="1:64" x14ac:dyDescent="0.4">
      <c r="A986" s="2"/>
      <c r="B986" s="5"/>
      <c r="C986" s="4"/>
      <c r="D986" s="4"/>
      <c r="E986" s="4"/>
      <c r="F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>
        <f t="shared" si="19"/>
        <v>0</v>
      </c>
      <c r="BJ986" s="4"/>
      <c r="BK986" s="4"/>
      <c r="BL986" s="4"/>
    </row>
    <row r="987" spans="1:64" x14ac:dyDescent="0.4">
      <c r="A987" s="2"/>
      <c r="B987" s="5"/>
      <c r="C987" s="4"/>
      <c r="D987" s="4"/>
      <c r="E987" s="4"/>
      <c r="F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>
        <f t="shared" si="19"/>
        <v>0</v>
      </c>
      <c r="BJ987" s="4"/>
      <c r="BK987" s="4"/>
      <c r="BL987" s="4"/>
    </row>
    <row r="988" spans="1:64" x14ac:dyDescent="0.4">
      <c r="A988" s="2"/>
      <c r="B988" s="5"/>
      <c r="C988" s="4"/>
      <c r="D988" s="4"/>
      <c r="E988" s="4"/>
      <c r="F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>
        <f t="shared" si="19"/>
        <v>0</v>
      </c>
      <c r="BJ988" s="4"/>
      <c r="BK988" s="4"/>
      <c r="BL988" s="4"/>
    </row>
    <row r="989" spans="1:64" x14ac:dyDescent="0.4">
      <c r="A989" s="2"/>
      <c r="B989" s="5"/>
      <c r="C989" s="4"/>
      <c r="D989" s="4"/>
      <c r="E989" s="4"/>
      <c r="F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>
        <f t="shared" si="19"/>
        <v>0</v>
      </c>
      <c r="BJ989" s="4"/>
      <c r="BK989" s="4"/>
      <c r="BL989" s="4"/>
    </row>
    <row r="990" spans="1:64" x14ac:dyDescent="0.4">
      <c r="A990" s="2"/>
      <c r="B990" s="5"/>
      <c r="C990" s="4"/>
      <c r="D990" s="4"/>
      <c r="E990" s="4"/>
      <c r="F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>
        <f t="shared" si="19"/>
        <v>0</v>
      </c>
      <c r="BJ990" s="4"/>
      <c r="BK990" s="4"/>
      <c r="BL990" s="4"/>
    </row>
    <row r="991" spans="1:64" x14ac:dyDescent="0.4">
      <c r="A991" s="2"/>
      <c r="B991" s="5"/>
      <c r="C991" s="4"/>
      <c r="D991" s="4"/>
      <c r="E991" s="4"/>
      <c r="F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>
        <f t="shared" si="19"/>
        <v>0</v>
      </c>
      <c r="BJ991" s="4"/>
      <c r="BK991" s="4"/>
      <c r="BL991" s="4"/>
    </row>
    <row r="992" spans="1:64" x14ac:dyDescent="0.4">
      <c r="A992" s="2"/>
      <c r="B992" s="5"/>
      <c r="C992" s="4"/>
      <c r="D992" s="4"/>
      <c r="E992" s="4"/>
      <c r="F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>
        <f t="shared" si="19"/>
        <v>0</v>
      </c>
      <c r="BJ992" s="4"/>
      <c r="BK992" s="4"/>
      <c r="BL992" s="4"/>
    </row>
    <row r="993" spans="1:64" x14ac:dyDescent="0.4">
      <c r="A993" s="2"/>
      <c r="B993" s="5"/>
      <c r="C993" s="4"/>
      <c r="D993" s="4"/>
      <c r="E993" s="4"/>
      <c r="F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>
        <f t="shared" si="19"/>
        <v>0</v>
      </c>
      <c r="BJ993" s="4"/>
      <c r="BK993" s="4"/>
      <c r="BL993" s="4"/>
    </row>
    <row r="994" spans="1:64" x14ac:dyDescent="0.4">
      <c r="A994" s="2"/>
      <c r="B994" s="5"/>
      <c r="C994" s="4"/>
      <c r="D994" s="4"/>
      <c r="E994" s="4"/>
      <c r="F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>
        <f t="shared" si="19"/>
        <v>0</v>
      </c>
      <c r="BJ994" s="4"/>
      <c r="BK994" s="4"/>
      <c r="BL994" s="4"/>
    </row>
    <row r="995" spans="1:64" x14ac:dyDescent="0.4">
      <c r="A995" s="2"/>
      <c r="B995" s="5"/>
      <c r="C995" s="4"/>
      <c r="D995" s="4"/>
      <c r="E995" s="4"/>
      <c r="F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>
        <f t="shared" si="19"/>
        <v>0</v>
      </c>
      <c r="BJ995" s="4"/>
      <c r="BK995" s="4"/>
      <c r="BL995" s="4"/>
    </row>
    <row r="996" spans="1:64" x14ac:dyDescent="0.4">
      <c r="A996" s="2"/>
      <c r="B996" s="5"/>
      <c r="C996" s="4"/>
      <c r="D996" s="4"/>
      <c r="E996" s="4"/>
      <c r="F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>
        <f t="shared" si="19"/>
        <v>0</v>
      </c>
      <c r="BJ996" s="4"/>
      <c r="BK996" s="4"/>
      <c r="BL996" s="4"/>
    </row>
    <row r="997" spans="1:64" x14ac:dyDescent="0.4">
      <c r="A997" s="2"/>
      <c r="B997" s="5"/>
      <c r="C997" s="4"/>
      <c r="D997" s="4"/>
      <c r="E997" s="4"/>
      <c r="F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>
        <f t="shared" si="19"/>
        <v>0</v>
      </c>
      <c r="BJ997" s="4"/>
      <c r="BK997" s="4"/>
      <c r="BL997" s="4"/>
    </row>
    <row r="998" spans="1:64" x14ac:dyDescent="0.4">
      <c r="A998" s="2"/>
      <c r="B998" s="5"/>
      <c r="C998" s="4"/>
      <c r="D998" s="4"/>
      <c r="E998" s="4"/>
      <c r="F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>
        <f t="shared" si="19"/>
        <v>0</v>
      </c>
      <c r="BJ998" s="4"/>
      <c r="BK998" s="4"/>
      <c r="BL998" s="4"/>
    </row>
    <row r="999" spans="1:64" x14ac:dyDescent="0.4">
      <c r="A999" s="2"/>
      <c r="B999" s="5"/>
      <c r="C999" s="4"/>
      <c r="D999" s="4"/>
      <c r="E999" s="4"/>
      <c r="F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>
        <f t="shared" si="19"/>
        <v>0</v>
      </c>
      <c r="BJ999" s="4"/>
      <c r="BK999" s="4"/>
      <c r="BL999" s="4"/>
    </row>
    <row r="1000" spans="1:64" x14ac:dyDescent="0.4">
      <c r="A1000" s="2"/>
      <c r="B1000" s="5"/>
      <c r="C1000" s="4"/>
      <c r="D1000" s="4"/>
      <c r="E1000" s="4"/>
      <c r="F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>
        <f t="shared" si="19"/>
        <v>0</v>
      </c>
      <c r="BJ1000" s="4"/>
      <c r="BK1000" s="4"/>
      <c r="BL1000" s="4"/>
    </row>
    <row r="1001" spans="1:64" x14ac:dyDescent="0.4">
      <c r="A1001" s="2"/>
      <c r="B1001" s="5"/>
      <c r="C1001" s="4"/>
      <c r="D1001" s="4"/>
      <c r="E1001" s="4"/>
      <c r="F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>
        <f t="shared" si="19"/>
        <v>0</v>
      </c>
      <c r="BJ1001" s="4"/>
      <c r="BK1001" s="4"/>
      <c r="BL1001" s="4"/>
    </row>
    <row r="1002" spans="1:64" x14ac:dyDescent="0.4">
      <c r="A1002" s="2"/>
      <c r="B1002" s="5"/>
      <c r="C1002" s="4"/>
      <c r="D1002" s="4"/>
      <c r="E1002" s="4"/>
      <c r="F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>
        <f t="shared" si="19"/>
        <v>0</v>
      </c>
      <c r="BJ1002" s="4"/>
      <c r="BK1002" s="4"/>
      <c r="BL1002" s="4"/>
    </row>
    <row r="1003" spans="1:64" x14ac:dyDescent="0.4">
      <c r="A1003" s="2"/>
      <c r="B1003" s="5"/>
      <c r="C1003" s="4"/>
      <c r="D1003" s="4"/>
      <c r="E1003" s="4"/>
      <c r="F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>
        <f t="shared" si="19"/>
        <v>0</v>
      </c>
      <c r="BJ1003" s="4"/>
      <c r="BK1003" s="4"/>
      <c r="BL1003" s="4"/>
    </row>
  </sheetData>
  <autoFilter ref="A7:C1003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1:N20"/>
  <sheetViews>
    <sheetView workbookViewId="0">
      <selection activeCell="I49" sqref="I49"/>
    </sheetView>
  </sheetViews>
  <sheetFormatPr defaultRowHeight="12.3" x14ac:dyDescent="0.4"/>
  <cols>
    <col min="13" max="13" width="10.21875" bestFit="1" customWidth="1"/>
  </cols>
  <sheetData>
    <row r="11" spans="13:14" x14ac:dyDescent="0.4">
      <c r="N11" s="4"/>
    </row>
    <row r="15" spans="13:14" x14ac:dyDescent="0.4">
      <c r="M15" s="1"/>
    </row>
    <row r="20" spans="13:13" x14ac:dyDescent="0.4">
      <c r="M20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9" workbookViewId="0">
      <selection activeCell="E24" sqref="E24"/>
    </sheetView>
  </sheetViews>
  <sheetFormatPr defaultRowHeight="12.3" x14ac:dyDescent="0.4"/>
  <sheetData>
    <row r="1" spans="1:8" x14ac:dyDescent="0.4">
      <c r="A1" s="6" t="s">
        <v>81</v>
      </c>
      <c r="H1" t="s">
        <v>83</v>
      </c>
    </row>
    <row r="2" spans="1:8" x14ac:dyDescent="0.4">
      <c r="A2" t="s">
        <v>82</v>
      </c>
    </row>
    <row r="3" spans="1:8" x14ac:dyDescent="0.4">
      <c r="A3" s="6" t="s">
        <v>43</v>
      </c>
      <c r="B3" s="6" t="s">
        <v>44</v>
      </c>
      <c r="E3" s="6"/>
      <c r="F3" s="6"/>
    </row>
    <row r="4" spans="1:8" x14ac:dyDescent="0.4">
      <c r="A4" t="s">
        <v>27</v>
      </c>
      <c r="B4">
        <f>87.62+60.009</f>
        <v>147.62900000000002</v>
      </c>
    </row>
    <row r="5" spans="1:8" x14ac:dyDescent="0.4">
      <c r="A5" t="s">
        <v>28</v>
      </c>
      <c r="B5">
        <v>60.084000000000003</v>
      </c>
    </row>
    <row r="6" spans="1:8" x14ac:dyDescent="0.4">
      <c r="A6" t="s">
        <v>29</v>
      </c>
      <c r="B6">
        <f>87.62+96.064</f>
        <v>183.684</v>
      </c>
    </row>
    <row r="7" spans="1:8" x14ac:dyDescent="0.4">
      <c r="A7" t="s">
        <v>9</v>
      </c>
      <c r="B7">
        <v>100.087</v>
      </c>
    </row>
    <row r="8" spans="1:8" x14ac:dyDescent="0.4">
      <c r="A8" t="s">
        <v>10</v>
      </c>
      <c r="B8">
        <v>58.442999999999998</v>
      </c>
    </row>
    <row r="9" spans="1:8" x14ac:dyDescent="0.4">
      <c r="A9" t="s">
        <v>11</v>
      </c>
      <c r="B9">
        <v>74.551000000000002</v>
      </c>
    </row>
    <row r="10" spans="1:8" x14ac:dyDescent="0.4">
      <c r="A10" t="s">
        <v>31</v>
      </c>
      <c r="B10">
        <v>277.85300000000001</v>
      </c>
    </row>
    <row r="11" spans="1:8" x14ac:dyDescent="0.4">
      <c r="A11" t="s">
        <v>32</v>
      </c>
      <c r="B11">
        <f>110.983+4*18.015</f>
        <v>183.04300000000001</v>
      </c>
    </row>
    <row r="12" spans="1:8" x14ac:dyDescent="0.4">
      <c r="A12" t="s">
        <v>13</v>
      </c>
      <c r="B12">
        <v>136.142</v>
      </c>
    </row>
    <row r="13" spans="1:8" x14ac:dyDescent="0.4">
      <c r="A13" t="s">
        <v>37</v>
      </c>
      <c r="B13">
        <v>647.83000000000004</v>
      </c>
    </row>
    <row r="14" spans="1:8" x14ac:dyDescent="0.4">
      <c r="A14" t="s">
        <v>38</v>
      </c>
      <c r="B14">
        <v>322.19600000000003</v>
      </c>
    </row>
    <row r="15" spans="1:8" x14ac:dyDescent="0.4">
      <c r="A15" t="s">
        <v>54</v>
      </c>
      <c r="B15">
        <v>60.084000000000003</v>
      </c>
    </row>
    <row r="16" spans="1:8" x14ac:dyDescent="0.4">
      <c r="A16" t="s">
        <v>55</v>
      </c>
      <c r="B16">
        <v>278.33199999999999</v>
      </c>
    </row>
    <row r="17" spans="1:2" x14ac:dyDescent="0.4">
      <c r="A17" t="s">
        <v>56</v>
      </c>
      <c r="B17">
        <v>258.16000000000003</v>
      </c>
    </row>
    <row r="18" spans="1:2" x14ac:dyDescent="0.4">
      <c r="A18" t="s">
        <v>57</v>
      </c>
      <c r="B18">
        <v>115.85599999999999</v>
      </c>
    </row>
    <row r="19" spans="1:2" x14ac:dyDescent="0.4">
      <c r="A19" t="s">
        <v>58</v>
      </c>
      <c r="B19">
        <v>88.853999999999999</v>
      </c>
    </row>
    <row r="20" spans="1:2" x14ac:dyDescent="0.4">
      <c r="A20" t="s">
        <v>59</v>
      </c>
      <c r="B20">
        <v>87.911000000000001</v>
      </c>
    </row>
    <row r="21" spans="1:2" x14ac:dyDescent="0.4">
      <c r="A21" t="s">
        <v>60</v>
      </c>
      <c r="B21">
        <v>184.40100000000001</v>
      </c>
    </row>
    <row r="22" spans="1:2" x14ac:dyDescent="0.4">
      <c r="A22" t="s">
        <v>61</v>
      </c>
      <c r="B22">
        <v>666.21</v>
      </c>
    </row>
    <row r="23" spans="1:2" x14ac:dyDescent="0.4">
      <c r="A23" t="s">
        <v>62</v>
      </c>
      <c r="B23">
        <v>383.90100000000001</v>
      </c>
    </row>
    <row r="24" spans="1:2" x14ac:dyDescent="0.4">
      <c r="A24" t="s">
        <v>63</v>
      </c>
      <c r="B24">
        <v>60.084000000000003</v>
      </c>
    </row>
    <row r="25" spans="1:2" x14ac:dyDescent="0.4">
      <c r="A25" t="s">
        <v>64</v>
      </c>
      <c r="B25">
        <v>233.39099999999999</v>
      </c>
    </row>
    <row r="26" spans="1:2" x14ac:dyDescent="0.4">
      <c r="A26" t="s">
        <v>29</v>
      </c>
      <c r="B26">
        <v>183.684</v>
      </c>
    </row>
    <row r="27" spans="1:2" x14ac:dyDescent="0.4">
      <c r="A27" t="s">
        <v>65</v>
      </c>
      <c r="B27">
        <v>78.075000000000003</v>
      </c>
    </row>
    <row r="28" spans="1:2" x14ac:dyDescent="0.4">
      <c r="A28" t="s">
        <v>66</v>
      </c>
      <c r="B28">
        <v>262.22300000000001</v>
      </c>
    </row>
    <row r="29" spans="1:2" x14ac:dyDescent="0.4">
      <c r="A29" t="s">
        <v>36</v>
      </c>
      <c r="B29">
        <v>84.313999999999993</v>
      </c>
    </row>
    <row r="30" spans="1:2" x14ac:dyDescent="0.4">
      <c r="A30" t="s">
        <v>30</v>
      </c>
      <c r="B30">
        <v>172.172</v>
      </c>
    </row>
    <row r="31" spans="1:2" x14ac:dyDescent="0.4">
      <c r="A31" t="s">
        <v>17</v>
      </c>
      <c r="B31">
        <v>79.903999999999996</v>
      </c>
    </row>
    <row r="32" spans="1:2" x14ac:dyDescent="0.4">
      <c r="A32" t="s">
        <v>18</v>
      </c>
      <c r="B32">
        <v>61.017000000000003</v>
      </c>
    </row>
    <row r="33" spans="1:2" x14ac:dyDescent="0.4">
      <c r="A33" t="s">
        <v>19</v>
      </c>
      <c r="B33">
        <v>40.078000000000003</v>
      </c>
    </row>
    <row r="34" spans="1:2" x14ac:dyDescent="0.4">
      <c r="A34" t="s">
        <v>20</v>
      </c>
      <c r="B34">
        <v>35.453000000000003</v>
      </c>
    </row>
    <row r="35" spans="1:2" x14ac:dyDescent="0.4">
      <c r="A35" t="s">
        <v>21</v>
      </c>
      <c r="B35">
        <v>39.097999999999999</v>
      </c>
    </row>
    <row r="36" spans="1:2" x14ac:dyDescent="0.4">
      <c r="A36" t="s">
        <v>22</v>
      </c>
      <c r="B36">
        <v>24.305</v>
      </c>
    </row>
    <row r="37" spans="1:2" x14ac:dyDescent="0.4">
      <c r="A37" t="s">
        <v>23</v>
      </c>
      <c r="B37">
        <v>22.99</v>
      </c>
    </row>
    <row r="38" spans="1:2" x14ac:dyDescent="0.4">
      <c r="A38" t="s">
        <v>24</v>
      </c>
      <c r="B38">
        <v>96.063999999999993</v>
      </c>
    </row>
    <row r="39" spans="1:2" x14ac:dyDescent="0.4">
      <c r="A39" t="s">
        <v>25</v>
      </c>
      <c r="B39">
        <v>60.084000000000003</v>
      </c>
    </row>
    <row r="40" spans="1:2" x14ac:dyDescent="0.4">
      <c r="A40" s="2" t="s">
        <v>46</v>
      </c>
      <c r="B40">
        <v>33.073999999999998</v>
      </c>
    </row>
    <row r="41" spans="1:2" x14ac:dyDescent="0.4">
      <c r="A41" t="s">
        <v>47</v>
      </c>
      <c r="B41">
        <v>26.981999999999999</v>
      </c>
    </row>
    <row r="42" spans="1:2" x14ac:dyDescent="0.4">
      <c r="A42" t="s">
        <v>48</v>
      </c>
      <c r="B42">
        <v>55.847000000000001</v>
      </c>
    </row>
    <row r="43" spans="1:2" x14ac:dyDescent="0.4">
      <c r="A43" t="s">
        <v>49</v>
      </c>
      <c r="B43">
        <v>18.998000000000001</v>
      </c>
    </row>
    <row r="44" spans="1:2" x14ac:dyDescent="0.4">
      <c r="A44" t="s">
        <v>50</v>
      </c>
      <c r="B44">
        <v>61.832999999999998</v>
      </c>
    </row>
    <row r="45" spans="1:2" x14ac:dyDescent="0.4">
      <c r="A45" t="s">
        <v>51</v>
      </c>
      <c r="B45">
        <v>137.327</v>
      </c>
    </row>
    <row r="46" spans="1:2" x14ac:dyDescent="0.4">
      <c r="A46" t="s">
        <v>52</v>
      </c>
      <c r="B46">
        <v>6.9409999999999998</v>
      </c>
    </row>
    <row r="47" spans="1:2" x14ac:dyDescent="0.4">
      <c r="A47" t="s">
        <v>53</v>
      </c>
      <c r="B47">
        <v>18.038</v>
      </c>
    </row>
    <row r="48" spans="1:2" x14ac:dyDescent="0.4">
      <c r="A48" t="s">
        <v>26</v>
      </c>
      <c r="B48">
        <v>87.62</v>
      </c>
    </row>
    <row r="49" spans="1:2" x14ac:dyDescent="0.4">
      <c r="A49" t="s">
        <v>34</v>
      </c>
      <c r="B49">
        <v>1.008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convert</vt:lpstr>
      <vt:lpstr>plot</vt:lpstr>
      <vt:lpstr>mol.wt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Spycher</dc:creator>
  <cp:lastModifiedBy>Windows User</cp:lastModifiedBy>
  <dcterms:created xsi:type="dcterms:W3CDTF">2016-05-16T20:34:13Z</dcterms:created>
  <dcterms:modified xsi:type="dcterms:W3CDTF">2020-06-02T17:13:53Z</dcterms:modified>
</cp:coreProperties>
</file>