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rbondale Test Hole #1" sheetId="1" r:id="rId4"/>
    <sheet state="visible" name="Legend" sheetId="2" r:id="rId5"/>
  </sheets>
  <definedNames/>
  <calcPr/>
  <extLst>
    <ext uri="GoogleSheetsCustomDataVersion2">
      <go:sheetsCustomData xmlns:go="http://customooxmlschemas.google.com/" r:id="rId6" roundtripDataChecksum="RFQlTya/iCkfuGhw43pj/dmMulCi4Xo+B8Zt9m6YG74="/>
    </ext>
  </extLst>
</workbook>
</file>

<file path=xl/sharedStrings.xml><?xml version="1.0" encoding="utf-8"?>
<sst xmlns="http://schemas.openxmlformats.org/spreadsheetml/2006/main" count="171" uniqueCount="136">
  <si>
    <t>CLEER DOE Project-Carbondale</t>
  </si>
  <si>
    <t>520 South 3rd St</t>
  </si>
  <si>
    <t>Carbondale, CO 81623</t>
  </si>
  <si>
    <t>DRILLING LOG - Test Borehole #1</t>
  </si>
  <si>
    <t>Date(s): 16 Nov 23 to 20 Nov 23</t>
  </si>
  <si>
    <t xml:space="preserve">Location:  </t>
  </si>
  <si>
    <t>Legal</t>
  </si>
  <si>
    <t xml:space="preserve">Approx. Address:  </t>
  </si>
  <si>
    <t>GPS</t>
  </si>
  <si>
    <t>N39.39493 W107.20959</t>
  </si>
  <si>
    <t>Elevation</t>
  </si>
  <si>
    <t>6218' (GPS)</t>
  </si>
  <si>
    <t xml:space="preserve">Driller:  </t>
  </si>
  <si>
    <t>PanTerra</t>
  </si>
  <si>
    <t xml:space="preserve">State License #:  </t>
  </si>
  <si>
    <t xml:space="preserve">Joints on rig:  </t>
  </si>
  <si>
    <t>26 x 20' Joints</t>
  </si>
  <si>
    <t xml:space="preserve">Rig:  </t>
  </si>
  <si>
    <t xml:space="preserve">Drilling Fluid:  </t>
  </si>
  <si>
    <t>Mud</t>
  </si>
  <si>
    <t xml:space="preserve">Loop:  </t>
  </si>
  <si>
    <t>HDPE 1000' (500/500)</t>
  </si>
  <si>
    <t xml:space="preserve">Grout:  </t>
  </si>
  <si>
    <t>TG Lite / PowerTEC (2:1)</t>
  </si>
  <si>
    <t>Rotary:</t>
  </si>
  <si>
    <t>4' GL to top of Tbl</t>
  </si>
  <si>
    <t xml:space="preserve">SPUD/TD:  </t>
  </si>
  <si>
    <t>520'</t>
  </si>
  <si>
    <t>520' total reach</t>
  </si>
  <si>
    <t xml:space="preserve">Spud with:  </t>
  </si>
  <si>
    <t>8" tricone roller to 40' | 5 5/8" tricone roller to 120' | 5 5/8" PDC to 520'</t>
  </si>
  <si>
    <t xml:space="preserve">Surface Water:  </t>
  </si>
  <si>
    <t>None</t>
  </si>
  <si>
    <t>NOTE:  Time gaps represent connections or unrelated activity.</t>
  </si>
  <si>
    <t>Time</t>
  </si>
  <si>
    <t>Activity</t>
  </si>
  <si>
    <t>Duration</t>
  </si>
  <si>
    <t>Depth (Ft.)</t>
  </si>
  <si>
    <t>Comments</t>
  </si>
  <si>
    <t>Start</t>
  </si>
  <si>
    <t>End</t>
  </si>
  <si>
    <t>Hrs:Min</t>
  </si>
  <si>
    <t>From</t>
  </si>
  <si>
    <t>To</t>
  </si>
  <si>
    <t>setup, warmup, mixed mud</t>
  </si>
  <si>
    <t>Unstable area, solved with casing</t>
  </si>
  <si>
    <t>very coarse sand, granules (80/20), angular to subround, varied in color</t>
  </si>
  <si>
    <t>granules, v coarse sand, coarse sand, gravel (pebbler/cobble) (50/35/10/5), angular to subround (lots of mud lost to this region according to driller)</t>
  </si>
  <si>
    <t>AA, cobble/boulders encountered (~25' was problematic)</t>
  </si>
  <si>
    <t>gravel (cobble/boulder), granules, v coarse to fine sand, silt (40/40/15/5), color mainly grey</t>
  </si>
  <si>
    <t>AA</t>
  </si>
  <si>
    <t>AA, more silt, less sandy(40/40/10/10), ~50% limestone (LS)</t>
  </si>
  <si>
    <t>AA, ~75% LS</t>
  </si>
  <si>
    <t>AA more gravel, less sand (60/20/10/10), ~50% LS</t>
  </si>
  <si>
    <t>granules, clay, v. coarse sand to silt (50/30/20)</t>
  </si>
  <si>
    <t>clay, medium to fine grain sand, coarse sand (50/35/15) (seated casing, SDFN)</t>
  </si>
  <si>
    <t>reseated casing, setup, warmup, mixed mud</t>
  </si>
  <si>
    <t>pebbles, v. coarse sand to silt (50/50), ~25% LS (reduction in LS fraction may be due to non-LS cuttings settling in hole overnight)</t>
  </si>
  <si>
    <t xml:space="preserve">light grey to off white LS, high confidence we are in bedrock at this point.  </t>
  </si>
  <si>
    <t>possible unstable shale in nearby sites</t>
  </si>
  <si>
    <t>friable black carbonaceous shale/coal and darker grey LS (90/10)</t>
  </si>
  <si>
    <t>AA (50/50)</t>
  </si>
  <si>
    <t>unstable shale</t>
  </si>
  <si>
    <t>AA (loop stuck on way down first try)</t>
  </si>
  <si>
    <t>AA (bit stuck on way up)</t>
  </si>
  <si>
    <t>AA (20/80)</t>
  </si>
  <si>
    <t>AA (10/90) (loop stuck on way down second try)</t>
  </si>
  <si>
    <t>Dark grey micritic LS (no shale noted)</t>
  </si>
  <si>
    <t>AA (lighter grey, similar to 150-290')</t>
  </si>
  <si>
    <t>Repaired mud pump, setup, warmup, mixed mud</t>
  </si>
  <si>
    <t>AA (some black shale present,may be due to cuttings settling in hole overnight)</t>
  </si>
  <si>
    <t xml:space="preserve">Total Drilling Time:  </t>
  </si>
  <si>
    <t>Drilling 0 - 520'</t>
  </si>
  <si>
    <t>COMMENTS:</t>
  </si>
  <si>
    <t xml:space="preserve">(16NOV) Gravel in the upper 40' of hole caused concern to driller, casing installed after drilling 120' (POOH).  Casing consisted of 2x20' 6" dia Cresline HDPE, top ~4.5' were cut after insertion (~35' casing).  Casing would not stay seated so drillers packed more hole plug (total 2 bags) and SDFN to allow to set overnight.
(17NOV) Casing reseated with more hole plug (5 addtl bags) and drilling continued without issue to 500'.  Drillers experienced difficulty pulling string at 400' and bit was stuck at ~360' for remainder of day - the mud pump had reduced circulation and driller believed cuttings accumulated atop the bit on the way down.
(18NOV) Mud pump repaired and hole redrilled extending an additional 20' (520' total).  Initial attempt to install loop failed ~350' due to debris / narrowing in hole.  Redrilled hole to 520'.  Second attempt got loop to 450', trimmed ~4 feet above ground, ends melted shut, tied to metal stake, and grouted with 20 bags of TG Lite and 10 bags of PowerTEC.
(20NOV) Grout settled to 18' below surface (within casing), drillers backfilled with mudchips, cleaned up, and vacated site.
Summary notes: 
40 to 60' in adjacent areas may require casing due to unstable ground and large hard rock gravels (granite, basalt).  This driller widened the hole to 8" down to 40' and installed 2x20' sections of locally sourced 6" dia Cresline HDPE and sealed with 3/8" bentonite hole plug.  Production drillers may consider bringing preferred casing/hole plug to site as local supply/variety could be limited.
300' to TD may contain unstable carbonaceous shale lenses in adjacent areas, loop depths may vary within this range although head driller said he is confident 450' loop depth is achievable at scale.
Drilling crew were helpful, hard working, and a pleasure to work with.  They spoke highly of their company and were happy with the equipment they were using.
Head driller notes: 
Clarity on mud/cutting disposal prior to arriving at site would have been helpful and allowed them to coordinate disposal option prior to arrival.  This could cause delays for future exploratory holes depending on local disposal options.
</t>
  </si>
  <si>
    <t>Geothermal Soil Analysis</t>
  </si>
  <si>
    <t>LEGEND</t>
  </si>
  <si>
    <t>Colors:</t>
  </si>
  <si>
    <t>Descriptors:</t>
  </si>
  <si>
    <t>Lithology:</t>
  </si>
  <si>
    <t>Drilling:</t>
  </si>
  <si>
    <t>blk - black</t>
  </si>
  <si>
    <t>ang - angular</t>
  </si>
  <si>
    <t>bas - basalt</t>
  </si>
  <si>
    <t>AA - As Above</t>
  </si>
  <si>
    <t>blu - blue</t>
  </si>
  <si>
    <t>cmt - cement</t>
  </si>
  <si>
    <t>bdl - boulder</t>
  </si>
  <si>
    <t>PU - Pick Up</t>
  </si>
  <si>
    <t>brn - brown</t>
  </si>
  <si>
    <t>crs - coarse</t>
  </si>
  <si>
    <t>cbl - cobble</t>
  </si>
  <si>
    <t>POOH - Pull out of hole</t>
  </si>
  <si>
    <t>bu - buff</t>
  </si>
  <si>
    <t>dk - dark</t>
  </si>
  <si>
    <t>cche - caliche</t>
  </si>
  <si>
    <t>RIH - Run in hole</t>
  </si>
  <si>
    <t>clr - clear</t>
  </si>
  <si>
    <t>f - fine</t>
  </si>
  <si>
    <t>cgl - conglomerate</t>
  </si>
  <si>
    <t>RU - Rig Up</t>
  </si>
  <si>
    <t>crm - cream</t>
  </si>
  <si>
    <t>frm - firm</t>
  </si>
  <si>
    <t>cl - clay</t>
  </si>
  <si>
    <t>SDFN - Shut down for night</t>
  </si>
  <si>
    <t>gn - green</t>
  </si>
  <si>
    <t>hd - hard</t>
  </si>
  <si>
    <t>dol - dolomite</t>
  </si>
  <si>
    <t>SX - Sack(s)</t>
  </si>
  <si>
    <t>gry - gray</t>
  </si>
  <si>
    <t>L - Large</t>
  </si>
  <si>
    <t>grt - granite</t>
  </si>
  <si>
    <t>TD - Total Depth</t>
  </si>
  <si>
    <t>pk - pink</t>
  </si>
  <si>
    <t>lt - light</t>
  </si>
  <si>
    <t>grvl - gravel</t>
  </si>
  <si>
    <t>rd - red</t>
  </si>
  <si>
    <t>M - Medium</t>
  </si>
  <si>
    <t>ls - limestone</t>
  </si>
  <si>
    <t>tn - tan</t>
  </si>
  <si>
    <t>mtrx - matrix</t>
  </si>
  <si>
    <t>qtz - quartzite</t>
  </si>
  <si>
    <t>trnsl - translucent</t>
  </si>
  <si>
    <t>S - Small</t>
  </si>
  <si>
    <t>sd - sand</t>
  </si>
  <si>
    <t>wh - white</t>
  </si>
  <si>
    <t>sbang - sub angular</t>
  </si>
  <si>
    <t>sh - shale</t>
  </si>
  <si>
    <t>yel - yellow</t>
  </si>
  <si>
    <t>sft - soft</t>
  </si>
  <si>
    <t>slt - silt</t>
  </si>
  <si>
    <t>tr - trace</t>
  </si>
  <si>
    <t>slts - siltstone</t>
  </si>
  <si>
    <t>uncons - unconsolidated</t>
  </si>
  <si>
    <t>ss - sandstone</t>
  </si>
  <si>
    <t>volc - volcanics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</si>
</sst>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409]d\-mmm\-yy"/>
  </numFmts>
  <fonts count="15">
    <font>
      <sz val="10.0"/>
      <color rgb="FF000000"/>
      <name val="Arial"/>
      <scheme val="minor"/>
    </font>
    <font>
      <b/>
      <sz val="14.0"/>
      <color rgb="FF006411"/>
      <name val="Arial"/>
    </font>
    <font>
      <sz val="10.0"/>
      <color theme="1"/>
      <name val="Arial"/>
    </font>
    <font>
      <sz val="14.0"/>
      <color theme="1"/>
      <name val="Arial"/>
    </font>
    <font>
      <b/>
      <sz val="10.0"/>
      <color theme="1"/>
      <name val="Arial"/>
    </font>
    <font>
      <sz val="9.0"/>
      <color theme="1"/>
      <name val="Arial"/>
    </font>
    <font>
      <u/>
      <sz val="10.0"/>
      <color theme="10"/>
      <name val="Arial"/>
    </font>
    <font>
      <sz val="10.0"/>
      <color rgb="FF006411"/>
      <name val="Arial"/>
    </font>
    <font/>
    <font>
      <sz val="24.0"/>
      <color theme="1"/>
      <name val="Arial"/>
    </font>
    <font>
      <sz val="8.0"/>
      <color theme="1"/>
      <name val="Arial"/>
    </font>
    <font>
      <sz val="24.0"/>
      <color theme="1"/>
      <name val="Times New Roman"/>
    </font>
    <font>
      <sz val="10.0"/>
      <color rgb="FFDD0806"/>
      <name val="Arial"/>
    </font>
    <font>
      <b/>
      <sz val="14.0"/>
      <color theme="1"/>
      <name val="Arial"/>
    </font>
    <font>
      <color theme="1"/>
      <name val="Arial"/>
      <scheme val="minor"/>
    </font>
  </fonts>
  <fills count="5">
    <fill>
      <patternFill patternType="none"/>
    </fill>
    <fill>
      <patternFill patternType="lightGray"/>
    </fill>
    <fill>
      <patternFill patternType="solid">
        <fgColor rgb="FFFFFF99"/>
        <bgColor rgb="FFFFFF99"/>
      </patternFill>
    </fill>
    <fill>
      <patternFill patternType="solid">
        <fgColor rgb="FFFCF305"/>
        <bgColor rgb="FFFCF305"/>
      </patternFill>
    </fill>
    <fill>
      <patternFill patternType="solid">
        <fgColor rgb="FFFDE9D9"/>
        <bgColor rgb="FFFDE9D9"/>
      </patternFill>
    </fill>
  </fills>
  <borders count="31">
    <border/>
    <border>
      <bottom style="thin">
        <color rgb="FF000000"/>
      </bottom>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rder>
    <border>
      <top style="thin">
        <color rgb="FF000000"/>
      </top>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border>
    <border>
      <left style="medium">
        <color rgb="FF000000"/>
      </left>
      <right style="medium">
        <color rgb="FF000000"/>
      </right>
      <top style="medium">
        <color rgb="FF000000"/>
      </top>
    </border>
    <border>
      <left style="medium">
        <color rgb="FF000000"/>
      </left>
      <right style="medium">
        <color rgb="FF000000"/>
      </right>
    </border>
    <border>
      <left/>
      <top style="thin">
        <color rgb="FF000000"/>
      </top>
      <bottom style="thin">
        <color rgb="FF000000"/>
      </bottom>
    </border>
    <border>
      <left style="medium">
        <color rgb="FF000000"/>
      </left>
      <right style="medium">
        <color rgb="FF000000"/>
      </right>
      <bottom/>
    </border>
    <border>
      <left style="thin">
        <color rgb="FF000000"/>
      </left>
      <right style="thin">
        <color rgb="FF000000"/>
      </right>
      <top style="thin">
        <color rgb="FF000000"/>
      </top>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style="thin">
        <color rgb="FF000000"/>
      </right>
    </border>
    <border>
      <bottom style="double">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s>
  <cellStyleXfs count="1">
    <xf borderId="0" fillId="0" fontId="0" numFmtId="0" applyAlignment="1" applyFont="1"/>
  </cellStyleXfs>
  <cellXfs count="100">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Font="1"/>
    <xf borderId="0" fillId="0" fontId="1" numFmtId="14" xfId="0" applyAlignment="1" applyFont="1" applyNumberFormat="1">
      <alignment horizontal="center"/>
    </xf>
    <xf borderId="0" fillId="0" fontId="3" numFmtId="0" xfId="0" applyFont="1"/>
    <xf borderId="0" fillId="0" fontId="4" numFmtId="0" xfId="0" applyAlignment="1" applyFont="1">
      <alignment horizontal="right"/>
    </xf>
    <xf borderId="0" fillId="0" fontId="5" numFmtId="0" xfId="0" applyFont="1"/>
    <xf borderId="0" fillId="0" fontId="4" numFmtId="0" xfId="0" applyFont="1"/>
    <xf borderId="0" fillId="0" fontId="2" numFmtId="3" xfId="0" applyFont="1" applyNumberFormat="1"/>
    <xf borderId="0" fillId="0" fontId="2" numFmtId="0" xfId="0" applyAlignment="1" applyFont="1">
      <alignment horizontal="left"/>
    </xf>
    <xf borderId="0" fillId="0" fontId="2" numFmtId="0" xfId="0" applyAlignment="1" applyFont="1">
      <alignment horizontal="right"/>
    </xf>
    <xf borderId="0" fillId="0" fontId="4" numFmtId="0" xfId="0" applyAlignment="1" applyFont="1">
      <alignment horizontal="right" vertical="center"/>
    </xf>
    <xf borderId="0" fillId="0" fontId="6" numFmtId="0" xfId="0" applyFont="1"/>
    <xf borderId="0" fillId="0" fontId="2" numFmtId="14" xfId="0" applyAlignment="1" applyFont="1" applyNumberFormat="1">
      <alignment horizontal="left"/>
    </xf>
    <xf borderId="0" fillId="0" fontId="2" numFmtId="18" xfId="0" applyAlignment="1" applyFont="1" applyNumberFormat="1">
      <alignment horizontal="left"/>
    </xf>
    <xf borderId="0" fillId="0" fontId="2" numFmtId="14" xfId="0" applyFont="1" applyNumberFormat="1"/>
    <xf borderId="0" fillId="0" fontId="2" numFmtId="0" xfId="0" applyAlignment="1" applyFont="1">
      <alignment horizontal="left" vertical="top"/>
    </xf>
    <xf borderId="0" fillId="0" fontId="7" numFmtId="0" xfId="0" applyFont="1"/>
    <xf borderId="0" fillId="0" fontId="4" numFmtId="0" xfId="0" applyAlignment="1" applyFont="1">
      <alignment vertical="center"/>
    </xf>
    <xf borderId="1" fillId="0" fontId="2" numFmtId="0" xfId="0" applyAlignment="1" applyBorder="1" applyFont="1">
      <alignment horizontal="center" vertical="top"/>
    </xf>
    <xf borderId="1" fillId="0" fontId="8" numFmtId="0" xfId="0" applyBorder="1" applyFont="1"/>
    <xf borderId="2" fillId="0" fontId="4" numFmtId="0" xfId="0" applyAlignment="1" applyBorder="1" applyFont="1">
      <alignment horizontal="center" shrinkToFit="0" wrapText="1"/>
    </xf>
    <xf borderId="3" fillId="0" fontId="8" numFmtId="0" xfId="0" applyBorder="1" applyFont="1"/>
    <xf borderId="4" fillId="0" fontId="4" numFmtId="0" xfId="0" applyAlignment="1" applyBorder="1" applyFont="1">
      <alignment horizontal="center" shrinkToFit="0" vertical="center" wrapText="1"/>
    </xf>
    <xf borderId="4" fillId="0" fontId="4" numFmtId="0" xfId="0" applyAlignment="1" applyBorder="1" applyFont="1">
      <alignment horizontal="center" shrinkToFit="0" wrapText="1"/>
    </xf>
    <xf borderId="2" fillId="0" fontId="4" numFmtId="0" xfId="0" applyAlignment="1" applyBorder="1" applyFont="1">
      <alignment horizontal="center" shrinkToFit="0" vertical="center" wrapText="1"/>
    </xf>
    <xf borderId="5" fillId="0" fontId="8" numFmtId="0" xfId="0" applyBorder="1" applyFont="1"/>
    <xf borderId="6" fillId="0" fontId="4" numFmtId="0" xfId="0" applyAlignment="1" applyBorder="1" applyFont="1">
      <alignment horizontal="center" shrinkToFit="0" wrapText="1"/>
    </xf>
    <xf borderId="7" fillId="0" fontId="4" numFmtId="0" xfId="0" applyAlignment="1" applyBorder="1" applyFont="1">
      <alignment horizontal="center" shrinkToFit="0" wrapText="1"/>
    </xf>
    <xf borderId="8" fillId="0" fontId="8" numFmtId="0" xfId="0" applyBorder="1" applyFont="1"/>
    <xf borderId="8" fillId="0" fontId="4" numFmtId="0" xfId="0" applyAlignment="1" applyBorder="1" applyFont="1">
      <alignment horizontal="center" shrinkToFit="0" wrapText="1"/>
    </xf>
    <xf borderId="6" fillId="0" fontId="8" numFmtId="0" xfId="0" applyBorder="1" applyFont="1"/>
    <xf borderId="7" fillId="0" fontId="8" numFmtId="0" xfId="0" applyBorder="1" applyFont="1"/>
    <xf borderId="9" fillId="2" fontId="2" numFmtId="14" xfId="0" applyAlignment="1" applyBorder="1" applyFill="1" applyFont="1" applyNumberFormat="1">
      <alignment horizontal="left" shrinkToFit="0" vertical="center" wrapText="1"/>
    </xf>
    <xf borderId="9" fillId="2" fontId="2" numFmtId="20" xfId="0" applyAlignment="1" applyBorder="1" applyFont="1" applyNumberFormat="1">
      <alignment shrinkToFit="0" vertical="center" wrapText="1"/>
    </xf>
    <xf borderId="9" fillId="0" fontId="2" numFmtId="0" xfId="0" applyAlignment="1" applyBorder="1" applyFont="1">
      <alignment horizontal="center" shrinkToFit="0" vertical="center" wrapText="1"/>
    </xf>
    <xf borderId="9" fillId="0" fontId="2" numFmtId="20" xfId="0" applyAlignment="1" applyBorder="1" applyFont="1" applyNumberFormat="1">
      <alignment horizontal="center" shrinkToFit="0" vertical="center" wrapText="1"/>
    </xf>
    <xf borderId="10" fillId="0" fontId="2" numFmtId="1" xfId="0" applyAlignment="1" applyBorder="1" applyFont="1" applyNumberFormat="1">
      <alignment horizontal="center" shrinkToFit="0" vertical="center" wrapText="1"/>
    </xf>
    <xf borderId="4" fillId="3" fontId="2" numFmtId="49" xfId="0" applyAlignment="1" applyBorder="1" applyFill="1" applyFont="1" applyNumberFormat="1">
      <alignment horizontal="center" shrinkToFit="0" textRotation="90" vertical="center" wrapText="1"/>
    </xf>
    <xf borderId="11" fillId="0" fontId="2" numFmtId="0" xfId="0" applyAlignment="1" applyBorder="1" applyFont="1">
      <alignment horizontal="center" shrinkToFit="0" vertical="center" wrapText="1"/>
    </xf>
    <xf borderId="11" fillId="0" fontId="8" numFmtId="0" xfId="0" applyBorder="1" applyFont="1"/>
    <xf borderId="12" fillId="0" fontId="8" numFmtId="0" xfId="0" applyBorder="1" applyFont="1"/>
    <xf borderId="0" fillId="0" fontId="9" numFmtId="0" xfId="0" applyFont="1"/>
    <xf borderId="0" fillId="0" fontId="9" numFmtId="20" xfId="0" applyAlignment="1" applyFont="1" applyNumberFormat="1">
      <alignment horizontal="right"/>
    </xf>
    <xf borderId="0" fillId="0" fontId="9" numFmtId="0" xfId="0" applyAlignment="1" applyFont="1">
      <alignment horizontal="right"/>
    </xf>
    <xf borderId="10" fillId="2" fontId="2" numFmtId="15" xfId="0" applyAlignment="1" applyBorder="1" applyFont="1" applyNumberFormat="1">
      <alignment horizontal="center" shrinkToFit="0" vertical="center" wrapText="1"/>
    </xf>
    <xf borderId="13" fillId="0" fontId="8" numFmtId="0" xfId="0" applyBorder="1" applyFont="1"/>
    <xf borderId="9" fillId="2" fontId="2" numFmtId="20" xfId="0" applyAlignment="1" applyBorder="1" applyFont="1" applyNumberFormat="1">
      <alignment horizontal="right" shrinkToFit="0" vertical="center" wrapText="1"/>
    </xf>
    <xf borderId="14" fillId="3" fontId="10" numFmtId="49" xfId="0" applyAlignment="1" applyBorder="1" applyFont="1" applyNumberFormat="1">
      <alignment horizontal="center" shrinkToFit="0" textRotation="90" vertical="center" wrapText="1"/>
    </xf>
    <xf borderId="11" fillId="0" fontId="2" numFmtId="0" xfId="0" applyAlignment="1" applyBorder="1" applyFont="1">
      <alignment horizontal="left" shrinkToFit="0" vertical="center" wrapText="1"/>
    </xf>
    <xf borderId="0" fillId="0" fontId="9" numFmtId="2" xfId="0" applyFont="1" applyNumberFormat="1"/>
    <xf borderId="15" fillId="0" fontId="8" numFmtId="0" xfId="0" applyBorder="1" applyFont="1"/>
    <xf borderId="16" fillId="4" fontId="2" numFmtId="0" xfId="0" applyAlignment="1" applyBorder="1" applyFill="1" applyFont="1">
      <alignment horizontal="left" shrinkToFit="0" vertical="center" wrapText="1"/>
    </xf>
    <xf borderId="17" fillId="0" fontId="8" numFmtId="0" xfId="0" applyBorder="1" applyFont="1"/>
    <xf borderId="0" fillId="0" fontId="11" numFmtId="0" xfId="0" applyFont="1"/>
    <xf borderId="18" fillId="3" fontId="2" numFmtId="49" xfId="0" applyAlignment="1" applyBorder="1" applyFont="1" applyNumberFormat="1">
      <alignment shrinkToFit="0" textRotation="90" vertical="center" wrapText="1"/>
    </xf>
    <xf borderId="19" fillId="3" fontId="2" numFmtId="49" xfId="0" applyAlignment="1" applyBorder="1" applyFont="1" applyNumberFormat="1">
      <alignment shrinkToFit="0" textRotation="90" vertical="center" wrapText="1"/>
    </xf>
    <xf borderId="20" fillId="3" fontId="2" numFmtId="49" xfId="0" applyAlignment="1" applyBorder="1" applyFont="1" applyNumberFormat="1">
      <alignment shrinkToFit="0" textRotation="90" vertical="center" wrapText="1"/>
    </xf>
    <xf borderId="4" fillId="3" fontId="10" numFmtId="49" xfId="0" applyAlignment="1" applyBorder="1" applyFont="1" applyNumberFormat="1">
      <alignment horizontal="left" shrinkToFit="0" textRotation="90" vertical="center" wrapText="1"/>
    </xf>
    <xf borderId="21" fillId="0" fontId="8" numFmtId="0" xfId="0" applyBorder="1" applyFont="1"/>
    <xf borderId="4" fillId="3" fontId="10" numFmtId="49" xfId="0" applyAlignment="1" applyBorder="1" applyFont="1" applyNumberFormat="1">
      <alignment horizontal="center" shrinkToFit="0" textRotation="90" vertical="center" wrapText="1"/>
    </xf>
    <xf borderId="0" fillId="0" fontId="9" numFmtId="0" xfId="0" applyAlignment="1" applyFont="1">
      <alignment vertical="center"/>
    </xf>
    <xf borderId="0" fillId="0" fontId="9" numFmtId="0" xfId="0" applyAlignment="1" applyFont="1">
      <alignment horizontal="right" vertical="center"/>
    </xf>
    <xf borderId="10" fillId="2" fontId="2" numFmtId="164" xfId="0" applyAlignment="1" applyBorder="1" applyFont="1" applyNumberFormat="1">
      <alignment horizontal="center" shrinkToFit="0" vertical="center" wrapText="1"/>
    </xf>
    <xf borderId="9" fillId="2" fontId="2" numFmtId="20" xfId="0" applyAlignment="1" applyBorder="1" applyFont="1" applyNumberFormat="1">
      <alignment horizontal="right" shrinkToFit="0" wrapText="1"/>
    </xf>
    <xf borderId="9" fillId="2" fontId="2" numFmtId="20" xfId="0" applyAlignment="1" applyBorder="1" applyFont="1" applyNumberFormat="1">
      <alignment shrinkToFit="0" wrapText="1"/>
    </xf>
    <xf borderId="9" fillId="0" fontId="2" numFmtId="0" xfId="0" applyAlignment="1" applyBorder="1" applyFont="1">
      <alignment horizontal="center" shrinkToFit="0" wrapText="1"/>
    </xf>
    <xf borderId="9" fillId="0" fontId="2" numFmtId="20" xfId="0" applyAlignment="1" applyBorder="1" applyFont="1" applyNumberFormat="1">
      <alignment horizontal="center" shrinkToFit="0" wrapText="1"/>
    </xf>
    <xf borderId="10" fillId="0" fontId="2" numFmtId="1" xfId="0" applyAlignment="1" applyBorder="1" applyFont="1" applyNumberFormat="1">
      <alignment horizontal="center" shrinkToFit="0" wrapText="1"/>
    </xf>
    <xf borderId="11" fillId="0" fontId="2" numFmtId="0" xfId="0" applyAlignment="1" applyBorder="1" applyFont="1">
      <alignment horizontal="center" shrinkToFit="0" wrapText="1"/>
    </xf>
    <xf borderId="11" fillId="0" fontId="2" numFmtId="0" xfId="0" applyAlignment="1" applyBorder="1" applyFont="1">
      <alignment horizontal="left" shrinkToFit="0" vertical="top" wrapText="1"/>
    </xf>
    <xf borderId="11" fillId="0" fontId="2" numFmtId="0" xfId="0" applyAlignment="1" applyBorder="1" applyFont="1">
      <alignment horizontal="left" shrinkToFit="0" wrapText="1"/>
    </xf>
    <xf borderId="12" fillId="0" fontId="2" numFmtId="0" xfId="0" applyAlignment="1" applyBorder="1" applyFont="1">
      <alignment horizontal="left" shrinkToFit="0" wrapText="1"/>
    </xf>
    <xf borderId="9" fillId="0" fontId="2" numFmtId="49" xfId="0" applyAlignment="1" applyBorder="1" applyFont="1" applyNumberFormat="1">
      <alignment shrinkToFit="0" textRotation="90" vertical="center" wrapText="1"/>
    </xf>
    <xf borderId="8" fillId="0" fontId="2" numFmtId="49" xfId="0" applyAlignment="1" applyBorder="1" applyFont="1" applyNumberFormat="1">
      <alignment shrinkToFit="0" textRotation="90" vertical="center" wrapText="1"/>
    </xf>
    <xf borderId="0" fillId="0" fontId="2" numFmtId="20" xfId="0" applyAlignment="1" applyFont="1" applyNumberFormat="1">
      <alignment shrinkToFit="0" wrapText="1"/>
    </xf>
    <xf borderId="0" fillId="0" fontId="2" numFmtId="0" xfId="0" applyAlignment="1" applyFont="1">
      <alignment horizontal="center" shrinkToFit="0" wrapText="1"/>
    </xf>
    <xf borderId="22" fillId="0" fontId="2" numFmtId="0" xfId="0" applyAlignment="1" applyBorder="1" applyFont="1">
      <alignment horizontal="center" shrinkToFit="0" wrapText="1"/>
    </xf>
    <xf borderId="0" fillId="0" fontId="2" numFmtId="0" xfId="0" applyAlignment="1" applyFont="1">
      <alignment shrinkToFit="0" wrapText="1"/>
    </xf>
    <xf borderId="0" fillId="0" fontId="2" numFmtId="0" xfId="0" applyAlignment="1" applyFont="1">
      <alignment horizontal="left" shrinkToFit="0" vertical="top" wrapText="1"/>
    </xf>
    <xf borderId="0" fillId="0" fontId="12" numFmtId="0" xfId="0" applyAlignment="1" applyFont="1">
      <alignment shrinkToFit="0" wrapText="1"/>
    </xf>
    <xf borderId="0" fillId="0" fontId="2" numFmtId="0" xfId="0" applyAlignment="1" applyFont="1">
      <alignment shrinkToFit="0" vertical="center" wrapText="1"/>
    </xf>
    <xf borderId="0" fillId="0" fontId="2" numFmtId="0" xfId="0" applyAlignment="1" applyFont="1">
      <alignment horizontal="right" shrinkToFit="0" vertical="center" wrapText="1"/>
    </xf>
    <xf borderId="0" fillId="0" fontId="2" numFmtId="20" xfId="0" applyAlignment="1" applyFont="1" applyNumberFormat="1">
      <alignment horizontal="center" shrinkToFit="0" vertical="center" wrapText="1"/>
    </xf>
    <xf borderId="0" fillId="0" fontId="2" numFmtId="0" xfId="0" applyAlignment="1" applyFont="1">
      <alignment vertical="center"/>
    </xf>
    <xf borderId="0" fillId="0" fontId="2" numFmtId="0" xfId="0" applyAlignment="1" applyFont="1">
      <alignment horizontal="left" shrinkToFit="0" vertical="center" wrapText="1"/>
    </xf>
    <xf borderId="0" fillId="0" fontId="2" numFmtId="20" xfId="0" applyFont="1" applyNumberFormat="1"/>
    <xf borderId="23" fillId="0" fontId="4" numFmtId="0" xfId="0" applyAlignment="1" applyBorder="1" applyFont="1">
      <alignment horizontal="right" vertical="top"/>
    </xf>
    <xf borderId="24" fillId="0" fontId="2" numFmtId="0" xfId="0" applyAlignment="1" applyBorder="1" applyFont="1">
      <alignment horizontal="left" readingOrder="0" shrinkToFit="0" vertical="top" wrapText="1"/>
    </xf>
    <xf borderId="24" fillId="0" fontId="8" numFmtId="0" xfId="0" applyBorder="1" applyFont="1"/>
    <xf borderId="25" fillId="0" fontId="8" numFmtId="0" xfId="0" applyBorder="1" applyFont="1"/>
    <xf borderId="26" fillId="0" fontId="8" numFmtId="0" xfId="0" applyBorder="1" applyFont="1"/>
    <xf borderId="27" fillId="0" fontId="8" numFmtId="0" xfId="0" applyBorder="1" applyFont="1"/>
    <xf borderId="28" fillId="0" fontId="8" numFmtId="0" xfId="0" applyBorder="1" applyFont="1"/>
    <xf borderId="29" fillId="0" fontId="8" numFmtId="0" xfId="0" applyBorder="1" applyFont="1"/>
    <xf borderId="30" fillId="0" fontId="8" numFmtId="0" xfId="0" applyBorder="1" applyFont="1"/>
    <xf borderId="0" fillId="0" fontId="13" numFmtId="0" xfId="0" applyAlignment="1" applyFont="1">
      <alignment horizontal="center"/>
    </xf>
    <xf borderId="0" fillId="0" fontId="3" numFmtId="0" xfId="0" applyAlignment="1" applyFont="1">
      <alignment horizontal="center"/>
    </xf>
    <xf borderId="0" fillId="0" fontId="2" numFmtId="0" xfId="0" applyAlignment="1" applyFont="1">
      <alignment horizontal="center"/>
    </xf>
    <xf borderId="0" fillId="0" fontId="1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5"/>
    <col customWidth="1" min="2" max="2" width="10.13"/>
    <col customWidth="1" min="3" max="3" width="8.88"/>
    <col customWidth="1" min="4" max="4" width="9.75"/>
    <col customWidth="1" min="5" max="5" width="7.13"/>
    <col customWidth="1" min="6" max="6" width="8.75"/>
    <col customWidth="1" min="7" max="7" width="4.5"/>
    <col customWidth="1" min="8" max="8" width="20.13"/>
    <col customWidth="1" min="9" max="10" width="8.88"/>
    <col customWidth="1" min="11" max="11" width="12.88"/>
    <col customWidth="1" min="12" max="15" width="8.88"/>
    <col customWidth="1" min="16" max="16" width="12.13"/>
    <col customWidth="1" min="17" max="26" width="8.88"/>
  </cols>
  <sheetData>
    <row r="1" ht="15.75" customHeight="1">
      <c r="A1" s="1" t="s">
        <v>0</v>
      </c>
    </row>
    <row r="2" ht="15.75" customHeight="1">
      <c r="A2" s="1" t="s">
        <v>1</v>
      </c>
    </row>
    <row r="3" ht="15.75" customHeight="1">
      <c r="A3" s="1" t="s">
        <v>2</v>
      </c>
    </row>
    <row r="4" ht="15.75" customHeight="1">
      <c r="A4" s="1"/>
      <c r="L4" s="2"/>
      <c r="M4" s="2"/>
      <c r="N4" s="2"/>
      <c r="O4" s="2"/>
      <c r="P4" s="2"/>
      <c r="Q4" s="2"/>
      <c r="R4" s="2"/>
      <c r="S4" s="2"/>
      <c r="T4" s="2"/>
      <c r="U4" s="2"/>
      <c r="V4" s="2"/>
      <c r="W4" s="2"/>
      <c r="X4" s="2"/>
      <c r="Y4" s="2"/>
      <c r="Z4" s="2"/>
    </row>
    <row r="5" ht="15.75" customHeight="1">
      <c r="A5" s="1" t="s">
        <v>3</v>
      </c>
      <c r="L5" s="2"/>
      <c r="M5" s="2"/>
      <c r="N5" s="2"/>
      <c r="O5" s="2"/>
      <c r="P5" s="2"/>
      <c r="Q5" s="2"/>
      <c r="R5" s="2"/>
      <c r="S5" s="2"/>
      <c r="T5" s="2"/>
      <c r="U5" s="2"/>
      <c r="V5" s="2"/>
      <c r="W5" s="2"/>
      <c r="X5" s="2"/>
      <c r="Y5" s="2"/>
      <c r="Z5" s="2"/>
    </row>
    <row r="6" ht="15.75" customHeight="1">
      <c r="A6" s="3" t="s">
        <v>4</v>
      </c>
      <c r="L6" s="2"/>
      <c r="M6" s="2"/>
      <c r="N6" s="2"/>
      <c r="O6" s="2"/>
      <c r="P6" s="2"/>
      <c r="Q6" s="2"/>
      <c r="R6" s="2"/>
      <c r="S6" s="2"/>
      <c r="T6" s="2"/>
      <c r="U6" s="2"/>
      <c r="V6" s="2"/>
      <c r="W6" s="2"/>
      <c r="X6" s="2"/>
      <c r="Y6" s="2"/>
      <c r="Z6" s="2"/>
    </row>
    <row r="7" ht="15.75" customHeight="1">
      <c r="A7" s="4"/>
      <c r="B7" s="4"/>
      <c r="C7" s="4"/>
      <c r="D7" s="4"/>
      <c r="E7" s="4"/>
      <c r="F7" s="4"/>
      <c r="G7" s="4"/>
      <c r="H7" s="4"/>
      <c r="I7" s="2"/>
      <c r="J7" s="2"/>
      <c r="K7" s="2"/>
    </row>
    <row r="8" ht="12.75" customHeight="1">
      <c r="A8" s="5" t="s">
        <v>5</v>
      </c>
      <c r="B8" s="2" t="s">
        <v>6</v>
      </c>
      <c r="C8" s="6"/>
      <c r="D8" s="2"/>
      <c r="E8" s="2"/>
      <c r="F8" s="2"/>
      <c r="G8" s="2"/>
      <c r="H8" s="5" t="s">
        <v>7</v>
      </c>
      <c r="I8" s="2" t="s">
        <v>1</v>
      </c>
      <c r="J8" s="2"/>
      <c r="K8" s="2"/>
    </row>
    <row r="9" ht="12.75" customHeight="1">
      <c r="A9" s="7"/>
      <c r="B9" s="2" t="s">
        <v>8</v>
      </c>
      <c r="C9" s="6" t="s">
        <v>9</v>
      </c>
      <c r="D9" s="2"/>
      <c r="E9" s="2"/>
      <c r="F9" s="2"/>
      <c r="G9" s="2"/>
      <c r="H9" s="7"/>
      <c r="I9" s="2" t="s">
        <v>2</v>
      </c>
      <c r="J9" s="2"/>
      <c r="K9" s="2"/>
    </row>
    <row r="10" ht="12.75" customHeight="1">
      <c r="A10" s="7"/>
      <c r="B10" s="2" t="s">
        <v>10</v>
      </c>
      <c r="C10" s="2" t="s">
        <v>11</v>
      </c>
      <c r="D10" s="8"/>
      <c r="E10" s="8"/>
      <c r="F10" s="2"/>
      <c r="G10" s="2"/>
      <c r="H10" s="7"/>
      <c r="I10" s="2"/>
      <c r="J10" s="2"/>
      <c r="K10" s="2"/>
    </row>
    <row r="11" ht="12.75" customHeight="1">
      <c r="A11" s="7"/>
      <c r="B11" s="2"/>
      <c r="C11" s="2"/>
      <c r="D11" s="2"/>
      <c r="E11" s="2"/>
      <c r="F11" s="2"/>
      <c r="G11" s="2"/>
      <c r="H11" s="7"/>
      <c r="I11" s="2"/>
      <c r="J11" s="2"/>
      <c r="K11" s="2"/>
    </row>
    <row r="12" ht="12.75" customHeight="1">
      <c r="A12" s="5" t="s">
        <v>12</v>
      </c>
      <c r="B12" s="2" t="s">
        <v>13</v>
      </c>
      <c r="C12" s="2"/>
      <c r="D12" s="2"/>
      <c r="E12" s="2"/>
      <c r="F12" s="2"/>
      <c r="G12" s="2"/>
      <c r="H12" s="7"/>
      <c r="I12" s="2"/>
      <c r="J12" s="2"/>
      <c r="K12" s="2"/>
    </row>
    <row r="13" ht="12.75" customHeight="1">
      <c r="A13" s="5" t="s">
        <v>14</v>
      </c>
      <c r="B13" s="9"/>
      <c r="C13" s="2"/>
      <c r="D13" s="2"/>
      <c r="E13" s="2"/>
      <c r="F13" s="2"/>
      <c r="G13" s="2"/>
      <c r="H13" s="5" t="s">
        <v>15</v>
      </c>
      <c r="I13" s="9" t="s">
        <v>16</v>
      </c>
      <c r="J13" s="2"/>
      <c r="K13" s="2"/>
    </row>
    <row r="14" ht="12.75" customHeight="1">
      <c r="A14" s="5" t="s">
        <v>17</v>
      </c>
      <c r="B14" s="2"/>
      <c r="C14" s="2"/>
      <c r="D14" s="2"/>
      <c r="E14" s="2"/>
      <c r="F14" s="2"/>
      <c r="G14" s="10"/>
      <c r="H14" s="5"/>
      <c r="I14" s="9"/>
      <c r="J14" s="2"/>
      <c r="K14" s="2"/>
    </row>
    <row r="15" ht="12.75" customHeight="1">
      <c r="A15" s="11" t="s">
        <v>18</v>
      </c>
      <c r="B15" s="2" t="s">
        <v>19</v>
      </c>
      <c r="C15" s="2"/>
      <c r="D15" s="2"/>
      <c r="E15" s="12"/>
      <c r="F15" s="2"/>
      <c r="G15" s="2"/>
      <c r="H15" s="7"/>
      <c r="I15" s="2"/>
      <c r="J15" s="2"/>
      <c r="K15" s="2"/>
    </row>
    <row r="16" ht="12.75" customHeight="1">
      <c r="A16" s="5" t="s">
        <v>20</v>
      </c>
      <c r="B16" s="2" t="s">
        <v>21</v>
      </c>
      <c r="C16" s="2"/>
      <c r="D16" s="2"/>
      <c r="E16" s="2"/>
      <c r="F16" s="2"/>
      <c r="G16" s="2"/>
      <c r="H16" s="5"/>
      <c r="I16" s="2"/>
      <c r="J16" s="2"/>
      <c r="K16" s="2"/>
    </row>
    <row r="17" ht="12.0" customHeight="1">
      <c r="A17" s="5" t="s">
        <v>22</v>
      </c>
      <c r="B17" s="2" t="s">
        <v>23</v>
      </c>
      <c r="C17" s="2"/>
      <c r="D17" s="2"/>
      <c r="E17" s="2"/>
      <c r="F17" s="2"/>
      <c r="G17" s="2"/>
      <c r="H17" s="5" t="s">
        <v>24</v>
      </c>
      <c r="I17" s="9" t="s">
        <v>25</v>
      </c>
      <c r="J17" s="2"/>
      <c r="K17" s="2"/>
    </row>
    <row r="18" ht="12.75" customHeight="1">
      <c r="A18" s="5" t="s">
        <v>26</v>
      </c>
      <c r="B18" s="13" t="s">
        <v>27</v>
      </c>
      <c r="C18" s="14"/>
      <c r="D18" s="13"/>
      <c r="E18" s="13"/>
      <c r="F18" s="14"/>
      <c r="G18" s="15"/>
      <c r="H18" s="2"/>
      <c r="I18" s="9" t="s">
        <v>28</v>
      </c>
      <c r="J18" s="2"/>
      <c r="K18" s="2"/>
    </row>
    <row r="19" ht="12.75" customHeight="1">
      <c r="A19" s="5" t="s">
        <v>29</v>
      </c>
      <c r="B19" s="2" t="s">
        <v>30</v>
      </c>
      <c r="C19" s="2"/>
      <c r="D19" s="2"/>
      <c r="E19" s="2"/>
      <c r="F19" s="2"/>
      <c r="G19" s="2"/>
      <c r="H19" s="9"/>
      <c r="I19" s="2"/>
      <c r="J19" s="2"/>
      <c r="K19" s="2"/>
    </row>
    <row r="20" ht="12.75" customHeight="1">
      <c r="A20" s="5" t="s">
        <v>31</v>
      </c>
      <c r="B20" s="2" t="s">
        <v>32</v>
      </c>
      <c r="C20" s="2"/>
      <c r="D20" s="2"/>
      <c r="E20" s="2"/>
      <c r="F20" s="2"/>
      <c r="G20" s="2"/>
      <c r="H20" s="9"/>
      <c r="I20" s="2"/>
      <c r="J20" s="2"/>
      <c r="K20" s="2"/>
    </row>
    <row r="21" ht="12.75" customHeight="1">
      <c r="A21" s="10"/>
      <c r="B21" s="2"/>
      <c r="C21" s="2"/>
      <c r="D21" s="2"/>
      <c r="E21" s="2"/>
      <c r="F21" s="2"/>
      <c r="G21" s="2"/>
      <c r="H21" s="16"/>
      <c r="I21" s="2"/>
      <c r="J21" s="2"/>
      <c r="K21" s="2"/>
    </row>
    <row r="22" ht="12.75" customHeight="1">
      <c r="A22" s="10"/>
      <c r="B22" s="17"/>
      <c r="H22" s="16"/>
    </row>
    <row r="23" ht="15.0" customHeight="1">
      <c r="A23" s="18" t="s">
        <v>33</v>
      </c>
      <c r="H23" s="16"/>
    </row>
    <row r="24" ht="12.75" customHeight="1">
      <c r="G24" s="7"/>
      <c r="H24" s="19"/>
      <c r="I24" s="20"/>
      <c r="J24" s="20"/>
      <c r="K24" s="20"/>
    </row>
    <row r="25" ht="12.75" customHeight="1">
      <c r="A25" s="21" t="s">
        <v>34</v>
      </c>
      <c r="B25" s="22"/>
      <c r="C25" s="23" t="s">
        <v>35</v>
      </c>
      <c r="D25" s="24" t="s">
        <v>36</v>
      </c>
      <c r="E25" s="21" t="s">
        <v>37</v>
      </c>
      <c r="F25" s="22"/>
      <c r="G25" s="24"/>
      <c r="H25" s="25" t="s">
        <v>38</v>
      </c>
      <c r="I25" s="26"/>
      <c r="J25" s="26"/>
      <c r="K25" s="22"/>
    </row>
    <row r="26" ht="12.75" customHeight="1">
      <c r="A26" s="27" t="s">
        <v>39</v>
      </c>
      <c r="B26" s="28" t="s">
        <v>40</v>
      </c>
      <c r="C26" s="29"/>
      <c r="D26" s="30" t="s">
        <v>41</v>
      </c>
      <c r="E26" s="27" t="s">
        <v>42</v>
      </c>
      <c r="F26" s="28" t="s">
        <v>43</v>
      </c>
      <c r="G26" s="30"/>
      <c r="H26" s="31"/>
      <c r="I26" s="20"/>
      <c r="J26" s="20"/>
      <c r="K26" s="32"/>
      <c r="O26" s="2"/>
      <c r="P26" s="2"/>
    </row>
    <row r="27" ht="18.0" customHeight="1">
      <c r="A27" s="33"/>
      <c r="B27" s="34"/>
      <c r="C27" s="35"/>
      <c r="D27" s="36" t="str">
        <f t="shared" ref="D27:D28" si="1">IF(C27="D", B27-A27, "")</f>
        <v/>
      </c>
      <c r="E27" s="37"/>
      <c r="F27" s="37"/>
      <c r="G27" s="38"/>
      <c r="H27" s="39"/>
      <c r="I27" s="40"/>
      <c r="J27" s="40"/>
      <c r="K27" s="41"/>
      <c r="L27" s="42"/>
      <c r="M27" s="42"/>
      <c r="N27" s="42"/>
      <c r="O27" s="43"/>
      <c r="P27" s="44"/>
      <c r="Q27" s="44"/>
      <c r="R27" s="42"/>
      <c r="S27" s="42"/>
      <c r="T27" s="42"/>
      <c r="U27" s="42"/>
      <c r="V27" s="42"/>
      <c r="W27" s="42"/>
      <c r="X27" s="42"/>
      <c r="Y27" s="42"/>
      <c r="Z27" s="42"/>
    </row>
    <row r="28" ht="18.0" customHeight="1">
      <c r="A28" s="45">
        <v>45246.0</v>
      </c>
      <c r="B28" s="41"/>
      <c r="C28" s="35"/>
      <c r="D28" s="36" t="str">
        <f t="shared" si="1"/>
        <v/>
      </c>
      <c r="E28" s="37"/>
      <c r="F28" s="37"/>
      <c r="G28" s="46"/>
      <c r="H28" s="39" t="s">
        <v>44</v>
      </c>
      <c r="I28" s="40"/>
      <c r="J28" s="40"/>
      <c r="K28" s="41"/>
      <c r="L28" s="42"/>
      <c r="M28" s="42"/>
      <c r="N28" s="42"/>
      <c r="O28" s="43"/>
      <c r="P28" s="44"/>
      <c r="Q28" s="44"/>
      <c r="R28" s="42"/>
      <c r="S28" s="42"/>
      <c r="T28" s="42"/>
      <c r="U28" s="42"/>
      <c r="V28" s="42"/>
      <c r="W28" s="42"/>
      <c r="X28" s="42"/>
      <c r="Y28" s="42"/>
      <c r="Z28" s="42"/>
    </row>
    <row r="29" ht="12.75" customHeight="1">
      <c r="A29" s="47">
        <v>0.31736111111111115</v>
      </c>
      <c r="B29" s="34">
        <v>0.3194444444444445</v>
      </c>
      <c r="C29" s="35"/>
      <c r="D29" s="36">
        <f t="shared" ref="D29:D40" si="2">+B29-A29</f>
        <v>0.002083333333</v>
      </c>
      <c r="E29" s="37">
        <v>0.0</v>
      </c>
      <c r="F29" s="37">
        <v>10.0</v>
      </c>
      <c r="G29" s="48" t="s">
        <v>45</v>
      </c>
      <c r="H29" s="49" t="s">
        <v>46</v>
      </c>
      <c r="I29" s="40"/>
      <c r="J29" s="40"/>
      <c r="K29" s="41"/>
      <c r="L29" s="42"/>
      <c r="M29" s="42"/>
      <c r="N29" s="50"/>
      <c r="O29" s="44"/>
      <c r="P29" s="44"/>
      <c r="Q29" s="42"/>
      <c r="R29" s="42"/>
      <c r="S29" s="42"/>
      <c r="T29" s="42"/>
      <c r="U29" s="42"/>
      <c r="V29" s="42"/>
      <c r="W29" s="42"/>
      <c r="X29" s="42"/>
      <c r="Y29" s="42"/>
      <c r="Z29" s="42"/>
    </row>
    <row r="30" ht="39.0" customHeight="1">
      <c r="A30" s="34">
        <v>0.3194444444444445</v>
      </c>
      <c r="B30" s="34">
        <v>0.33958333333333335</v>
      </c>
      <c r="C30" s="35"/>
      <c r="D30" s="36">
        <f t="shared" si="2"/>
        <v>0.02013888889</v>
      </c>
      <c r="E30" s="37">
        <v>11.0</v>
      </c>
      <c r="F30" s="37">
        <v>20.0</v>
      </c>
      <c r="G30" s="51"/>
      <c r="H30" s="52" t="s">
        <v>47</v>
      </c>
      <c r="I30" s="40"/>
      <c r="J30" s="40"/>
      <c r="K30" s="41"/>
      <c r="L30" s="42"/>
      <c r="M30" s="42"/>
      <c r="N30" s="42"/>
      <c r="O30" s="44"/>
      <c r="P30" s="44"/>
      <c r="Q30" s="42"/>
      <c r="R30" s="42"/>
      <c r="S30" s="42"/>
      <c r="T30" s="42"/>
      <c r="U30" s="42"/>
      <c r="V30" s="42"/>
      <c r="W30" s="42"/>
      <c r="X30" s="42"/>
      <c r="Y30" s="42"/>
      <c r="Z30" s="42"/>
    </row>
    <row r="31" ht="18.0" customHeight="1">
      <c r="A31" s="34">
        <v>0.33958333333333335</v>
      </c>
      <c r="B31" s="34">
        <v>0.35555555555555557</v>
      </c>
      <c r="C31" s="35"/>
      <c r="D31" s="36">
        <f t="shared" si="2"/>
        <v>0.01597222222</v>
      </c>
      <c r="E31" s="37">
        <v>21.0</v>
      </c>
      <c r="F31" s="37">
        <v>30.0</v>
      </c>
      <c r="G31" s="51"/>
      <c r="H31" s="52" t="s">
        <v>48</v>
      </c>
      <c r="I31" s="40"/>
      <c r="J31" s="40"/>
      <c r="K31" s="41"/>
      <c r="L31" s="42"/>
      <c r="M31" s="42"/>
      <c r="N31" s="42"/>
      <c r="O31" s="44"/>
      <c r="P31" s="44"/>
      <c r="Q31" s="42"/>
      <c r="R31" s="42"/>
      <c r="S31" s="42"/>
      <c r="T31" s="42"/>
      <c r="U31" s="42"/>
      <c r="V31" s="42"/>
      <c r="W31" s="42"/>
      <c r="X31" s="42"/>
      <c r="Y31" s="42"/>
      <c r="Z31" s="42"/>
    </row>
    <row r="32" ht="12.75" customHeight="1">
      <c r="A32" s="34">
        <v>0.35555555555555557</v>
      </c>
      <c r="B32" s="34">
        <v>0.375</v>
      </c>
      <c r="C32" s="35"/>
      <c r="D32" s="36">
        <f t="shared" si="2"/>
        <v>0.01944444444</v>
      </c>
      <c r="E32" s="37">
        <v>31.0</v>
      </c>
      <c r="F32" s="37">
        <v>40.0</v>
      </c>
      <c r="G32" s="53"/>
      <c r="H32" s="52" t="s">
        <v>49</v>
      </c>
      <c r="I32" s="40"/>
      <c r="J32" s="40"/>
      <c r="K32" s="41"/>
      <c r="L32" s="42"/>
      <c r="M32" s="54"/>
      <c r="N32" s="50"/>
      <c r="O32" s="44"/>
      <c r="P32" s="44"/>
      <c r="Q32" s="42"/>
      <c r="R32" s="42"/>
      <c r="S32" s="42"/>
      <c r="T32" s="42"/>
      <c r="U32" s="42"/>
      <c r="V32" s="42"/>
      <c r="W32" s="42"/>
      <c r="X32" s="42"/>
      <c r="Y32" s="42"/>
      <c r="Z32" s="42"/>
    </row>
    <row r="33" ht="18.0" customHeight="1">
      <c r="A33" s="34">
        <v>0.375</v>
      </c>
      <c r="B33" s="34">
        <v>0.3861111111111111</v>
      </c>
      <c r="C33" s="35"/>
      <c r="D33" s="36">
        <f t="shared" si="2"/>
        <v>0.01111111111</v>
      </c>
      <c r="E33" s="37">
        <v>41.0</v>
      </c>
      <c r="F33" s="37">
        <v>50.0</v>
      </c>
      <c r="G33" s="55"/>
      <c r="H33" s="49" t="s">
        <v>50</v>
      </c>
      <c r="I33" s="40"/>
      <c r="J33" s="40"/>
      <c r="K33" s="41"/>
      <c r="L33" s="42"/>
      <c r="M33" s="42"/>
      <c r="N33" s="42"/>
      <c r="O33" s="44"/>
      <c r="P33" s="44"/>
      <c r="Q33" s="42"/>
      <c r="R33" s="42"/>
      <c r="S33" s="42"/>
      <c r="T33" s="42"/>
      <c r="U33" s="42"/>
      <c r="V33" s="42"/>
      <c r="W33" s="42"/>
      <c r="X33" s="42"/>
      <c r="Y33" s="42"/>
      <c r="Z33" s="42"/>
    </row>
    <row r="34" ht="18.0" customHeight="1">
      <c r="A34" s="34">
        <v>0.3861111111111111</v>
      </c>
      <c r="B34" s="34">
        <v>0.3972222222222222</v>
      </c>
      <c r="C34" s="35"/>
      <c r="D34" s="36">
        <f t="shared" si="2"/>
        <v>0.01111111111</v>
      </c>
      <c r="E34" s="37">
        <v>51.0</v>
      </c>
      <c r="F34" s="37">
        <v>60.0</v>
      </c>
      <c r="G34" s="56"/>
      <c r="H34" s="49" t="s">
        <v>50</v>
      </c>
      <c r="I34" s="40"/>
      <c r="J34" s="40"/>
      <c r="K34" s="41"/>
      <c r="L34" s="42"/>
      <c r="M34" s="42"/>
      <c r="N34" s="42"/>
      <c r="O34" s="44"/>
      <c r="P34" s="44"/>
      <c r="Q34" s="42"/>
      <c r="R34" s="42"/>
      <c r="S34" s="42"/>
      <c r="T34" s="42"/>
      <c r="U34" s="42"/>
      <c r="V34" s="42"/>
      <c r="W34" s="42"/>
      <c r="X34" s="42"/>
      <c r="Y34" s="42"/>
      <c r="Z34" s="42"/>
    </row>
    <row r="35" ht="31.5" customHeight="1">
      <c r="A35" s="34">
        <v>0.3972222222222222</v>
      </c>
      <c r="B35" s="34">
        <v>0.40972222222222227</v>
      </c>
      <c r="C35" s="35"/>
      <c r="D35" s="36">
        <f t="shared" si="2"/>
        <v>0.0125</v>
      </c>
      <c r="E35" s="37">
        <v>61.0</v>
      </c>
      <c r="F35" s="37">
        <v>70.0</v>
      </c>
      <c r="G35" s="56"/>
      <c r="H35" s="49" t="s">
        <v>51</v>
      </c>
      <c r="I35" s="40"/>
      <c r="J35" s="40"/>
      <c r="K35" s="41"/>
      <c r="L35" s="42"/>
      <c r="M35" s="42"/>
      <c r="N35" s="50"/>
      <c r="O35" s="44"/>
      <c r="P35" s="44"/>
      <c r="Q35" s="42"/>
      <c r="R35" s="42"/>
      <c r="S35" s="42"/>
      <c r="T35" s="42"/>
      <c r="U35" s="42"/>
      <c r="V35" s="42"/>
      <c r="W35" s="42"/>
      <c r="X35" s="42"/>
      <c r="Y35" s="42"/>
      <c r="Z35" s="42"/>
    </row>
    <row r="36" ht="18.0" customHeight="1">
      <c r="A36" s="34">
        <v>0.40972222222222227</v>
      </c>
      <c r="B36" s="34">
        <v>0.41875</v>
      </c>
      <c r="C36" s="35"/>
      <c r="D36" s="36">
        <f t="shared" si="2"/>
        <v>0.009027777778</v>
      </c>
      <c r="E36" s="37">
        <v>71.0</v>
      </c>
      <c r="F36" s="37">
        <v>80.0</v>
      </c>
      <c r="G36" s="56"/>
      <c r="H36" s="49" t="s">
        <v>52</v>
      </c>
      <c r="I36" s="40"/>
      <c r="J36" s="40"/>
      <c r="K36" s="41"/>
      <c r="L36" s="42"/>
      <c r="M36" s="42"/>
      <c r="N36" s="42"/>
      <c r="O36" s="44"/>
      <c r="P36" s="44"/>
      <c r="Q36" s="42"/>
      <c r="R36" s="42"/>
      <c r="S36" s="42"/>
      <c r="T36" s="42"/>
      <c r="U36" s="42"/>
      <c r="V36" s="42"/>
      <c r="W36" s="42"/>
      <c r="X36" s="42"/>
      <c r="Y36" s="42"/>
      <c r="Z36" s="42"/>
    </row>
    <row r="37" ht="18.0" customHeight="1">
      <c r="A37" s="34">
        <v>0.41875</v>
      </c>
      <c r="B37" s="34">
        <v>0.4291666666666667</v>
      </c>
      <c r="C37" s="35"/>
      <c r="D37" s="36">
        <f t="shared" si="2"/>
        <v>0.01041666667</v>
      </c>
      <c r="E37" s="37">
        <v>81.0</v>
      </c>
      <c r="F37" s="37">
        <v>90.0</v>
      </c>
      <c r="G37" s="56"/>
      <c r="H37" s="49" t="s">
        <v>50</v>
      </c>
      <c r="I37" s="40"/>
      <c r="J37" s="40"/>
      <c r="K37" s="41"/>
      <c r="L37" s="42"/>
      <c r="M37" s="42"/>
      <c r="N37" s="42"/>
      <c r="O37" s="44"/>
      <c r="P37" s="44"/>
      <c r="Q37" s="42"/>
      <c r="R37" s="42"/>
      <c r="S37" s="42"/>
      <c r="T37" s="42"/>
      <c r="U37" s="42"/>
      <c r="V37" s="42"/>
      <c r="W37" s="42"/>
      <c r="X37" s="42"/>
      <c r="Y37" s="42"/>
      <c r="Z37" s="42"/>
    </row>
    <row r="38" ht="18.0" customHeight="1">
      <c r="A38" s="34">
        <v>0.4291666666666667</v>
      </c>
      <c r="B38" s="34">
        <v>0.4368055555555555</v>
      </c>
      <c r="C38" s="35"/>
      <c r="D38" s="36">
        <f t="shared" si="2"/>
        <v>0.007638888889</v>
      </c>
      <c r="E38" s="37">
        <v>90.0</v>
      </c>
      <c r="F38" s="37">
        <v>100.0</v>
      </c>
      <c r="G38" s="56"/>
      <c r="H38" s="49" t="s">
        <v>53</v>
      </c>
      <c r="I38" s="40"/>
      <c r="J38" s="40"/>
      <c r="K38" s="41"/>
      <c r="L38" s="42"/>
      <c r="M38" s="42"/>
      <c r="N38" s="42"/>
      <c r="O38" s="44"/>
      <c r="P38" s="44"/>
      <c r="Q38" s="42"/>
      <c r="R38" s="42"/>
      <c r="S38" s="42"/>
      <c r="T38" s="42"/>
      <c r="U38" s="42"/>
      <c r="V38" s="42"/>
      <c r="W38" s="42"/>
      <c r="X38" s="42"/>
      <c r="Y38" s="42"/>
      <c r="Z38" s="42"/>
    </row>
    <row r="39" ht="18.0" customHeight="1">
      <c r="A39" s="34">
        <v>0.4368055555555555</v>
      </c>
      <c r="B39" s="34">
        <v>0.4465277777777778</v>
      </c>
      <c r="C39" s="35"/>
      <c r="D39" s="36">
        <f t="shared" si="2"/>
        <v>0.009722222222</v>
      </c>
      <c r="E39" s="37">
        <v>101.0</v>
      </c>
      <c r="F39" s="37">
        <v>110.0</v>
      </c>
      <c r="G39" s="56"/>
      <c r="H39" s="49" t="s">
        <v>54</v>
      </c>
      <c r="I39" s="40"/>
      <c r="J39" s="40"/>
      <c r="K39" s="41"/>
      <c r="L39" s="42"/>
      <c r="M39" s="42"/>
      <c r="N39" s="42"/>
      <c r="O39" s="44"/>
      <c r="P39" s="44"/>
      <c r="Q39" s="42"/>
      <c r="R39" s="42"/>
      <c r="S39" s="42"/>
      <c r="T39" s="42"/>
      <c r="U39" s="42"/>
      <c r="V39" s="42"/>
      <c r="W39" s="42"/>
      <c r="X39" s="42"/>
      <c r="Y39" s="42"/>
      <c r="Z39" s="42"/>
    </row>
    <row r="40" ht="12.75" customHeight="1">
      <c r="A40" s="34">
        <v>0.4465277777777778</v>
      </c>
      <c r="B40" s="34">
        <v>0.4618055555555556</v>
      </c>
      <c r="C40" s="35"/>
      <c r="D40" s="36">
        <f t="shared" si="2"/>
        <v>0.01527777778</v>
      </c>
      <c r="E40" s="37">
        <v>111.0</v>
      </c>
      <c r="F40" s="37">
        <v>120.0</v>
      </c>
      <c r="G40" s="57"/>
      <c r="H40" s="49" t="s">
        <v>55</v>
      </c>
      <c r="I40" s="40"/>
      <c r="J40" s="40"/>
      <c r="K40" s="41"/>
      <c r="L40" s="42"/>
      <c r="M40" s="42"/>
      <c r="N40" s="42"/>
      <c r="O40" s="44"/>
      <c r="P40" s="44"/>
      <c r="Q40" s="42"/>
      <c r="R40" s="42"/>
      <c r="S40" s="42"/>
      <c r="T40" s="42"/>
      <c r="U40" s="42"/>
      <c r="V40" s="42"/>
      <c r="W40" s="42"/>
      <c r="X40" s="42"/>
      <c r="Y40" s="42"/>
      <c r="Z40" s="42"/>
    </row>
    <row r="41" ht="29.25" customHeight="1">
      <c r="A41" s="45">
        <v>45247.0</v>
      </c>
      <c r="B41" s="41"/>
      <c r="C41" s="35"/>
      <c r="D41" s="36"/>
      <c r="E41" s="37"/>
      <c r="F41" s="37"/>
      <c r="G41" s="56"/>
      <c r="H41" s="39" t="s">
        <v>56</v>
      </c>
      <c r="I41" s="40"/>
      <c r="J41" s="40"/>
      <c r="K41" s="41"/>
      <c r="L41" s="42"/>
      <c r="M41" s="42"/>
      <c r="N41" s="42"/>
      <c r="O41" s="44"/>
      <c r="P41" s="44"/>
      <c r="Q41" s="42"/>
      <c r="R41" s="42"/>
      <c r="S41" s="42"/>
      <c r="T41" s="42"/>
      <c r="U41" s="42"/>
      <c r="V41" s="42"/>
      <c r="W41" s="42"/>
      <c r="X41" s="42"/>
      <c r="Y41" s="42"/>
      <c r="Z41" s="42"/>
    </row>
    <row r="42" ht="42.75" customHeight="1">
      <c r="A42" s="47">
        <v>0.3368055555555556</v>
      </c>
      <c r="B42" s="34">
        <v>0.34652777777777777</v>
      </c>
      <c r="C42" s="35"/>
      <c r="D42" s="36">
        <f t="shared" ref="D42:D79" si="3">+B42-A42</f>
        <v>0.009722222222</v>
      </c>
      <c r="E42" s="37">
        <v>121.0</v>
      </c>
      <c r="F42" s="37">
        <v>130.0</v>
      </c>
      <c r="G42" s="56"/>
      <c r="H42" s="49" t="s">
        <v>57</v>
      </c>
      <c r="I42" s="40"/>
      <c r="J42" s="40"/>
      <c r="K42" s="41"/>
      <c r="L42" s="42"/>
      <c r="M42" s="42"/>
      <c r="N42" s="42"/>
      <c r="O42" s="44"/>
      <c r="P42" s="44"/>
      <c r="Q42" s="42"/>
      <c r="R42" s="42"/>
      <c r="S42" s="42"/>
      <c r="T42" s="42"/>
      <c r="U42" s="42"/>
      <c r="V42" s="42"/>
      <c r="W42" s="42"/>
      <c r="X42" s="42"/>
      <c r="Y42" s="42"/>
      <c r="Z42" s="42"/>
    </row>
    <row r="43" ht="18.0" customHeight="1">
      <c r="A43" s="34">
        <v>0.34652777777777777</v>
      </c>
      <c r="B43" s="34">
        <v>0.3520833333333333</v>
      </c>
      <c r="C43" s="35"/>
      <c r="D43" s="36">
        <f t="shared" si="3"/>
        <v>0.005555555556</v>
      </c>
      <c r="E43" s="37">
        <v>131.0</v>
      </c>
      <c r="F43" s="37">
        <v>140.0</v>
      </c>
      <c r="G43" s="56"/>
      <c r="H43" s="49" t="s">
        <v>50</v>
      </c>
      <c r="I43" s="40"/>
      <c r="J43" s="40"/>
      <c r="K43" s="41"/>
      <c r="L43" s="42"/>
      <c r="M43" s="42"/>
      <c r="N43" s="42"/>
      <c r="O43" s="44"/>
      <c r="P43" s="44"/>
      <c r="Q43" s="42"/>
      <c r="R43" s="42"/>
      <c r="S43" s="42"/>
      <c r="T43" s="42"/>
      <c r="U43" s="42"/>
      <c r="V43" s="42"/>
      <c r="W43" s="42"/>
      <c r="X43" s="42"/>
      <c r="Y43" s="42"/>
      <c r="Z43" s="42"/>
    </row>
    <row r="44" ht="18.0" customHeight="1">
      <c r="A44" s="34">
        <v>0.3520833333333333</v>
      </c>
      <c r="B44" s="34">
        <v>0.35625</v>
      </c>
      <c r="C44" s="35"/>
      <c r="D44" s="36">
        <f t="shared" si="3"/>
        <v>0.004166666667</v>
      </c>
      <c r="E44" s="37">
        <v>141.0</v>
      </c>
      <c r="F44" s="37">
        <v>150.0</v>
      </c>
      <c r="G44" s="56"/>
      <c r="H44" s="49" t="s">
        <v>50</v>
      </c>
      <c r="I44" s="40"/>
      <c r="J44" s="40"/>
      <c r="K44" s="41"/>
      <c r="L44" s="42"/>
      <c r="M44" s="42"/>
      <c r="N44" s="42"/>
      <c r="O44" s="44"/>
      <c r="P44" s="44"/>
      <c r="Q44" s="42"/>
      <c r="R44" s="42"/>
      <c r="S44" s="42"/>
      <c r="T44" s="42"/>
      <c r="U44" s="42"/>
      <c r="V44" s="42"/>
      <c r="W44" s="42"/>
      <c r="X44" s="42"/>
      <c r="Y44" s="42"/>
      <c r="Z44" s="42"/>
    </row>
    <row r="45" ht="12.75" customHeight="1">
      <c r="A45" s="34">
        <v>0.35625</v>
      </c>
      <c r="B45" s="34">
        <v>0.3597222222222222</v>
      </c>
      <c r="C45" s="35"/>
      <c r="D45" s="36">
        <f t="shared" si="3"/>
        <v>0.003472222222</v>
      </c>
      <c r="E45" s="37">
        <v>151.0</v>
      </c>
      <c r="F45" s="37">
        <v>160.0</v>
      </c>
      <c r="G45" s="56"/>
      <c r="H45" s="49" t="s">
        <v>58</v>
      </c>
      <c r="I45" s="40"/>
      <c r="J45" s="40"/>
      <c r="K45" s="41"/>
      <c r="L45" s="42"/>
      <c r="M45" s="42"/>
      <c r="N45" s="42"/>
      <c r="O45" s="44"/>
      <c r="P45" s="44"/>
      <c r="Q45" s="42"/>
      <c r="R45" s="42"/>
      <c r="S45" s="42"/>
      <c r="T45" s="42"/>
      <c r="U45" s="42"/>
      <c r="V45" s="42"/>
      <c r="W45" s="42"/>
      <c r="X45" s="42"/>
      <c r="Y45" s="42"/>
      <c r="Z45" s="42"/>
    </row>
    <row r="46" ht="18.0" customHeight="1">
      <c r="A46" s="34">
        <v>0.3597222222222222</v>
      </c>
      <c r="B46" s="34">
        <v>0.3645833333333333</v>
      </c>
      <c r="C46" s="35"/>
      <c r="D46" s="36">
        <f t="shared" si="3"/>
        <v>0.004861111111</v>
      </c>
      <c r="E46" s="37">
        <v>161.0</v>
      </c>
      <c r="F46" s="37">
        <v>170.0</v>
      </c>
      <c r="G46" s="56"/>
      <c r="H46" s="49" t="s">
        <v>50</v>
      </c>
      <c r="I46" s="40"/>
      <c r="J46" s="40"/>
      <c r="K46" s="41"/>
      <c r="L46" s="42"/>
      <c r="M46" s="42"/>
      <c r="N46" s="42"/>
      <c r="O46" s="44"/>
      <c r="P46" s="44"/>
      <c r="Q46" s="42"/>
      <c r="R46" s="42"/>
      <c r="S46" s="42"/>
      <c r="T46" s="42"/>
      <c r="U46" s="42"/>
      <c r="V46" s="42"/>
      <c r="W46" s="42"/>
      <c r="X46" s="42"/>
      <c r="Y46" s="42"/>
      <c r="Z46" s="42"/>
    </row>
    <row r="47" ht="18.0" customHeight="1">
      <c r="A47" s="34">
        <v>0.3645833333333333</v>
      </c>
      <c r="B47" s="34">
        <v>0.3680555555555556</v>
      </c>
      <c r="C47" s="35"/>
      <c r="D47" s="36">
        <f t="shared" si="3"/>
        <v>0.003472222222</v>
      </c>
      <c r="E47" s="37">
        <v>171.0</v>
      </c>
      <c r="F47" s="37">
        <v>180.0</v>
      </c>
      <c r="G47" s="56"/>
      <c r="H47" s="49" t="s">
        <v>50</v>
      </c>
      <c r="I47" s="40"/>
      <c r="J47" s="40"/>
      <c r="K47" s="41"/>
      <c r="L47" s="42"/>
      <c r="M47" s="42"/>
      <c r="N47" s="42"/>
      <c r="O47" s="44"/>
      <c r="P47" s="44"/>
      <c r="Q47" s="42"/>
      <c r="R47" s="42"/>
      <c r="S47" s="42"/>
      <c r="T47" s="42"/>
      <c r="U47" s="42"/>
      <c r="V47" s="42"/>
      <c r="W47" s="42"/>
      <c r="X47" s="42"/>
      <c r="Y47" s="42"/>
      <c r="Z47" s="42"/>
    </row>
    <row r="48" ht="18.0" customHeight="1">
      <c r="A48" s="34">
        <v>0.3680555555555556</v>
      </c>
      <c r="B48" s="34">
        <v>0.37222222222222223</v>
      </c>
      <c r="C48" s="35"/>
      <c r="D48" s="36">
        <f t="shared" si="3"/>
        <v>0.004166666667</v>
      </c>
      <c r="E48" s="37">
        <v>181.0</v>
      </c>
      <c r="F48" s="37">
        <v>190.0</v>
      </c>
      <c r="G48" s="56"/>
      <c r="H48" s="49" t="s">
        <v>50</v>
      </c>
      <c r="I48" s="40"/>
      <c r="J48" s="40"/>
      <c r="K48" s="41"/>
      <c r="L48" s="42"/>
      <c r="M48" s="42"/>
      <c r="N48" s="42"/>
      <c r="O48" s="44"/>
      <c r="P48" s="44"/>
      <c r="Q48" s="42"/>
      <c r="R48" s="42"/>
      <c r="S48" s="42"/>
      <c r="T48" s="42"/>
      <c r="U48" s="42"/>
      <c r="V48" s="42"/>
      <c r="W48" s="42"/>
      <c r="X48" s="42"/>
      <c r="Y48" s="42"/>
      <c r="Z48" s="42"/>
    </row>
    <row r="49" ht="18.0" customHeight="1">
      <c r="A49" s="34">
        <v>0.37222222222222223</v>
      </c>
      <c r="B49" s="34">
        <v>0.3756944444444445</v>
      </c>
      <c r="C49" s="35"/>
      <c r="D49" s="36">
        <f t="shared" si="3"/>
        <v>0.003472222222</v>
      </c>
      <c r="E49" s="37">
        <v>191.0</v>
      </c>
      <c r="F49" s="37">
        <v>200.0</v>
      </c>
      <c r="G49" s="56"/>
      <c r="H49" s="49" t="s">
        <v>50</v>
      </c>
      <c r="I49" s="40"/>
      <c r="J49" s="40"/>
      <c r="K49" s="41"/>
      <c r="L49" s="42"/>
      <c r="M49" s="42"/>
      <c r="N49" s="42"/>
      <c r="O49" s="44"/>
      <c r="P49" s="44"/>
      <c r="Q49" s="42"/>
      <c r="R49" s="42"/>
      <c r="S49" s="42"/>
      <c r="T49" s="42"/>
      <c r="U49" s="42"/>
      <c r="V49" s="42"/>
      <c r="W49" s="42"/>
      <c r="X49" s="42"/>
      <c r="Y49" s="42"/>
      <c r="Z49" s="42"/>
    </row>
    <row r="50" ht="18.0" customHeight="1">
      <c r="A50" s="34">
        <v>0.3756944444444445</v>
      </c>
      <c r="B50" s="34">
        <v>0.38125000000000003</v>
      </c>
      <c r="C50" s="35"/>
      <c r="D50" s="36">
        <f t="shared" si="3"/>
        <v>0.005555555556</v>
      </c>
      <c r="E50" s="37">
        <v>201.0</v>
      </c>
      <c r="F50" s="37">
        <v>210.0</v>
      </c>
      <c r="G50" s="56"/>
      <c r="H50" s="49" t="s">
        <v>50</v>
      </c>
      <c r="I50" s="40"/>
      <c r="J50" s="40"/>
      <c r="K50" s="41"/>
      <c r="L50" s="42"/>
      <c r="M50" s="42"/>
      <c r="N50" s="42"/>
      <c r="O50" s="44"/>
      <c r="P50" s="44"/>
      <c r="Q50" s="42"/>
      <c r="R50" s="42"/>
      <c r="S50" s="42"/>
      <c r="T50" s="42"/>
      <c r="U50" s="42"/>
      <c r="V50" s="42"/>
      <c r="W50" s="42"/>
      <c r="X50" s="42"/>
      <c r="Y50" s="42"/>
      <c r="Z50" s="42"/>
    </row>
    <row r="51" ht="18.0" customHeight="1">
      <c r="A51" s="34">
        <v>0.38125000000000003</v>
      </c>
      <c r="B51" s="34">
        <v>0.3847222222222222</v>
      </c>
      <c r="C51" s="35"/>
      <c r="D51" s="36">
        <f t="shared" si="3"/>
        <v>0.003472222222</v>
      </c>
      <c r="E51" s="37">
        <v>211.0</v>
      </c>
      <c r="F51" s="37">
        <v>220.0</v>
      </c>
      <c r="G51" s="56"/>
      <c r="H51" s="49" t="s">
        <v>50</v>
      </c>
      <c r="I51" s="40"/>
      <c r="J51" s="40"/>
      <c r="K51" s="41"/>
      <c r="L51" s="42"/>
      <c r="M51" s="42"/>
      <c r="N51" s="42"/>
      <c r="O51" s="44"/>
      <c r="P51" s="44"/>
      <c r="Q51" s="42"/>
      <c r="R51" s="42"/>
      <c r="S51" s="42"/>
      <c r="T51" s="42"/>
      <c r="U51" s="42"/>
      <c r="V51" s="42"/>
      <c r="W51" s="42"/>
      <c r="X51" s="42"/>
      <c r="Y51" s="42"/>
      <c r="Z51" s="42"/>
    </row>
    <row r="52" ht="18.0" customHeight="1">
      <c r="A52" s="34">
        <v>0.3847222222222222</v>
      </c>
      <c r="B52" s="34">
        <v>0.3909722222222222</v>
      </c>
      <c r="C52" s="35"/>
      <c r="D52" s="36">
        <f t="shared" si="3"/>
        <v>0.00625</v>
      </c>
      <c r="E52" s="37">
        <v>221.0</v>
      </c>
      <c r="F52" s="37">
        <v>230.0</v>
      </c>
      <c r="G52" s="56"/>
      <c r="H52" s="49" t="s">
        <v>50</v>
      </c>
      <c r="I52" s="40"/>
      <c r="J52" s="40"/>
      <c r="K52" s="41"/>
      <c r="L52" s="42"/>
      <c r="M52" s="42"/>
      <c r="N52" s="42"/>
      <c r="O52" s="44"/>
      <c r="P52" s="44"/>
      <c r="Q52" s="42"/>
      <c r="R52" s="42"/>
      <c r="S52" s="42"/>
      <c r="T52" s="42"/>
      <c r="U52" s="42"/>
      <c r="V52" s="42"/>
      <c r="W52" s="42"/>
      <c r="X52" s="42"/>
      <c r="Y52" s="42"/>
      <c r="Z52" s="42"/>
    </row>
    <row r="53" ht="18.0" customHeight="1">
      <c r="A53" s="34">
        <v>0.3909722222222222</v>
      </c>
      <c r="B53" s="34">
        <v>0.3958333333333333</v>
      </c>
      <c r="C53" s="35"/>
      <c r="D53" s="36">
        <f t="shared" si="3"/>
        <v>0.004861111111</v>
      </c>
      <c r="E53" s="37">
        <v>231.0</v>
      </c>
      <c r="F53" s="37">
        <v>240.0</v>
      </c>
      <c r="G53" s="56"/>
      <c r="H53" s="49" t="s">
        <v>50</v>
      </c>
      <c r="I53" s="40"/>
      <c r="J53" s="40"/>
      <c r="K53" s="41"/>
      <c r="L53" s="42"/>
      <c r="M53" s="42"/>
      <c r="N53" s="42"/>
      <c r="O53" s="44"/>
      <c r="P53" s="44"/>
      <c r="Q53" s="42"/>
      <c r="R53" s="42"/>
      <c r="S53" s="42"/>
      <c r="T53" s="42"/>
      <c r="U53" s="42"/>
      <c r="V53" s="42"/>
      <c r="W53" s="42"/>
      <c r="X53" s="42"/>
      <c r="Y53" s="42"/>
      <c r="Z53" s="42"/>
    </row>
    <row r="54" ht="18.0" customHeight="1">
      <c r="A54" s="34">
        <v>0.3958333333333333</v>
      </c>
      <c r="B54" s="34">
        <v>0.3986111111111111</v>
      </c>
      <c r="C54" s="35"/>
      <c r="D54" s="36">
        <f t="shared" si="3"/>
        <v>0.002777777778</v>
      </c>
      <c r="E54" s="37">
        <v>241.0</v>
      </c>
      <c r="F54" s="37">
        <v>250.0</v>
      </c>
      <c r="G54" s="56"/>
      <c r="H54" s="49" t="s">
        <v>50</v>
      </c>
      <c r="I54" s="40"/>
      <c r="J54" s="40"/>
      <c r="K54" s="41"/>
      <c r="L54" s="42"/>
      <c r="M54" s="42"/>
      <c r="N54" s="42"/>
      <c r="O54" s="44"/>
      <c r="P54" s="44"/>
      <c r="Q54" s="42"/>
      <c r="R54" s="42"/>
      <c r="S54" s="42"/>
      <c r="T54" s="42"/>
      <c r="U54" s="42"/>
      <c r="V54" s="42"/>
      <c r="W54" s="42"/>
      <c r="X54" s="42"/>
      <c r="Y54" s="42"/>
      <c r="Z54" s="42"/>
    </row>
    <row r="55" ht="18.0" customHeight="1">
      <c r="A55" s="34">
        <v>0.3986111111111111</v>
      </c>
      <c r="B55" s="34">
        <v>0.40138888888888885</v>
      </c>
      <c r="C55" s="35"/>
      <c r="D55" s="36">
        <f t="shared" si="3"/>
        <v>0.002777777778</v>
      </c>
      <c r="E55" s="37">
        <v>251.0</v>
      </c>
      <c r="F55" s="37">
        <v>260.0</v>
      </c>
      <c r="G55" s="56"/>
      <c r="H55" s="49" t="s">
        <v>50</v>
      </c>
      <c r="I55" s="40"/>
      <c r="J55" s="40"/>
      <c r="K55" s="41"/>
      <c r="L55" s="42"/>
      <c r="M55" s="42"/>
      <c r="N55" s="42"/>
      <c r="O55" s="44"/>
      <c r="P55" s="44"/>
      <c r="Q55" s="42"/>
      <c r="R55" s="42"/>
      <c r="S55" s="42"/>
      <c r="T55" s="42"/>
      <c r="U55" s="42"/>
      <c r="V55" s="42"/>
      <c r="W55" s="42"/>
      <c r="X55" s="42"/>
      <c r="Y55" s="42"/>
      <c r="Z55" s="42"/>
    </row>
    <row r="56" ht="18.0" customHeight="1">
      <c r="A56" s="34">
        <v>0.40138888888888885</v>
      </c>
      <c r="B56" s="34">
        <v>0.40625</v>
      </c>
      <c r="C56" s="35"/>
      <c r="D56" s="36">
        <f t="shared" si="3"/>
        <v>0.004861111111</v>
      </c>
      <c r="E56" s="37">
        <v>261.0</v>
      </c>
      <c r="F56" s="37">
        <v>270.0</v>
      </c>
      <c r="G56" s="56"/>
      <c r="H56" s="49" t="s">
        <v>50</v>
      </c>
      <c r="I56" s="40"/>
      <c r="J56" s="40"/>
      <c r="K56" s="41"/>
      <c r="L56" s="42"/>
      <c r="M56" s="42"/>
      <c r="N56" s="42"/>
      <c r="O56" s="44"/>
      <c r="P56" s="44"/>
      <c r="Q56" s="42"/>
      <c r="R56" s="42"/>
      <c r="S56" s="42"/>
      <c r="T56" s="42"/>
      <c r="U56" s="42"/>
      <c r="V56" s="42"/>
      <c r="W56" s="42"/>
      <c r="X56" s="42"/>
      <c r="Y56" s="42"/>
      <c r="Z56" s="42"/>
    </row>
    <row r="57" ht="18.0" customHeight="1">
      <c r="A57" s="34">
        <v>0.40625</v>
      </c>
      <c r="B57" s="34">
        <v>0.41041666666666665</v>
      </c>
      <c r="C57" s="35"/>
      <c r="D57" s="36">
        <f t="shared" si="3"/>
        <v>0.004166666667</v>
      </c>
      <c r="E57" s="37">
        <v>271.0</v>
      </c>
      <c r="F57" s="37">
        <v>280.0</v>
      </c>
      <c r="G57" s="56"/>
      <c r="H57" s="49" t="s">
        <v>50</v>
      </c>
      <c r="I57" s="40"/>
      <c r="J57" s="40"/>
      <c r="K57" s="41"/>
      <c r="L57" s="42"/>
      <c r="M57" s="42"/>
      <c r="N57" s="42"/>
      <c r="O57" s="44"/>
      <c r="P57" s="44"/>
      <c r="Q57" s="42"/>
      <c r="R57" s="42"/>
      <c r="S57" s="42"/>
      <c r="T57" s="42"/>
      <c r="U57" s="42"/>
      <c r="V57" s="42"/>
      <c r="W57" s="42"/>
      <c r="X57" s="42"/>
      <c r="Y57" s="42"/>
      <c r="Z57" s="42"/>
    </row>
    <row r="58" ht="18.0" customHeight="1">
      <c r="A58" s="34">
        <v>0.41041666666666665</v>
      </c>
      <c r="B58" s="34">
        <v>0.4145833333333333</v>
      </c>
      <c r="C58" s="35"/>
      <c r="D58" s="36">
        <f t="shared" si="3"/>
        <v>0.004166666667</v>
      </c>
      <c r="E58" s="37">
        <v>281.0</v>
      </c>
      <c r="F58" s="37">
        <v>290.0</v>
      </c>
      <c r="G58" s="56"/>
      <c r="H58" s="49" t="s">
        <v>50</v>
      </c>
      <c r="I58" s="40"/>
      <c r="J58" s="40"/>
      <c r="K58" s="41"/>
      <c r="L58" s="42"/>
      <c r="M58" s="42"/>
      <c r="N58" s="42"/>
      <c r="O58" s="44"/>
      <c r="P58" s="44"/>
      <c r="Q58" s="42"/>
      <c r="R58" s="42"/>
      <c r="S58" s="42"/>
      <c r="T58" s="42"/>
      <c r="U58" s="42"/>
      <c r="V58" s="42"/>
      <c r="W58" s="42"/>
      <c r="X58" s="42"/>
      <c r="Y58" s="42"/>
      <c r="Z58" s="42"/>
    </row>
    <row r="59" ht="30.0" customHeight="1">
      <c r="A59" s="34">
        <v>0.4145833333333333</v>
      </c>
      <c r="B59" s="34">
        <v>0.4173611111111111</v>
      </c>
      <c r="C59" s="35"/>
      <c r="D59" s="36">
        <f t="shared" si="3"/>
        <v>0.002777777778</v>
      </c>
      <c r="E59" s="37">
        <v>291.0</v>
      </c>
      <c r="F59" s="37">
        <v>300.0</v>
      </c>
      <c r="G59" s="58" t="s">
        <v>59</v>
      </c>
      <c r="H59" s="49" t="s">
        <v>60</v>
      </c>
      <c r="I59" s="40"/>
      <c r="J59" s="40"/>
      <c r="K59" s="41"/>
      <c r="L59" s="42"/>
      <c r="M59" s="42"/>
      <c r="N59" s="42"/>
      <c r="O59" s="44"/>
      <c r="P59" s="44"/>
      <c r="Q59" s="42"/>
      <c r="R59" s="42"/>
      <c r="S59" s="42"/>
      <c r="T59" s="42"/>
      <c r="U59" s="42"/>
      <c r="V59" s="42"/>
      <c r="W59" s="42"/>
      <c r="X59" s="42"/>
      <c r="Y59" s="42"/>
      <c r="Z59" s="42"/>
    </row>
    <row r="60" ht="18.0" customHeight="1">
      <c r="A60" s="34">
        <v>0.4173611111111111</v>
      </c>
      <c r="B60" s="34">
        <v>0.4215277777777778</v>
      </c>
      <c r="C60" s="35"/>
      <c r="D60" s="36">
        <f t="shared" si="3"/>
        <v>0.004166666667</v>
      </c>
      <c r="E60" s="37">
        <v>301.0</v>
      </c>
      <c r="F60" s="37">
        <v>310.0</v>
      </c>
      <c r="G60" s="59"/>
      <c r="H60" s="49" t="s">
        <v>50</v>
      </c>
      <c r="I60" s="40"/>
      <c r="J60" s="40"/>
      <c r="K60" s="41"/>
      <c r="L60" s="42"/>
      <c r="M60" s="42"/>
      <c r="N60" s="42"/>
      <c r="O60" s="44"/>
      <c r="P60" s="44"/>
      <c r="Q60" s="42"/>
      <c r="R60" s="42"/>
      <c r="S60" s="42"/>
      <c r="T60" s="42"/>
      <c r="U60" s="42"/>
      <c r="V60" s="42"/>
      <c r="W60" s="42"/>
      <c r="X60" s="42"/>
      <c r="Y60" s="42"/>
      <c r="Z60" s="42"/>
    </row>
    <row r="61" ht="18.0" customHeight="1">
      <c r="A61" s="34">
        <v>0.4215277777777778</v>
      </c>
      <c r="B61" s="34">
        <v>0.42430555555555555</v>
      </c>
      <c r="C61" s="35"/>
      <c r="D61" s="36">
        <f t="shared" si="3"/>
        <v>0.002777777778</v>
      </c>
      <c r="E61" s="37">
        <v>311.0</v>
      </c>
      <c r="F61" s="37">
        <v>320.0</v>
      </c>
      <c r="G61" s="59"/>
      <c r="H61" s="49" t="s">
        <v>61</v>
      </c>
      <c r="I61" s="40"/>
      <c r="J61" s="40"/>
      <c r="K61" s="41"/>
      <c r="L61" s="42"/>
      <c r="M61" s="42"/>
      <c r="N61" s="42"/>
      <c r="O61" s="44"/>
      <c r="P61" s="44"/>
      <c r="Q61" s="42"/>
      <c r="R61" s="42"/>
      <c r="S61" s="42"/>
      <c r="T61" s="42"/>
      <c r="U61" s="42"/>
      <c r="V61" s="42"/>
      <c r="W61" s="42"/>
      <c r="X61" s="42"/>
      <c r="Y61" s="42"/>
      <c r="Z61" s="42"/>
    </row>
    <row r="62" ht="18.0" customHeight="1">
      <c r="A62" s="34">
        <v>0.42430555555555555</v>
      </c>
      <c r="B62" s="34">
        <v>0.4291666666666667</v>
      </c>
      <c r="C62" s="35"/>
      <c r="D62" s="36">
        <f t="shared" si="3"/>
        <v>0.004861111111</v>
      </c>
      <c r="E62" s="37">
        <v>321.0</v>
      </c>
      <c r="F62" s="37">
        <v>330.0</v>
      </c>
      <c r="G62" s="59"/>
      <c r="H62" s="49" t="s">
        <v>50</v>
      </c>
      <c r="I62" s="40"/>
      <c r="J62" s="40"/>
      <c r="K62" s="41"/>
      <c r="L62" s="42"/>
      <c r="M62" s="42"/>
      <c r="N62" s="42"/>
      <c r="O62" s="44"/>
      <c r="P62" s="44"/>
      <c r="Q62" s="42"/>
      <c r="R62" s="42"/>
      <c r="S62" s="42"/>
      <c r="T62" s="42"/>
      <c r="U62" s="42"/>
      <c r="V62" s="42"/>
      <c r="W62" s="42"/>
      <c r="X62" s="42"/>
      <c r="Y62" s="42"/>
      <c r="Z62" s="42"/>
    </row>
    <row r="63" ht="18.0" customHeight="1">
      <c r="A63" s="34">
        <v>0.4291666666666667</v>
      </c>
      <c r="B63" s="34">
        <v>0.43194444444444446</v>
      </c>
      <c r="C63" s="35"/>
      <c r="D63" s="36">
        <f t="shared" si="3"/>
        <v>0.002777777778</v>
      </c>
      <c r="E63" s="37">
        <v>331.0</v>
      </c>
      <c r="F63" s="37">
        <v>340.0</v>
      </c>
      <c r="G63" s="29"/>
      <c r="H63" s="49" t="s">
        <v>50</v>
      </c>
      <c r="I63" s="40"/>
      <c r="J63" s="40"/>
      <c r="K63" s="41"/>
      <c r="L63" s="42"/>
      <c r="M63" s="42"/>
      <c r="N63" s="42"/>
      <c r="O63" s="44"/>
      <c r="P63" s="44"/>
      <c r="Q63" s="42"/>
      <c r="R63" s="42"/>
      <c r="S63" s="42"/>
      <c r="T63" s="42"/>
      <c r="U63" s="42"/>
      <c r="V63" s="42"/>
      <c r="W63" s="42"/>
      <c r="X63" s="42"/>
      <c r="Y63" s="42"/>
      <c r="Z63" s="42"/>
    </row>
    <row r="64" ht="18.0" customHeight="1">
      <c r="A64" s="34">
        <v>0.43194444444444446</v>
      </c>
      <c r="B64" s="34">
        <v>0.4361111111111111</v>
      </c>
      <c r="C64" s="35"/>
      <c r="D64" s="36">
        <f t="shared" si="3"/>
        <v>0.004166666667</v>
      </c>
      <c r="E64" s="37">
        <v>341.0</v>
      </c>
      <c r="F64" s="37">
        <v>350.0</v>
      </c>
      <c r="G64" s="58" t="s">
        <v>62</v>
      </c>
      <c r="H64" s="52" t="s">
        <v>63</v>
      </c>
      <c r="I64" s="40"/>
      <c r="J64" s="40"/>
      <c r="K64" s="41"/>
      <c r="L64" s="42"/>
      <c r="M64" s="42"/>
      <c r="N64" s="42"/>
      <c r="O64" s="44"/>
      <c r="P64" s="44"/>
      <c r="Q64" s="42"/>
      <c r="R64" s="42"/>
      <c r="S64" s="42"/>
      <c r="T64" s="42"/>
      <c r="U64" s="42"/>
      <c r="V64" s="42"/>
      <c r="W64" s="42"/>
      <c r="X64" s="42"/>
      <c r="Y64" s="42"/>
      <c r="Z64" s="42"/>
    </row>
    <row r="65" ht="18.0" customHeight="1">
      <c r="A65" s="34">
        <v>0.4361111111111111</v>
      </c>
      <c r="B65" s="34">
        <v>0.4381944444444445</v>
      </c>
      <c r="C65" s="35"/>
      <c r="D65" s="36">
        <f t="shared" si="3"/>
        <v>0.002083333333</v>
      </c>
      <c r="E65" s="37">
        <v>351.0</v>
      </c>
      <c r="F65" s="37">
        <v>360.0</v>
      </c>
      <c r="G65" s="29"/>
      <c r="H65" s="52" t="s">
        <v>64</v>
      </c>
      <c r="I65" s="40"/>
      <c r="J65" s="40"/>
      <c r="K65" s="41"/>
      <c r="L65" s="42"/>
      <c r="M65" s="42"/>
      <c r="N65" s="42"/>
      <c r="O65" s="44"/>
      <c r="P65" s="44"/>
      <c r="Q65" s="42"/>
      <c r="R65" s="42"/>
      <c r="S65" s="42"/>
      <c r="T65" s="42"/>
      <c r="U65" s="42"/>
      <c r="V65" s="42"/>
      <c r="W65" s="42"/>
      <c r="X65" s="42"/>
      <c r="Y65" s="42"/>
      <c r="Z65" s="42"/>
    </row>
    <row r="66" ht="18.0" customHeight="1">
      <c r="A66" s="34">
        <v>0.4381944444444445</v>
      </c>
      <c r="B66" s="34">
        <v>0.44236111111111115</v>
      </c>
      <c r="C66" s="35"/>
      <c r="D66" s="36">
        <f t="shared" si="3"/>
        <v>0.004166666667</v>
      </c>
      <c r="E66" s="37">
        <v>361.0</v>
      </c>
      <c r="F66" s="37">
        <v>370.0</v>
      </c>
      <c r="G66" s="60" t="s">
        <v>59</v>
      </c>
      <c r="H66" s="49" t="s">
        <v>50</v>
      </c>
      <c r="I66" s="40"/>
      <c r="J66" s="40"/>
      <c r="K66" s="41"/>
      <c r="L66" s="42"/>
      <c r="M66" s="42"/>
      <c r="N66" s="42"/>
      <c r="O66" s="44"/>
      <c r="P66" s="44"/>
      <c r="Q66" s="42"/>
      <c r="R66" s="42"/>
      <c r="S66" s="42"/>
      <c r="T66" s="42"/>
      <c r="U66" s="42"/>
      <c r="V66" s="42"/>
      <c r="W66" s="42"/>
      <c r="X66" s="42"/>
      <c r="Y66" s="42"/>
      <c r="Z66" s="42"/>
    </row>
    <row r="67" ht="18.0" customHeight="1">
      <c r="A67" s="34">
        <v>0.44236111111111115</v>
      </c>
      <c r="B67" s="34">
        <v>0.4479166666666667</v>
      </c>
      <c r="C67" s="35"/>
      <c r="D67" s="36">
        <f t="shared" si="3"/>
        <v>0.005555555556</v>
      </c>
      <c r="E67" s="37">
        <v>371.0</v>
      </c>
      <c r="F67" s="37">
        <v>380.0</v>
      </c>
      <c r="G67" s="59"/>
      <c r="H67" s="49" t="s">
        <v>50</v>
      </c>
      <c r="I67" s="40"/>
      <c r="J67" s="40"/>
      <c r="K67" s="41"/>
      <c r="L67" s="42"/>
      <c r="M67" s="42"/>
      <c r="N67" s="42"/>
      <c r="O67" s="44"/>
      <c r="P67" s="44"/>
      <c r="Q67" s="42"/>
      <c r="R67" s="42"/>
      <c r="S67" s="42"/>
      <c r="T67" s="42"/>
      <c r="U67" s="42"/>
      <c r="V67" s="42"/>
      <c r="W67" s="42"/>
      <c r="X67" s="42"/>
      <c r="Y67" s="42"/>
      <c r="Z67" s="42"/>
    </row>
    <row r="68" ht="18.0" customHeight="1">
      <c r="A68" s="34">
        <v>0.4479166666666667</v>
      </c>
      <c r="B68" s="34">
        <v>0.4527777777777778</v>
      </c>
      <c r="C68" s="35"/>
      <c r="D68" s="36">
        <f t="shared" si="3"/>
        <v>0.004861111111</v>
      </c>
      <c r="E68" s="37">
        <v>381.0</v>
      </c>
      <c r="F68" s="37">
        <v>390.0</v>
      </c>
      <c r="G68" s="59"/>
      <c r="H68" s="49" t="s">
        <v>50</v>
      </c>
      <c r="I68" s="40"/>
      <c r="J68" s="40"/>
      <c r="K68" s="41"/>
      <c r="L68" s="42"/>
      <c r="M68" s="42"/>
      <c r="N68" s="42"/>
      <c r="O68" s="44"/>
      <c r="P68" s="44"/>
      <c r="Q68" s="42"/>
      <c r="R68" s="42"/>
      <c r="S68" s="42"/>
      <c r="T68" s="42"/>
      <c r="U68" s="42"/>
      <c r="V68" s="42"/>
      <c r="W68" s="42"/>
      <c r="X68" s="42"/>
      <c r="Y68" s="42"/>
      <c r="Z68" s="42"/>
    </row>
    <row r="69" ht="18.0" customHeight="1">
      <c r="A69" s="34">
        <v>0.4527777777777778</v>
      </c>
      <c r="B69" s="34">
        <v>0.4583333333333333</v>
      </c>
      <c r="C69" s="35"/>
      <c r="D69" s="36">
        <f t="shared" si="3"/>
        <v>0.005555555556</v>
      </c>
      <c r="E69" s="37">
        <v>391.0</v>
      </c>
      <c r="F69" s="37">
        <v>400.0</v>
      </c>
      <c r="G69" s="59"/>
      <c r="H69" s="49" t="s">
        <v>65</v>
      </c>
      <c r="I69" s="40"/>
      <c r="J69" s="40"/>
      <c r="K69" s="41"/>
      <c r="L69" s="42"/>
      <c r="M69" s="42"/>
      <c r="N69" s="42"/>
      <c r="O69" s="44"/>
      <c r="P69" s="44"/>
      <c r="Q69" s="42"/>
      <c r="R69" s="42"/>
      <c r="S69" s="42"/>
      <c r="T69" s="42"/>
      <c r="U69" s="42"/>
      <c r="V69" s="42"/>
      <c r="W69" s="42"/>
      <c r="X69" s="42"/>
      <c r="Y69" s="42"/>
      <c r="Z69" s="42"/>
    </row>
    <row r="70" ht="18.0" customHeight="1">
      <c r="A70" s="34">
        <v>0.4583333333333333</v>
      </c>
      <c r="B70" s="34">
        <v>0.4618055555555556</v>
      </c>
      <c r="C70" s="35"/>
      <c r="D70" s="36">
        <f t="shared" si="3"/>
        <v>0.003472222222</v>
      </c>
      <c r="E70" s="37">
        <v>401.0</v>
      </c>
      <c r="F70" s="37">
        <v>410.0</v>
      </c>
      <c r="G70" s="59"/>
      <c r="H70" s="49" t="s">
        <v>50</v>
      </c>
      <c r="I70" s="40"/>
      <c r="J70" s="40"/>
      <c r="K70" s="41"/>
      <c r="L70" s="61"/>
      <c r="M70" s="61"/>
      <c r="N70" s="61"/>
      <c r="O70" s="62"/>
      <c r="P70" s="62"/>
      <c r="Q70" s="61"/>
      <c r="R70" s="61"/>
      <c r="S70" s="61"/>
      <c r="T70" s="61"/>
      <c r="U70" s="61"/>
      <c r="V70" s="61"/>
      <c r="W70" s="61"/>
      <c r="X70" s="61"/>
      <c r="Y70" s="61"/>
      <c r="Z70" s="61"/>
    </row>
    <row r="71" ht="18.0" customHeight="1">
      <c r="A71" s="34">
        <v>0.4618055555555556</v>
      </c>
      <c r="B71" s="34">
        <v>0.4666666666666666</v>
      </c>
      <c r="C71" s="35"/>
      <c r="D71" s="36">
        <f t="shared" si="3"/>
        <v>0.004861111111</v>
      </c>
      <c r="E71" s="37">
        <v>411.0</v>
      </c>
      <c r="F71" s="37">
        <f t="shared" ref="F71:F79" si="4">F70+10</f>
        <v>420</v>
      </c>
      <c r="G71" s="59"/>
      <c r="H71" s="49" t="s">
        <v>50</v>
      </c>
      <c r="I71" s="40"/>
      <c r="J71" s="40"/>
      <c r="K71" s="41"/>
      <c r="L71" s="42"/>
      <c r="M71" s="42"/>
      <c r="N71" s="42"/>
      <c r="O71" s="44"/>
      <c r="P71" s="44"/>
      <c r="Q71" s="42"/>
      <c r="R71" s="42"/>
      <c r="S71" s="42"/>
      <c r="T71" s="42"/>
      <c r="U71" s="42"/>
      <c r="V71" s="42"/>
      <c r="W71" s="42"/>
      <c r="X71" s="42"/>
      <c r="Y71" s="42"/>
      <c r="Z71" s="42"/>
    </row>
    <row r="72" ht="18.0" customHeight="1">
      <c r="A72" s="34">
        <v>0.4666666666666666</v>
      </c>
      <c r="B72" s="34">
        <v>0.47152777777777777</v>
      </c>
      <c r="C72" s="35"/>
      <c r="D72" s="36">
        <f t="shared" si="3"/>
        <v>0.004861111111</v>
      </c>
      <c r="E72" s="37">
        <v>421.0</v>
      </c>
      <c r="F72" s="37">
        <f t="shared" si="4"/>
        <v>430</v>
      </c>
      <c r="G72" s="59"/>
      <c r="H72" s="49" t="s">
        <v>50</v>
      </c>
      <c r="I72" s="40"/>
      <c r="J72" s="40"/>
      <c r="K72" s="41"/>
      <c r="L72" s="42"/>
      <c r="M72" s="42"/>
      <c r="N72" s="42"/>
      <c r="O72" s="44"/>
      <c r="P72" s="44"/>
      <c r="Q72" s="42"/>
      <c r="R72" s="42"/>
      <c r="S72" s="42"/>
      <c r="T72" s="42"/>
      <c r="U72" s="42"/>
      <c r="V72" s="42"/>
      <c r="W72" s="42"/>
      <c r="X72" s="42"/>
      <c r="Y72" s="42"/>
      <c r="Z72" s="42"/>
    </row>
    <row r="73" ht="18.0" customHeight="1">
      <c r="A73" s="34">
        <v>0.47152777777777777</v>
      </c>
      <c r="B73" s="34">
        <v>0.4770833333333333</v>
      </c>
      <c r="C73" s="35"/>
      <c r="D73" s="36">
        <f t="shared" si="3"/>
        <v>0.005555555556</v>
      </c>
      <c r="E73" s="37">
        <v>431.0</v>
      </c>
      <c r="F73" s="37">
        <f t="shared" si="4"/>
        <v>440</v>
      </c>
      <c r="G73" s="59"/>
      <c r="H73" s="49" t="s">
        <v>50</v>
      </c>
      <c r="I73" s="40"/>
      <c r="J73" s="40"/>
      <c r="K73" s="41"/>
      <c r="L73" s="42"/>
      <c r="M73" s="42"/>
      <c r="N73" s="42"/>
      <c r="O73" s="44"/>
      <c r="P73" s="44"/>
      <c r="Q73" s="42"/>
      <c r="R73" s="42"/>
      <c r="S73" s="42"/>
      <c r="T73" s="42"/>
      <c r="U73" s="42"/>
      <c r="V73" s="42"/>
      <c r="W73" s="42"/>
      <c r="X73" s="42"/>
      <c r="Y73" s="42"/>
      <c r="Z73" s="42"/>
    </row>
    <row r="74" ht="18.0" customHeight="1">
      <c r="A74" s="34">
        <v>0.4770833333333333</v>
      </c>
      <c r="B74" s="34">
        <v>0.48194444444444445</v>
      </c>
      <c r="C74" s="35"/>
      <c r="D74" s="36">
        <f t="shared" si="3"/>
        <v>0.004861111111</v>
      </c>
      <c r="E74" s="37">
        <v>441.0</v>
      </c>
      <c r="F74" s="37">
        <f t="shared" si="4"/>
        <v>450</v>
      </c>
      <c r="G74" s="29"/>
      <c r="H74" s="52" t="s">
        <v>66</v>
      </c>
      <c r="I74" s="40"/>
      <c r="J74" s="40"/>
      <c r="K74" s="41"/>
      <c r="L74" s="42"/>
      <c r="M74" s="42"/>
      <c r="N74" s="42"/>
      <c r="O74" s="44"/>
      <c r="P74" s="44"/>
      <c r="Q74" s="42"/>
      <c r="R74" s="42"/>
      <c r="S74" s="42"/>
      <c r="T74" s="42"/>
      <c r="U74" s="42"/>
      <c r="V74" s="42"/>
      <c r="W74" s="42"/>
      <c r="X74" s="42"/>
      <c r="Y74" s="42"/>
      <c r="Z74" s="42"/>
    </row>
    <row r="75" ht="18.0" customHeight="1">
      <c r="A75" s="34">
        <v>0.48194444444444445</v>
      </c>
      <c r="B75" s="34">
        <v>0.48680555555555555</v>
      </c>
      <c r="C75" s="35"/>
      <c r="D75" s="36">
        <f t="shared" si="3"/>
        <v>0.004861111111</v>
      </c>
      <c r="E75" s="37">
        <v>451.0</v>
      </c>
      <c r="F75" s="37">
        <f t="shared" si="4"/>
        <v>460</v>
      </c>
      <c r="G75" s="56"/>
      <c r="H75" s="49" t="s">
        <v>50</v>
      </c>
      <c r="I75" s="40"/>
      <c r="J75" s="40"/>
      <c r="K75" s="41"/>
      <c r="L75" s="42"/>
      <c r="M75" s="42"/>
      <c r="N75" s="42"/>
      <c r="O75" s="44"/>
      <c r="P75" s="44"/>
      <c r="Q75" s="42"/>
      <c r="R75" s="42"/>
      <c r="S75" s="42"/>
      <c r="T75" s="42"/>
      <c r="U75" s="42"/>
      <c r="V75" s="42"/>
      <c r="W75" s="42"/>
      <c r="X75" s="42"/>
      <c r="Y75" s="42"/>
      <c r="Z75" s="42"/>
    </row>
    <row r="76" ht="18.0" customHeight="1">
      <c r="A76" s="34">
        <v>0.48680555555555555</v>
      </c>
      <c r="B76" s="34">
        <v>0.4930555555555556</v>
      </c>
      <c r="C76" s="35"/>
      <c r="D76" s="36">
        <f t="shared" si="3"/>
        <v>0.00625</v>
      </c>
      <c r="E76" s="37">
        <v>461.0</v>
      </c>
      <c r="F76" s="37">
        <f t="shared" si="4"/>
        <v>470</v>
      </c>
      <c r="G76" s="56"/>
      <c r="H76" s="49" t="s">
        <v>67</v>
      </c>
      <c r="I76" s="40"/>
      <c r="J76" s="40"/>
      <c r="K76" s="41"/>
      <c r="L76" s="42"/>
      <c r="M76" s="42"/>
      <c r="N76" s="42"/>
      <c r="O76" s="44"/>
      <c r="P76" s="44"/>
      <c r="Q76" s="42"/>
      <c r="R76" s="42"/>
      <c r="S76" s="42"/>
      <c r="T76" s="42"/>
      <c r="U76" s="42"/>
      <c r="V76" s="42"/>
      <c r="W76" s="42"/>
      <c r="X76" s="42"/>
      <c r="Y76" s="42"/>
      <c r="Z76" s="42"/>
    </row>
    <row r="77" ht="18.0" customHeight="1">
      <c r="A77" s="34">
        <v>0.4930555555555556</v>
      </c>
      <c r="B77" s="34">
        <v>0.4986111111111111</v>
      </c>
      <c r="C77" s="35"/>
      <c r="D77" s="36">
        <f t="shared" si="3"/>
        <v>0.005555555556</v>
      </c>
      <c r="E77" s="37">
        <v>471.0</v>
      </c>
      <c r="F77" s="37">
        <f t="shared" si="4"/>
        <v>480</v>
      </c>
      <c r="G77" s="56"/>
      <c r="H77" s="49" t="s">
        <v>50</v>
      </c>
      <c r="I77" s="40"/>
      <c r="J77" s="40"/>
      <c r="K77" s="41"/>
      <c r="L77" s="42"/>
      <c r="M77" s="42"/>
      <c r="N77" s="42"/>
      <c r="O77" s="44"/>
      <c r="P77" s="44"/>
      <c r="Q77" s="42"/>
      <c r="R77" s="42"/>
      <c r="S77" s="42"/>
      <c r="T77" s="42"/>
      <c r="U77" s="42"/>
      <c r="V77" s="42"/>
      <c r="W77" s="42"/>
      <c r="X77" s="42"/>
      <c r="Y77" s="42"/>
      <c r="Z77" s="42"/>
    </row>
    <row r="78" ht="18.0" customHeight="1">
      <c r="A78" s="34">
        <v>0.4986111111111111</v>
      </c>
      <c r="B78" s="34">
        <v>0.5048611111111111</v>
      </c>
      <c r="C78" s="35"/>
      <c r="D78" s="36">
        <f t="shared" si="3"/>
        <v>0.00625</v>
      </c>
      <c r="E78" s="37">
        <v>481.0</v>
      </c>
      <c r="F78" s="37">
        <f t="shared" si="4"/>
        <v>490</v>
      </c>
      <c r="G78" s="56"/>
      <c r="H78" s="49" t="s">
        <v>50</v>
      </c>
      <c r="I78" s="40"/>
      <c r="J78" s="40"/>
      <c r="K78" s="41"/>
      <c r="L78" s="42"/>
      <c r="M78" s="42"/>
      <c r="N78" s="42"/>
      <c r="O78" s="44"/>
      <c r="P78" s="44"/>
      <c r="Q78" s="42"/>
      <c r="R78" s="42"/>
      <c r="S78" s="42"/>
      <c r="T78" s="42"/>
      <c r="U78" s="42"/>
      <c r="V78" s="42"/>
      <c r="W78" s="42"/>
      <c r="X78" s="42"/>
      <c r="Y78" s="42"/>
      <c r="Z78" s="42"/>
    </row>
    <row r="79" ht="18.0" customHeight="1">
      <c r="A79" s="34">
        <v>0.5048611111111111</v>
      </c>
      <c r="B79" s="34">
        <v>0.5145833333333333</v>
      </c>
      <c r="C79" s="35"/>
      <c r="D79" s="36">
        <f t="shared" si="3"/>
        <v>0.009722222222</v>
      </c>
      <c r="E79" s="37">
        <v>491.0</v>
      </c>
      <c r="F79" s="37">
        <f t="shared" si="4"/>
        <v>500</v>
      </c>
      <c r="G79" s="56"/>
      <c r="H79" s="49" t="s">
        <v>68</v>
      </c>
      <c r="I79" s="40"/>
      <c r="J79" s="40"/>
      <c r="K79" s="41"/>
      <c r="L79" s="42"/>
      <c r="M79" s="42"/>
      <c r="N79" s="42"/>
      <c r="O79" s="44"/>
      <c r="P79" s="44"/>
      <c r="Q79" s="42"/>
      <c r="R79" s="42"/>
      <c r="S79" s="42"/>
      <c r="T79" s="42"/>
      <c r="U79" s="42"/>
      <c r="V79" s="42"/>
      <c r="W79" s="42"/>
      <c r="X79" s="42"/>
      <c r="Y79" s="42"/>
      <c r="Z79" s="42"/>
    </row>
    <row r="80" ht="18.0" customHeight="1">
      <c r="A80" s="63">
        <v>45248.0</v>
      </c>
      <c r="B80" s="41"/>
      <c r="C80" s="35"/>
      <c r="D80" s="36"/>
      <c r="E80" s="37"/>
      <c r="F80" s="37"/>
      <c r="G80" s="56"/>
      <c r="H80" s="39" t="s">
        <v>69</v>
      </c>
      <c r="I80" s="40"/>
      <c r="J80" s="40"/>
      <c r="K80" s="41"/>
      <c r="L80" s="42"/>
      <c r="M80" s="42"/>
      <c r="N80" s="42"/>
      <c r="O80" s="44"/>
      <c r="P80" s="44"/>
      <c r="Q80" s="42"/>
      <c r="R80" s="42"/>
      <c r="S80" s="42"/>
      <c r="T80" s="42"/>
      <c r="U80" s="42"/>
      <c r="V80" s="42"/>
      <c r="W80" s="42"/>
      <c r="X80" s="42"/>
      <c r="Y80" s="42"/>
      <c r="Z80" s="42"/>
    </row>
    <row r="81" ht="36.0" customHeight="1">
      <c r="A81" s="47">
        <v>0.46527777777777773</v>
      </c>
      <c r="B81" s="34">
        <v>0.46875</v>
      </c>
      <c r="C81" s="35"/>
      <c r="D81" s="36">
        <f t="shared" ref="D81:D82" si="5">+B81-A81</f>
        <v>0.003472222222</v>
      </c>
      <c r="E81" s="37">
        <v>501.0</v>
      </c>
      <c r="F81" s="37">
        <f>F79+10</f>
        <v>510</v>
      </c>
      <c r="G81" s="56"/>
      <c r="H81" s="49" t="s">
        <v>70</v>
      </c>
      <c r="I81" s="40"/>
      <c r="J81" s="40"/>
      <c r="K81" s="41"/>
      <c r="L81" s="42"/>
      <c r="M81" s="42"/>
      <c r="N81" s="42"/>
      <c r="O81" s="44"/>
      <c r="P81" s="44"/>
      <c r="Q81" s="42"/>
      <c r="R81" s="42"/>
      <c r="S81" s="42"/>
      <c r="T81" s="42"/>
      <c r="U81" s="42"/>
      <c r="V81" s="42"/>
      <c r="W81" s="42"/>
      <c r="X81" s="42"/>
      <c r="Y81" s="42"/>
      <c r="Z81" s="42"/>
    </row>
    <row r="82" ht="18.0" customHeight="1">
      <c r="A82" s="47">
        <v>0.46875</v>
      </c>
      <c r="B82" s="34">
        <v>0.47222222222222227</v>
      </c>
      <c r="C82" s="35"/>
      <c r="D82" s="36">
        <f t="shared" si="5"/>
        <v>0.003472222222</v>
      </c>
      <c r="E82" s="37">
        <v>511.0</v>
      </c>
      <c r="F82" s="37">
        <f t="shared" ref="F82:F90" si="6">F81+10</f>
        <v>520</v>
      </c>
      <c r="G82" s="56"/>
      <c r="H82" s="49" t="s">
        <v>50</v>
      </c>
      <c r="I82" s="40"/>
      <c r="J82" s="40"/>
      <c r="K82" s="41"/>
      <c r="L82" s="42"/>
      <c r="M82" s="42"/>
      <c r="N82" s="42"/>
      <c r="O82" s="44"/>
      <c r="P82" s="44"/>
      <c r="Q82" s="42"/>
      <c r="R82" s="42"/>
      <c r="S82" s="42"/>
      <c r="T82" s="42"/>
      <c r="U82" s="42"/>
      <c r="V82" s="42"/>
      <c r="W82" s="42"/>
      <c r="X82" s="42"/>
      <c r="Y82" s="42"/>
      <c r="Z82" s="42"/>
    </row>
    <row r="83" ht="30.0" hidden="1" customHeight="1">
      <c r="A83" s="64"/>
      <c r="B83" s="65"/>
      <c r="C83" s="66"/>
      <c r="D83" s="67" t="str">
        <f t="shared" ref="D83:D91" si="7">IF(C83="D", B83-A83, "")</f>
        <v/>
      </c>
      <c r="E83" s="68">
        <v>521.0</v>
      </c>
      <c r="F83" s="68">
        <f t="shared" si="6"/>
        <v>530</v>
      </c>
      <c r="G83" s="56"/>
      <c r="H83" s="69"/>
      <c r="I83" s="40"/>
      <c r="J83" s="40"/>
      <c r="K83" s="41"/>
      <c r="L83" s="42"/>
      <c r="M83" s="42"/>
      <c r="N83" s="42"/>
      <c r="O83" s="44"/>
      <c r="P83" s="44"/>
      <c r="Q83" s="42"/>
      <c r="R83" s="42"/>
      <c r="S83" s="42"/>
      <c r="T83" s="42"/>
      <c r="U83" s="42"/>
      <c r="V83" s="42"/>
      <c r="W83" s="42"/>
      <c r="X83" s="42"/>
      <c r="Y83" s="42"/>
      <c r="Z83" s="42"/>
    </row>
    <row r="84" ht="30.0" hidden="1" customHeight="1">
      <c r="A84" s="64"/>
      <c r="B84" s="65"/>
      <c r="C84" s="66"/>
      <c r="D84" s="67" t="str">
        <f t="shared" si="7"/>
        <v/>
      </c>
      <c r="E84" s="68">
        <v>531.0</v>
      </c>
      <c r="F84" s="68">
        <f t="shared" si="6"/>
        <v>540</v>
      </c>
      <c r="G84" s="56"/>
      <c r="H84" s="69"/>
      <c r="I84" s="40"/>
      <c r="J84" s="40"/>
      <c r="K84" s="41"/>
      <c r="L84" s="42"/>
      <c r="M84" s="42"/>
      <c r="N84" s="42"/>
      <c r="O84" s="44"/>
      <c r="P84" s="44"/>
      <c r="Q84" s="42"/>
      <c r="R84" s="42"/>
      <c r="S84" s="42"/>
      <c r="T84" s="42"/>
      <c r="U84" s="42"/>
      <c r="V84" s="42"/>
      <c r="W84" s="42"/>
      <c r="X84" s="42"/>
      <c r="Y84" s="42"/>
      <c r="Z84" s="42"/>
    </row>
    <row r="85" ht="30.0" hidden="1" customHeight="1">
      <c r="A85" s="64"/>
      <c r="B85" s="65"/>
      <c r="C85" s="66"/>
      <c r="D85" s="67" t="str">
        <f t="shared" si="7"/>
        <v/>
      </c>
      <c r="E85" s="68">
        <v>541.0</v>
      </c>
      <c r="F85" s="68">
        <f t="shared" si="6"/>
        <v>550</v>
      </c>
      <c r="G85" s="56"/>
      <c r="H85" s="69"/>
      <c r="I85" s="40"/>
      <c r="J85" s="40"/>
      <c r="K85" s="41"/>
      <c r="L85" s="42"/>
      <c r="M85" s="42"/>
      <c r="N85" s="42"/>
      <c r="O85" s="44"/>
      <c r="P85" s="44"/>
      <c r="Q85" s="42"/>
      <c r="R85" s="42"/>
      <c r="S85" s="42"/>
      <c r="T85" s="42"/>
      <c r="U85" s="42"/>
      <c r="V85" s="42"/>
      <c r="W85" s="42"/>
      <c r="X85" s="42"/>
      <c r="Y85" s="42"/>
      <c r="Z85" s="42"/>
    </row>
    <row r="86" ht="30.0" hidden="1" customHeight="1">
      <c r="A86" s="64"/>
      <c r="B86" s="65"/>
      <c r="C86" s="66"/>
      <c r="D86" s="67" t="str">
        <f t="shared" si="7"/>
        <v/>
      </c>
      <c r="E86" s="68">
        <v>551.0</v>
      </c>
      <c r="F86" s="68">
        <f t="shared" si="6"/>
        <v>560</v>
      </c>
      <c r="G86" s="56"/>
      <c r="H86" s="69"/>
      <c r="I86" s="40"/>
      <c r="J86" s="40"/>
      <c r="K86" s="41"/>
      <c r="L86" s="42"/>
      <c r="M86" s="42"/>
      <c r="N86" s="42"/>
      <c r="O86" s="44"/>
      <c r="P86" s="44"/>
      <c r="Q86" s="42"/>
      <c r="R86" s="42"/>
      <c r="S86" s="42"/>
      <c r="T86" s="42"/>
      <c r="U86" s="42"/>
      <c r="V86" s="42"/>
      <c r="W86" s="42"/>
      <c r="X86" s="42"/>
      <c r="Y86" s="42"/>
      <c r="Z86" s="42"/>
    </row>
    <row r="87" ht="30.0" hidden="1" customHeight="1">
      <c r="A87" s="64"/>
      <c r="B87" s="65"/>
      <c r="C87" s="66"/>
      <c r="D87" s="67" t="str">
        <f t="shared" si="7"/>
        <v/>
      </c>
      <c r="E87" s="68">
        <v>561.0</v>
      </c>
      <c r="F87" s="68">
        <f t="shared" si="6"/>
        <v>570</v>
      </c>
      <c r="G87" s="56"/>
      <c r="H87" s="69"/>
      <c r="I87" s="40"/>
      <c r="J87" s="40"/>
      <c r="K87" s="41"/>
      <c r="L87" s="42"/>
      <c r="M87" s="42"/>
      <c r="N87" s="42"/>
      <c r="O87" s="44"/>
      <c r="P87" s="44"/>
      <c r="Q87" s="42"/>
      <c r="R87" s="42"/>
      <c r="S87" s="42"/>
      <c r="T87" s="42"/>
      <c r="U87" s="42"/>
      <c r="V87" s="42"/>
      <c r="W87" s="42"/>
      <c r="X87" s="42"/>
      <c r="Y87" s="42"/>
      <c r="Z87" s="42"/>
    </row>
    <row r="88" ht="30.0" hidden="1" customHeight="1">
      <c r="A88" s="64"/>
      <c r="B88" s="65"/>
      <c r="C88" s="66"/>
      <c r="D88" s="67" t="str">
        <f t="shared" si="7"/>
        <v/>
      </c>
      <c r="E88" s="68">
        <v>571.0</v>
      </c>
      <c r="F88" s="68">
        <f t="shared" si="6"/>
        <v>580</v>
      </c>
      <c r="G88" s="56"/>
      <c r="H88" s="69"/>
      <c r="I88" s="40"/>
      <c r="J88" s="40"/>
      <c r="K88" s="41"/>
      <c r="L88" s="42"/>
      <c r="M88" s="42"/>
      <c r="N88" s="42"/>
      <c r="O88" s="44"/>
      <c r="P88" s="44"/>
      <c r="Q88" s="42"/>
      <c r="R88" s="42"/>
      <c r="S88" s="42"/>
      <c r="T88" s="42"/>
      <c r="U88" s="42"/>
      <c r="V88" s="42"/>
      <c r="W88" s="42"/>
      <c r="X88" s="42"/>
      <c r="Y88" s="42"/>
      <c r="Z88" s="42"/>
    </row>
    <row r="89" ht="30.0" hidden="1" customHeight="1">
      <c r="A89" s="64"/>
      <c r="B89" s="65"/>
      <c r="C89" s="66"/>
      <c r="D89" s="67" t="str">
        <f t="shared" si="7"/>
        <v/>
      </c>
      <c r="E89" s="68">
        <v>581.0</v>
      </c>
      <c r="F89" s="68">
        <f t="shared" si="6"/>
        <v>590</v>
      </c>
      <c r="G89" s="57"/>
      <c r="H89" s="69"/>
      <c r="I89" s="40"/>
      <c r="J89" s="40"/>
      <c r="K89" s="41"/>
      <c r="L89" s="42"/>
      <c r="M89" s="42"/>
      <c r="N89" s="42"/>
      <c r="O89" s="44"/>
      <c r="P89" s="44"/>
      <c r="Q89" s="42"/>
      <c r="R89" s="42"/>
      <c r="S89" s="42"/>
      <c r="T89" s="42"/>
      <c r="U89" s="42"/>
      <c r="V89" s="42"/>
      <c r="W89" s="42"/>
      <c r="X89" s="42"/>
      <c r="Y89" s="42"/>
      <c r="Z89" s="42"/>
    </row>
    <row r="90" ht="12.75" hidden="1" customHeight="1">
      <c r="A90" s="64"/>
      <c r="B90" s="65"/>
      <c r="C90" s="66"/>
      <c r="D90" s="67" t="str">
        <f t="shared" si="7"/>
        <v/>
      </c>
      <c r="E90" s="68">
        <v>591.0</v>
      </c>
      <c r="F90" s="68">
        <f t="shared" si="6"/>
        <v>600</v>
      </c>
      <c r="G90" s="56"/>
      <c r="H90" s="70"/>
      <c r="I90" s="71"/>
      <c r="J90" s="71"/>
      <c r="K90" s="72"/>
      <c r="L90" s="42"/>
      <c r="M90" s="42"/>
      <c r="N90" s="42"/>
      <c r="O90" s="44"/>
      <c r="P90" s="44"/>
      <c r="Q90" s="42"/>
      <c r="R90" s="42"/>
      <c r="S90" s="42"/>
      <c r="T90" s="42"/>
      <c r="U90" s="42"/>
      <c r="V90" s="42"/>
      <c r="W90" s="42"/>
      <c r="X90" s="42"/>
      <c r="Y90" s="42"/>
      <c r="Z90" s="42"/>
    </row>
    <row r="91" ht="12.75" hidden="1" customHeight="1">
      <c r="A91" s="64"/>
      <c r="B91" s="64"/>
      <c r="C91" s="66"/>
      <c r="D91" s="67" t="str">
        <f t="shared" si="7"/>
        <v/>
      </c>
      <c r="E91" s="68">
        <v>601.0</v>
      </c>
      <c r="F91" s="68">
        <v>605.0</v>
      </c>
      <c r="G91" s="57"/>
      <c r="H91" s="71"/>
      <c r="I91" s="40"/>
      <c r="J91" s="40"/>
      <c r="K91" s="41"/>
      <c r="L91" s="42"/>
      <c r="M91" s="42"/>
      <c r="N91" s="42"/>
      <c r="O91" s="44"/>
      <c r="P91" s="44"/>
      <c r="Q91" s="42"/>
      <c r="R91" s="42"/>
      <c r="S91" s="42"/>
      <c r="T91" s="42"/>
      <c r="U91" s="42"/>
      <c r="V91" s="42"/>
      <c r="W91" s="42"/>
      <c r="X91" s="42"/>
      <c r="Y91" s="42"/>
      <c r="Z91" s="42"/>
    </row>
    <row r="92" ht="12.75" hidden="1" customHeight="1">
      <c r="A92" s="64"/>
      <c r="B92" s="64"/>
      <c r="C92" s="66"/>
      <c r="D92" s="67"/>
      <c r="E92" s="68"/>
      <c r="F92" s="68"/>
      <c r="G92" s="73"/>
      <c r="H92" s="71"/>
      <c r="I92" s="40"/>
      <c r="J92" s="40"/>
      <c r="K92" s="41"/>
      <c r="L92" s="42"/>
      <c r="M92" s="42"/>
      <c r="N92" s="42"/>
      <c r="O92" s="44"/>
      <c r="P92" s="44"/>
      <c r="Q92" s="42"/>
      <c r="R92" s="42"/>
      <c r="S92" s="42"/>
      <c r="T92" s="42"/>
      <c r="U92" s="42"/>
      <c r="V92" s="42"/>
      <c r="W92" s="42"/>
      <c r="X92" s="42"/>
      <c r="Y92" s="42"/>
      <c r="Z92" s="42"/>
    </row>
    <row r="93" ht="12.75" hidden="1" customHeight="1">
      <c r="A93" s="64"/>
      <c r="B93" s="64"/>
      <c r="C93" s="66"/>
      <c r="D93" s="67" t="str">
        <f>IF(C93="D",#REF! -#REF!, "")</f>
        <v/>
      </c>
      <c r="E93" s="68"/>
      <c r="F93" s="68"/>
      <c r="G93" s="73"/>
      <c r="H93" s="71"/>
      <c r="I93" s="40"/>
      <c r="J93" s="40"/>
      <c r="K93" s="41"/>
      <c r="L93" s="42"/>
      <c r="M93" s="42"/>
      <c r="N93" s="42"/>
      <c r="O93" s="44"/>
      <c r="P93" s="44"/>
      <c r="Q93" s="42"/>
      <c r="R93" s="42"/>
      <c r="S93" s="42"/>
      <c r="T93" s="42"/>
      <c r="U93" s="42"/>
      <c r="V93" s="42"/>
      <c r="W93" s="42"/>
      <c r="X93" s="42"/>
      <c r="Y93" s="42"/>
      <c r="Z93" s="42"/>
    </row>
    <row r="94" ht="12.75" hidden="1" customHeight="1">
      <c r="A94" s="64"/>
      <c r="B94" s="64"/>
      <c r="C94" s="66"/>
      <c r="D94" s="67" t="str">
        <f>IF(C94="D", B94-A94, "")</f>
        <v/>
      </c>
      <c r="E94" s="68"/>
      <c r="F94" s="68"/>
      <c r="G94" s="74"/>
      <c r="H94" s="71"/>
      <c r="I94" s="40"/>
      <c r="J94" s="40"/>
      <c r="K94" s="41"/>
      <c r="L94" s="42"/>
      <c r="M94" s="42"/>
      <c r="N94" s="42"/>
      <c r="O94" s="44"/>
      <c r="P94" s="44"/>
      <c r="Q94" s="42"/>
      <c r="R94" s="42"/>
      <c r="S94" s="42"/>
      <c r="T94" s="42"/>
      <c r="U94" s="42"/>
      <c r="V94" s="42"/>
      <c r="W94" s="42"/>
      <c r="X94" s="42"/>
      <c r="Y94" s="42"/>
      <c r="Z94" s="42"/>
    </row>
    <row r="95" ht="12.75" customHeight="1">
      <c r="A95" s="75"/>
      <c r="B95" s="75"/>
      <c r="C95" s="76"/>
      <c r="D95" s="77"/>
      <c r="E95" s="76"/>
      <c r="F95" s="78"/>
      <c r="G95" s="78"/>
      <c r="H95" s="79"/>
      <c r="I95" s="80"/>
      <c r="J95" s="78"/>
      <c r="K95" s="78"/>
    </row>
    <row r="96" ht="12.75" customHeight="1">
      <c r="A96" s="81"/>
      <c r="B96" s="82" t="s">
        <v>71</v>
      </c>
      <c r="C96" s="81"/>
      <c r="D96" s="83">
        <f>SUM(D28:D94)</f>
        <v>0.3291666667</v>
      </c>
      <c r="E96" s="84" t="s">
        <v>41</v>
      </c>
      <c r="F96" s="81"/>
      <c r="G96" s="84" t="s">
        <v>72</v>
      </c>
      <c r="H96" s="85"/>
      <c r="I96" s="81"/>
      <c r="J96" s="81"/>
      <c r="K96" s="81"/>
      <c r="L96" s="84"/>
      <c r="M96" s="84"/>
      <c r="N96" s="84"/>
      <c r="O96" s="84"/>
      <c r="P96" s="84"/>
      <c r="Q96" s="84"/>
      <c r="R96" s="84"/>
      <c r="S96" s="84"/>
      <c r="T96" s="84"/>
      <c r="U96" s="84"/>
      <c r="V96" s="84"/>
      <c r="W96" s="84"/>
      <c r="X96" s="84"/>
      <c r="Y96" s="84"/>
      <c r="Z96" s="84"/>
    </row>
    <row r="97" ht="12.75" customHeight="1">
      <c r="A97" s="15"/>
      <c r="B97" s="86"/>
      <c r="C97" s="2"/>
      <c r="D97" s="2"/>
      <c r="E97" s="2"/>
      <c r="F97" s="2"/>
      <c r="G97" s="2"/>
      <c r="H97" s="16"/>
      <c r="I97" s="2"/>
      <c r="J97" s="2"/>
      <c r="K97" s="2"/>
      <c r="L97" s="2"/>
      <c r="M97" s="2"/>
      <c r="N97" s="2"/>
      <c r="O97" s="2"/>
      <c r="P97" s="2"/>
      <c r="Q97" s="2"/>
      <c r="R97" s="2"/>
      <c r="S97" s="2"/>
      <c r="T97" s="2"/>
      <c r="U97" s="2"/>
      <c r="V97" s="2"/>
      <c r="W97" s="2"/>
      <c r="X97" s="2"/>
      <c r="Y97" s="2"/>
      <c r="Z97" s="2"/>
    </row>
    <row r="98" ht="12.75" customHeight="1">
      <c r="A98" s="87" t="s">
        <v>73</v>
      </c>
      <c r="B98" s="88" t="s">
        <v>74</v>
      </c>
      <c r="C98" s="89"/>
      <c r="D98" s="89"/>
      <c r="E98" s="89"/>
      <c r="F98" s="89"/>
      <c r="G98" s="89"/>
      <c r="H98" s="89"/>
      <c r="I98" s="89"/>
      <c r="J98" s="89"/>
      <c r="K98" s="90"/>
      <c r="L98" s="2"/>
      <c r="M98" s="2"/>
      <c r="N98" s="2"/>
      <c r="O98" s="2"/>
      <c r="P98" s="2"/>
      <c r="Q98" s="2"/>
      <c r="R98" s="2"/>
      <c r="S98" s="2"/>
      <c r="T98" s="2"/>
      <c r="U98" s="2"/>
      <c r="V98" s="2"/>
      <c r="W98" s="2"/>
      <c r="X98" s="2"/>
      <c r="Y98" s="2"/>
      <c r="Z98" s="2"/>
    </row>
    <row r="99" ht="12.75" customHeight="1">
      <c r="A99" s="91"/>
      <c r="K99" s="92"/>
    </row>
    <row r="100" ht="12.75" customHeight="1">
      <c r="A100" s="91"/>
      <c r="K100" s="92"/>
    </row>
    <row r="101" ht="10.5" customHeight="1">
      <c r="A101" s="91"/>
      <c r="K101" s="92"/>
    </row>
    <row r="102" ht="12.75" customHeight="1">
      <c r="A102" s="91"/>
      <c r="K102" s="92"/>
      <c r="T102" s="86"/>
    </row>
    <row r="103" ht="12.0" customHeight="1">
      <c r="A103" s="91"/>
      <c r="K103" s="92"/>
    </row>
    <row r="104" ht="12.0" customHeight="1">
      <c r="A104" s="91"/>
      <c r="K104" s="92"/>
    </row>
    <row r="105" ht="12.0" customHeight="1">
      <c r="A105" s="91"/>
      <c r="K105" s="92"/>
    </row>
    <row r="106" ht="12.75" customHeight="1">
      <c r="A106" s="91"/>
      <c r="K106" s="92"/>
    </row>
    <row r="107" ht="342.75" customHeight="1">
      <c r="A107" s="93"/>
      <c r="B107" s="94"/>
      <c r="C107" s="94"/>
      <c r="D107" s="94"/>
      <c r="E107" s="94"/>
      <c r="F107" s="94"/>
      <c r="G107" s="94"/>
      <c r="H107" s="94"/>
      <c r="I107" s="94"/>
      <c r="J107" s="94"/>
      <c r="K107" s="95"/>
    </row>
    <row r="108" ht="12.75" customHeight="1">
      <c r="H108" s="16"/>
    </row>
    <row r="109" ht="12.75" customHeight="1">
      <c r="H109" s="16"/>
    </row>
    <row r="110" ht="12.75" customHeight="1">
      <c r="H110" s="16"/>
    </row>
    <row r="111" ht="12.75" customHeight="1">
      <c r="H111" s="16"/>
    </row>
    <row r="112" ht="12.75" customHeight="1">
      <c r="H112" s="16"/>
    </row>
    <row r="113" ht="12.75" customHeight="1">
      <c r="H113" s="16"/>
    </row>
    <row r="114" ht="12.75" customHeight="1">
      <c r="H114" s="16"/>
    </row>
    <row r="115" ht="12.75" customHeight="1">
      <c r="H115" s="16"/>
    </row>
    <row r="116" ht="12.75" customHeight="1">
      <c r="H116" s="16"/>
    </row>
    <row r="117" ht="12.75" customHeight="1">
      <c r="H117" s="16"/>
    </row>
    <row r="118" ht="12.75" customHeight="1">
      <c r="H118" s="16"/>
    </row>
    <row r="119" ht="12.75" customHeight="1">
      <c r="H119" s="16"/>
    </row>
    <row r="120" ht="12.75" customHeight="1">
      <c r="H120" s="16"/>
    </row>
    <row r="121" ht="12.75" customHeight="1">
      <c r="H121" s="16"/>
    </row>
    <row r="122" ht="12.75" customHeight="1">
      <c r="H122" s="16"/>
    </row>
    <row r="123" ht="12.75" customHeight="1">
      <c r="H123" s="16"/>
    </row>
    <row r="124" ht="12.75" customHeight="1">
      <c r="H124" s="16"/>
    </row>
    <row r="125" ht="12.75" customHeight="1">
      <c r="H125" s="16"/>
    </row>
    <row r="126" ht="12.75" customHeight="1">
      <c r="H126" s="16"/>
    </row>
    <row r="127" ht="12.75" customHeight="1">
      <c r="H127" s="16"/>
    </row>
    <row r="128" ht="12.75" customHeight="1">
      <c r="H128" s="16"/>
    </row>
    <row r="129" ht="12.75" customHeight="1">
      <c r="H129" s="16"/>
    </row>
    <row r="130" ht="12.75" customHeight="1">
      <c r="H130" s="16"/>
    </row>
    <row r="131" ht="12.75" customHeight="1">
      <c r="H131" s="16"/>
    </row>
    <row r="132" ht="12.75" customHeight="1">
      <c r="H132" s="16"/>
    </row>
    <row r="133" ht="12.75" customHeight="1">
      <c r="H133" s="16"/>
    </row>
    <row r="134" ht="12.75" customHeight="1">
      <c r="H134" s="16"/>
    </row>
    <row r="135" ht="12.75" customHeight="1">
      <c r="H135" s="16"/>
    </row>
    <row r="136" ht="12.75" customHeight="1">
      <c r="H136" s="16"/>
    </row>
    <row r="137" ht="12.75" customHeight="1">
      <c r="H137" s="16"/>
    </row>
    <row r="138" ht="12.75" customHeight="1">
      <c r="H138" s="16"/>
    </row>
    <row r="139" ht="12.75" customHeight="1">
      <c r="H139" s="16"/>
    </row>
    <row r="140" ht="12.75" customHeight="1">
      <c r="H140" s="16"/>
    </row>
    <row r="141" ht="12.75" customHeight="1">
      <c r="H141" s="16"/>
    </row>
    <row r="142" ht="12.75" customHeight="1">
      <c r="H142" s="16"/>
    </row>
    <row r="143" ht="12.75" customHeight="1">
      <c r="H143" s="16"/>
    </row>
    <row r="144" ht="12.75" customHeight="1">
      <c r="H144" s="16"/>
    </row>
    <row r="145" ht="12.75" customHeight="1">
      <c r="H145" s="16"/>
    </row>
    <row r="146" ht="12.75" customHeight="1">
      <c r="H146" s="16"/>
    </row>
    <row r="147" ht="12.75" customHeight="1">
      <c r="H147" s="16"/>
    </row>
    <row r="148" ht="12.75" customHeight="1">
      <c r="H148" s="16"/>
    </row>
    <row r="149" ht="12.75" customHeight="1">
      <c r="H149" s="16"/>
    </row>
    <row r="150" ht="12.75" customHeight="1">
      <c r="H150" s="16"/>
    </row>
    <row r="151" ht="12.75" customHeight="1">
      <c r="H151" s="16"/>
    </row>
    <row r="152" ht="12.75" customHeight="1">
      <c r="H152" s="16"/>
    </row>
    <row r="153" ht="12.75" customHeight="1">
      <c r="H153" s="16"/>
    </row>
    <row r="154" ht="12.75" customHeight="1">
      <c r="H154" s="16"/>
    </row>
    <row r="155" ht="12.75" customHeight="1">
      <c r="H155" s="16"/>
    </row>
    <row r="156" ht="12.75" customHeight="1">
      <c r="H156" s="16"/>
    </row>
    <row r="157" ht="12.75" customHeight="1">
      <c r="H157" s="16"/>
    </row>
    <row r="158" ht="12.75" customHeight="1">
      <c r="H158" s="16"/>
    </row>
    <row r="159" ht="12.75" customHeight="1">
      <c r="H159" s="16"/>
    </row>
    <row r="160" ht="12.75" customHeight="1">
      <c r="H160" s="16"/>
    </row>
    <row r="161" ht="12.75" customHeight="1">
      <c r="H161" s="16"/>
    </row>
    <row r="162" ht="12.75" customHeight="1">
      <c r="H162" s="16"/>
    </row>
    <row r="163" ht="12.75" customHeight="1">
      <c r="H163" s="16"/>
    </row>
    <row r="164" ht="12.75" customHeight="1">
      <c r="H164" s="16"/>
    </row>
    <row r="165" ht="12.75" customHeight="1">
      <c r="H165" s="16"/>
    </row>
    <row r="166" ht="12.75" customHeight="1">
      <c r="H166" s="16"/>
    </row>
    <row r="167" ht="12.75" customHeight="1">
      <c r="H167" s="16"/>
    </row>
    <row r="168" ht="12.75" customHeight="1">
      <c r="H168" s="16"/>
    </row>
    <row r="169" ht="12.75" customHeight="1">
      <c r="H169" s="16"/>
    </row>
    <row r="170" ht="12.75" customHeight="1">
      <c r="H170" s="16"/>
    </row>
    <row r="171" ht="12.75" customHeight="1">
      <c r="H171" s="16"/>
    </row>
    <row r="172" ht="12.75" customHeight="1">
      <c r="H172" s="16"/>
    </row>
    <row r="173" ht="12.75" customHeight="1">
      <c r="H173" s="16"/>
    </row>
    <row r="174" ht="12.75" customHeight="1">
      <c r="H174" s="16"/>
    </row>
    <row r="175" ht="12.75" customHeight="1">
      <c r="H175" s="16"/>
    </row>
    <row r="176" ht="12.75" customHeight="1">
      <c r="H176" s="16"/>
    </row>
    <row r="177" ht="12.75" customHeight="1">
      <c r="H177" s="16"/>
    </row>
    <row r="178" ht="12.75" customHeight="1">
      <c r="H178" s="16"/>
    </row>
    <row r="179" ht="12.75" customHeight="1">
      <c r="H179" s="16"/>
    </row>
    <row r="180" ht="12.75" customHeight="1">
      <c r="H180" s="16"/>
    </row>
    <row r="181" ht="12.75" customHeight="1">
      <c r="H181" s="16"/>
    </row>
    <row r="182" ht="12.75" customHeight="1">
      <c r="H182" s="16"/>
    </row>
    <row r="183" ht="12.75" customHeight="1">
      <c r="H183" s="16"/>
    </row>
    <row r="184" ht="12.75" customHeight="1">
      <c r="H184" s="16"/>
    </row>
    <row r="185" ht="12.75" customHeight="1">
      <c r="H185" s="16"/>
    </row>
    <row r="186" ht="12.75" customHeight="1">
      <c r="H186" s="16"/>
    </row>
    <row r="187" ht="12.75" customHeight="1">
      <c r="H187" s="16"/>
    </row>
    <row r="188" ht="12.75" customHeight="1">
      <c r="H188" s="16"/>
    </row>
    <row r="189" ht="12.75" customHeight="1">
      <c r="H189" s="16"/>
    </row>
    <row r="190" ht="12.75" customHeight="1">
      <c r="H190" s="16"/>
    </row>
    <row r="191" ht="12.75" customHeight="1">
      <c r="H191" s="16"/>
    </row>
    <row r="192" ht="12.75" customHeight="1">
      <c r="H192" s="16"/>
    </row>
    <row r="193" ht="12.75" customHeight="1">
      <c r="H193" s="16"/>
    </row>
    <row r="194" ht="12.75" customHeight="1">
      <c r="H194" s="16"/>
    </row>
    <row r="195" ht="12.75" customHeight="1">
      <c r="H195" s="16"/>
    </row>
    <row r="196" ht="12.75" customHeight="1">
      <c r="H196" s="16"/>
    </row>
    <row r="197" ht="12.75" customHeight="1">
      <c r="H197" s="16"/>
    </row>
    <row r="198" ht="12.75" customHeight="1">
      <c r="H198" s="16"/>
    </row>
    <row r="199" ht="12.75" customHeight="1">
      <c r="H199" s="16"/>
    </row>
    <row r="200" ht="12.75" customHeight="1">
      <c r="H200" s="16"/>
    </row>
    <row r="201" ht="12.75" customHeight="1">
      <c r="H201" s="16"/>
    </row>
    <row r="202" ht="12.75" customHeight="1">
      <c r="H202" s="16"/>
    </row>
    <row r="203" ht="12.75" customHeight="1">
      <c r="H203" s="16"/>
    </row>
    <row r="204" ht="12.75" customHeight="1">
      <c r="H204" s="16"/>
    </row>
    <row r="205" ht="12.75" customHeight="1">
      <c r="H205" s="16"/>
    </row>
    <row r="206" ht="12.75" customHeight="1">
      <c r="H206" s="16"/>
    </row>
    <row r="207" ht="12.75" customHeight="1">
      <c r="H207" s="16"/>
    </row>
    <row r="208" ht="12.75" customHeight="1">
      <c r="H208" s="16"/>
    </row>
    <row r="209" ht="12.75" customHeight="1">
      <c r="H209" s="16"/>
    </row>
    <row r="210" ht="12.75" customHeight="1">
      <c r="H210" s="16"/>
    </row>
    <row r="211" ht="12.75" customHeight="1">
      <c r="H211" s="16"/>
    </row>
    <row r="212" ht="12.75" customHeight="1">
      <c r="H212" s="16"/>
    </row>
    <row r="213" ht="12.75" customHeight="1">
      <c r="H213" s="16"/>
    </row>
    <row r="214" ht="12.75" customHeight="1">
      <c r="H214" s="16"/>
    </row>
    <row r="215" ht="12.75" customHeight="1">
      <c r="H215" s="16"/>
    </row>
    <row r="216" ht="12.75" customHeight="1">
      <c r="H216" s="16"/>
    </row>
    <row r="217" ht="12.75" customHeight="1">
      <c r="H217" s="16"/>
    </row>
    <row r="218" ht="12.75" customHeight="1">
      <c r="H218" s="16"/>
    </row>
    <row r="219" ht="12.75" customHeight="1">
      <c r="H219" s="16"/>
    </row>
    <row r="220" ht="12.75" customHeight="1">
      <c r="H220" s="16"/>
    </row>
    <row r="221" ht="12.75" customHeight="1">
      <c r="H221" s="16"/>
    </row>
    <row r="222" ht="12.75" customHeight="1">
      <c r="H222" s="16"/>
    </row>
    <row r="223" ht="12.75" customHeight="1">
      <c r="H223" s="16"/>
    </row>
    <row r="224" ht="12.75" customHeight="1">
      <c r="H224" s="16"/>
    </row>
    <row r="225" ht="12.75" customHeight="1">
      <c r="H225" s="16"/>
    </row>
    <row r="226" ht="12.75" customHeight="1">
      <c r="H226" s="16"/>
    </row>
    <row r="227" ht="12.75" customHeight="1">
      <c r="H227" s="16"/>
    </row>
    <row r="228" ht="12.75" customHeight="1">
      <c r="H228" s="16"/>
    </row>
    <row r="229" ht="12.75" customHeight="1">
      <c r="H229" s="16"/>
    </row>
    <row r="230" ht="12.75" customHeight="1">
      <c r="H230" s="16"/>
    </row>
    <row r="231" ht="12.75" customHeight="1">
      <c r="H231" s="16"/>
    </row>
    <row r="232" ht="12.75" customHeight="1">
      <c r="H232" s="16"/>
    </row>
    <row r="233" ht="12.75" customHeight="1">
      <c r="H233" s="16"/>
    </row>
    <row r="234" ht="12.75" customHeight="1">
      <c r="H234" s="16"/>
    </row>
    <row r="235" ht="12.75" customHeight="1">
      <c r="H235" s="16"/>
    </row>
    <row r="236" ht="12.75" customHeight="1">
      <c r="H236" s="16"/>
    </row>
    <row r="237" ht="12.75" customHeight="1">
      <c r="H237" s="16"/>
    </row>
    <row r="238" ht="12.75" customHeight="1">
      <c r="H238" s="16"/>
    </row>
    <row r="239" ht="12.75" customHeight="1">
      <c r="H239" s="16"/>
    </row>
    <row r="240" ht="12.75" customHeight="1">
      <c r="H240" s="16"/>
    </row>
    <row r="241" ht="12.75" customHeight="1">
      <c r="H241" s="16"/>
    </row>
    <row r="242" ht="12.75" customHeight="1">
      <c r="H242" s="16"/>
    </row>
    <row r="243" ht="12.75" customHeight="1">
      <c r="H243" s="16"/>
    </row>
    <row r="244" ht="12.75" customHeight="1">
      <c r="H244" s="16"/>
    </row>
    <row r="245" ht="12.75" customHeight="1">
      <c r="H245" s="16"/>
    </row>
    <row r="246" ht="12.75" customHeight="1">
      <c r="H246" s="16"/>
    </row>
    <row r="247" ht="12.75" customHeight="1">
      <c r="H247" s="16"/>
    </row>
    <row r="248" ht="12.75" customHeight="1">
      <c r="H248" s="16"/>
    </row>
    <row r="249" ht="12.75" customHeight="1">
      <c r="H249" s="16"/>
    </row>
    <row r="250" ht="12.75" customHeight="1">
      <c r="H250" s="16"/>
    </row>
    <row r="251" ht="12.75" customHeight="1">
      <c r="H251" s="16"/>
    </row>
    <row r="252" ht="12.75" customHeight="1">
      <c r="H252" s="16"/>
    </row>
    <row r="253" ht="12.75" customHeight="1">
      <c r="H253" s="16"/>
    </row>
    <row r="254" ht="12.75" customHeight="1">
      <c r="H254" s="16"/>
    </row>
    <row r="255" ht="12.75" customHeight="1">
      <c r="H255" s="16"/>
    </row>
    <row r="256" ht="12.75" customHeight="1">
      <c r="H256" s="16"/>
    </row>
    <row r="257" ht="12.75" customHeight="1">
      <c r="H257" s="16"/>
    </row>
    <row r="258" ht="12.75" customHeight="1">
      <c r="H258" s="16"/>
    </row>
    <row r="259" ht="12.75" customHeight="1">
      <c r="H259" s="16"/>
    </row>
    <row r="260" ht="12.75" customHeight="1">
      <c r="H260" s="16"/>
    </row>
    <row r="261" ht="12.75" customHeight="1">
      <c r="H261" s="16"/>
    </row>
    <row r="262" ht="12.75" customHeight="1">
      <c r="H262" s="16"/>
    </row>
    <row r="263" ht="12.75" customHeight="1">
      <c r="H263" s="16"/>
    </row>
    <row r="264" ht="12.75" customHeight="1">
      <c r="H264" s="16"/>
    </row>
    <row r="265" ht="12.75" customHeight="1">
      <c r="H265" s="16"/>
    </row>
    <row r="266" ht="12.75" customHeight="1">
      <c r="H266" s="16"/>
    </row>
    <row r="267" ht="12.75" customHeight="1">
      <c r="H267" s="16"/>
    </row>
    <row r="268" ht="12.75" customHeight="1">
      <c r="H268" s="16"/>
    </row>
    <row r="269" ht="12.75" customHeight="1">
      <c r="H269" s="16"/>
    </row>
    <row r="270" ht="12.75" customHeight="1">
      <c r="H270" s="16"/>
    </row>
    <row r="271" ht="12.75" customHeight="1">
      <c r="H271" s="16"/>
    </row>
    <row r="272" ht="12.75" customHeight="1">
      <c r="H272" s="16"/>
    </row>
    <row r="273" ht="12.75" customHeight="1">
      <c r="H273" s="16"/>
    </row>
    <row r="274" ht="12.75" customHeight="1">
      <c r="H274" s="16"/>
    </row>
    <row r="275" ht="12.75" customHeight="1">
      <c r="H275" s="16"/>
    </row>
    <row r="276" ht="12.75" customHeight="1">
      <c r="H276" s="16"/>
    </row>
    <row r="277" ht="12.75" customHeight="1">
      <c r="H277" s="16"/>
    </row>
    <row r="278" ht="12.75" customHeight="1">
      <c r="H278" s="16"/>
    </row>
    <row r="279" ht="12.75" customHeight="1">
      <c r="H279" s="16"/>
    </row>
    <row r="280" ht="12.75" customHeight="1">
      <c r="H280" s="16"/>
    </row>
    <row r="281" ht="12.75" customHeight="1">
      <c r="H281" s="16"/>
    </row>
    <row r="282" ht="12.75" customHeight="1">
      <c r="H282" s="16"/>
    </row>
    <row r="283" ht="12.75" customHeight="1">
      <c r="H283" s="16"/>
    </row>
    <row r="284" ht="12.75" customHeight="1">
      <c r="H284" s="16"/>
    </row>
    <row r="285" ht="12.75" customHeight="1">
      <c r="H285" s="16"/>
    </row>
    <row r="286" ht="12.75" customHeight="1">
      <c r="H286" s="16"/>
    </row>
    <row r="287" ht="12.75" customHeight="1">
      <c r="H287" s="16"/>
    </row>
    <row r="288" ht="12.75" customHeight="1">
      <c r="H288" s="16"/>
    </row>
    <row r="289" ht="12.75" customHeight="1">
      <c r="H289" s="16"/>
    </row>
    <row r="290" ht="12.75" customHeight="1">
      <c r="H290" s="16"/>
    </row>
    <row r="291" ht="12.75" customHeight="1">
      <c r="H291" s="16"/>
    </row>
    <row r="292" ht="12.75" customHeight="1">
      <c r="H292" s="16"/>
    </row>
    <row r="293" ht="12.75" customHeight="1">
      <c r="H293" s="16"/>
    </row>
    <row r="294" ht="12.75" customHeight="1">
      <c r="H294" s="16"/>
    </row>
    <row r="295" ht="12.75" customHeight="1">
      <c r="H295" s="16"/>
    </row>
    <row r="296" ht="12.75" customHeight="1">
      <c r="H296" s="16"/>
    </row>
    <row r="297" ht="12.75" customHeight="1">
      <c r="H297" s="16"/>
    </row>
    <row r="298" ht="12.75" customHeight="1">
      <c r="H298" s="16"/>
    </row>
    <row r="299" ht="12.75" customHeight="1">
      <c r="H299" s="16"/>
    </row>
    <row r="300" ht="12.75" customHeight="1">
      <c r="H300" s="16"/>
    </row>
    <row r="301" ht="12.75" customHeight="1">
      <c r="H301" s="16"/>
    </row>
    <row r="302" ht="12.75" customHeight="1">
      <c r="H302" s="16"/>
    </row>
    <row r="303" ht="12.75" customHeight="1">
      <c r="H303" s="16"/>
    </row>
    <row r="304" ht="12.75" customHeight="1">
      <c r="H304" s="16"/>
    </row>
    <row r="305" ht="12.75" customHeight="1">
      <c r="H305" s="16"/>
    </row>
    <row r="306" ht="12.75" customHeight="1">
      <c r="H306" s="16"/>
    </row>
    <row r="307" ht="12.75" customHeight="1">
      <c r="H307" s="16"/>
    </row>
    <row r="308" ht="12.75" customHeight="1">
      <c r="H308" s="16"/>
    </row>
    <row r="309" ht="12.75" customHeight="1">
      <c r="H309" s="16"/>
    </row>
    <row r="310" ht="12.75" customHeight="1">
      <c r="H310" s="16"/>
    </row>
    <row r="311" ht="12.75" customHeight="1">
      <c r="H311" s="16"/>
    </row>
    <row r="312" ht="12.75" customHeight="1">
      <c r="H312" s="16"/>
    </row>
    <row r="313" ht="12.75" customHeight="1">
      <c r="H313" s="16"/>
    </row>
    <row r="314" ht="12.75" customHeight="1">
      <c r="H314" s="16"/>
    </row>
    <row r="315" ht="12.75" customHeight="1">
      <c r="H315" s="16"/>
    </row>
    <row r="316" ht="12.75" customHeight="1">
      <c r="H316" s="16"/>
    </row>
    <row r="317" ht="12.75" customHeight="1">
      <c r="H317" s="16"/>
    </row>
    <row r="318" ht="12.75" customHeight="1">
      <c r="H318" s="16"/>
    </row>
    <row r="319" ht="12.75" customHeight="1">
      <c r="H319" s="16"/>
    </row>
    <row r="320" ht="12.75" customHeight="1">
      <c r="H320" s="16"/>
    </row>
    <row r="321" ht="12.75" customHeight="1">
      <c r="H321" s="16"/>
    </row>
    <row r="322" ht="12.75" customHeight="1">
      <c r="H322" s="16"/>
    </row>
    <row r="323" ht="12.75" customHeight="1">
      <c r="H323" s="16"/>
    </row>
    <row r="324" ht="12.75" customHeight="1">
      <c r="H324" s="16"/>
    </row>
    <row r="325" ht="12.75" customHeight="1">
      <c r="H325" s="16"/>
    </row>
    <row r="326" ht="12.75" customHeight="1">
      <c r="H326" s="16"/>
    </row>
    <row r="327" ht="12.75" customHeight="1">
      <c r="H327" s="16"/>
    </row>
    <row r="328" ht="12.75" customHeight="1">
      <c r="H328" s="16"/>
    </row>
    <row r="329" ht="12.75" customHeight="1">
      <c r="H329" s="16"/>
    </row>
    <row r="330" ht="12.75" customHeight="1">
      <c r="H330" s="16"/>
    </row>
    <row r="331" ht="12.75" customHeight="1">
      <c r="H331" s="16"/>
    </row>
    <row r="332" ht="12.75" customHeight="1">
      <c r="H332" s="16"/>
    </row>
    <row r="333" ht="12.75" customHeight="1">
      <c r="H333" s="16"/>
    </row>
    <row r="334" ht="12.75" customHeight="1">
      <c r="H334" s="16"/>
    </row>
    <row r="335" ht="12.75" customHeight="1">
      <c r="H335" s="16"/>
    </row>
    <row r="336" ht="12.75" customHeight="1">
      <c r="H336" s="16"/>
    </row>
    <row r="337" ht="12.75" customHeight="1">
      <c r="H337" s="16"/>
    </row>
    <row r="338" ht="12.75" customHeight="1">
      <c r="H338" s="16"/>
    </row>
    <row r="339" ht="12.75" customHeight="1">
      <c r="H339" s="16"/>
    </row>
    <row r="340" ht="12.75" customHeight="1">
      <c r="H340" s="16"/>
    </row>
    <row r="341" ht="12.75" customHeight="1">
      <c r="H341" s="16"/>
    </row>
    <row r="342" ht="12.75" customHeight="1">
      <c r="H342" s="16"/>
    </row>
    <row r="343" ht="12.75" customHeight="1">
      <c r="H343" s="16"/>
    </row>
    <row r="344" ht="12.75" customHeight="1">
      <c r="H344" s="16"/>
    </row>
    <row r="345" ht="12.75" customHeight="1">
      <c r="H345" s="16"/>
    </row>
    <row r="346" ht="12.75" customHeight="1">
      <c r="H346" s="16"/>
    </row>
    <row r="347" ht="12.75" customHeight="1">
      <c r="H347" s="16"/>
    </row>
    <row r="348" ht="12.75" customHeight="1">
      <c r="H348" s="16"/>
    </row>
    <row r="349" ht="12.75" customHeight="1">
      <c r="H349" s="16"/>
    </row>
    <row r="350" ht="12.75" customHeight="1">
      <c r="H350" s="16"/>
    </row>
    <row r="351" ht="12.75" customHeight="1">
      <c r="H351" s="16"/>
    </row>
    <row r="352" ht="12.75" customHeight="1">
      <c r="H352" s="16"/>
    </row>
    <row r="353" ht="12.75" customHeight="1">
      <c r="H353" s="16"/>
    </row>
    <row r="354" ht="12.75" customHeight="1">
      <c r="H354" s="16"/>
    </row>
    <row r="355" ht="12.75" customHeight="1">
      <c r="H355" s="16"/>
    </row>
    <row r="356" ht="12.75" customHeight="1">
      <c r="H356" s="16"/>
    </row>
    <row r="357" ht="12.75" customHeight="1">
      <c r="H357" s="16"/>
    </row>
    <row r="358" ht="12.75" customHeight="1">
      <c r="H358" s="16"/>
    </row>
    <row r="359" ht="12.75" customHeight="1">
      <c r="H359" s="16"/>
    </row>
    <row r="360" ht="12.75" customHeight="1">
      <c r="H360" s="16"/>
    </row>
    <row r="361" ht="12.75" customHeight="1">
      <c r="H361" s="16"/>
    </row>
    <row r="362" ht="12.75" customHeight="1">
      <c r="H362" s="16"/>
    </row>
    <row r="363" ht="12.75" customHeight="1">
      <c r="H363" s="16"/>
    </row>
    <row r="364" ht="12.75" customHeight="1">
      <c r="H364" s="16"/>
    </row>
    <row r="365" ht="12.75" customHeight="1">
      <c r="H365" s="16"/>
    </row>
    <row r="366" ht="12.75" customHeight="1">
      <c r="H366" s="16"/>
    </row>
    <row r="367" ht="12.75" customHeight="1">
      <c r="H367" s="16"/>
    </row>
    <row r="368" ht="12.75" customHeight="1">
      <c r="H368" s="16"/>
    </row>
    <row r="369" ht="12.75" customHeight="1">
      <c r="H369" s="16"/>
    </row>
    <row r="370" ht="12.75" customHeight="1">
      <c r="H370" s="16"/>
    </row>
    <row r="371" ht="12.75" customHeight="1">
      <c r="H371" s="16"/>
    </row>
    <row r="372" ht="12.75" customHeight="1">
      <c r="H372" s="16"/>
    </row>
    <row r="373" ht="12.75" customHeight="1">
      <c r="H373" s="16"/>
    </row>
    <row r="374" ht="12.75" customHeight="1">
      <c r="H374" s="16"/>
    </row>
    <row r="375" ht="12.75" customHeight="1">
      <c r="H375" s="16"/>
    </row>
    <row r="376" ht="12.75" customHeight="1">
      <c r="H376" s="16"/>
    </row>
    <row r="377" ht="12.75" customHeight="1">
      <c r="H377" s="16"/>
    </row>
    <row r="378" ht="12.75" customHeight="1">
      <c r="H378" s="16"/>
    </row>
    <row r="379" ht="12.75" customHeight="1">
      <c r="H379" s="16"/>
    </row>
    <row r="380" ht="12.75" customHeight="1">
      <c r="H380" s="16"/>
    </row>
    <row r="381" ht="12.75" customHeight="1">
      <c r="H381" s="16"/>
    </row>
    <row r="382" ht="12.75" customHeight="1">
      <c r="H382" s="16"/>
    </row>
    <row r="383" ht="12.75" customHeight="1">
      <c r="H383" s="16"/>
    </row>
    <row r="384" ht="12.75" customHeight="1">
      <c r="H384" s="16"/>
    </row>
    <row r="385" ht="12.75" customHeight="1">
      <c r="H385" s="16"/>
    </row>
    <row r="386" ht="12.75" customHeight="1">
      <c r="H386" s="16"/>
    </row>
    <row r="387" ht="12.75" customHeight="1">
      <c r="H387" s="16"/>
    </row>
    <row r="388" ht="12.75" customHeight="1">
      <c r="H388" s="16"/>
    </row>
    <row r="389" ht="12.75" customHeight="1">
      <c r="H389" s="16"/>
    </row>
    <row r="390" ht="12.75" customHeight="1">
      <c r="H390" s="16"/>
    </row>
    <row r="391" ht="12.75" customHeight="1">
      <c r="H391" s="16"/>
    </row>
    <row r="392" ht="12.75" customHeight="1">
      <c r="H392" s="16"/>
    </row>
    <row r="393" ht="12.75" customHeight="1">
      <c r="H393" s="16"/>
    </row>
    <row r="394" ht="12.75" customHeight="1">
      <c r="H394" s="16"/>
    </row>
    <row r="395" ht="12.75" customHeight="1">
      <c r="H395" s="16"/>
    </row>
    <row r="396" ht="12.75" customHeight="1">
      <c r="H396" s="16"/>
    </row>
    <row r="397" ht="12.75" customHeight="1">
      <c r="H397" s="16"/>
    </row>
    <row r="398" ht="12.75" customHeight="1">
      <c r="H398" s="16"/>
    </row>
    <row r="399" ht="12.75" customHeight="1">
      <c r="H399" s="16"/>
    </row>
    <row r="400" ht="12.75" customHeight="1">
      <c r="H400" s="16"/>
    </row>
    <row r="401" ht="12.75" customHeight="1">
      <c r="H401" s="16"/>
    </row>
    <row r="402" ht="12.75" customHeight="1">
      <c r="H402" s="16"/>
    </row>
    <row r="403" ht="12.75" customHeight="1">
      <c r="H403" s="16"/>
    </row>
    <row r="404" ht="12.75" customHeight="1">
      <c r="H404" s="16"/>
    </row>
    <row r="405" ht="12.75" customHeight="1">
      <c r="H405" s="16"/>
    </row>
    <row r="406" ht="12.75" customHeight="1">
      <c r="H406" s="16"/>
    </row>
    <row r="407" ht="12.75" customHeight="1">
      <c r="H407" s="16"/>
    </row>
    <row r="408" ht="12.75" customHeight="1">
      <c r="H408" s="16"/>
    </row>
    <row r="409" ht="12.75" customHeight="1">
      <c r="H409" s="16"/>
    </row>
    <row r="410" ht="12.75" customHeight="1">
      <c r="H410" s="16"/>
    </row>
    <row r="411" ht="12.75" customHeight="1">
      <c r="H411" s="16"/>
    </row>
    <row r="412" ht="12.75" customHeight="1">
      <c r="H412" s="16"/>
    </row>
    <row r="413" ht="12.75" customHeight="1">
      <c r="H413" s="16"/>
    </row>
    <row r="414" ht="12.75" customHeight="1">
      <c r="H414" s="16"/>
    </row>
    <row r="415" ht="12.75" customHeight="1">
      <c r="H415" s="16"/>
    </row>
    <row r="416" ht="12.75" customHeight="1">
      <c r="H416" s="16"/>
    </row>
    <row r="417" ht="12.75" customHeight="1">
      <c r="H417" s="16"/>
    </row>
    <row r="418" ht="12.75" customHeight="1">
      <c r="H418" s="16"/>
    </row>
    <row r="419" ht="12.75" customHeight="1">
      <c r="H419" s="16"/>
    </row>
    <row r="420" ht="12.75" customHeight="1">
      <c r="H420" s="16"/>
    </row>
    <row r="421" ht="12.75" customHeight="1">
      <c r="H421" s="16"/>
    </row>
    <row r="422" ht="12.75" customHeight="1">
      <c r="H422" s="16"/>
    </row>
    <row r="423" ht="12.75" customHeight="1">
      <c r="H423" s="16"/>
    </row>
    <row r="424" ht="12.75" customHeight="1">
      <c r="H424" s="16"/>
    </row>
    <row r="425" ht="12.75" customHeight="1">
      <c r="H425" s="16"/>
    </row>
    <row r="426" ht="12.75" customHeight="1">
      <c r="H426" s="16"/>
    </row>
    <row r="427" ht="12.75" customHeight="1">
      <c r="H427" s="16"/>
    </row>
    <row r="428" ht="12.75" customHeight="1">
      <c r="H428" s="16"/>
    </row>
    <row r="429" ht="12.75" customHeight="1">
      <c r="H429" s="16"/>
    </row>
    <row r="430" ht="12.75" customHeight="1">
      <c r="H430" s="16"/>
    </row>
    <row r="431" ht="12.75" customHeight="1">
      <c r="H431" s="16"/>
    </row>
    <row r="432" ht="12.75" customHeight="1">
      <c r="H432" s="16"/>
    </row>
    <row r="433" ht="12.75" customHeight="1">
      <c r="H433" s="16"/>
    </row>
    <row r="434" ht="12.75" customHeight="1">
      <c r="H434" s="16"/>
    </row>
    <row r="435" ht="12.75" customHeight="1">
      <c r="H435" s="16"/>
    </row>
    <row r="436" ht="12.75" customHeight="1">
      <c r="H436" s="16"/>
    </row>
    <row r="437" ht="12.75" customHeight="1">
      <c r="H437" s="16"/>
    </row>
    <row r="438" ht="12.75" customHeight="1">
      <c r="H438" s="16"/>
    </row>
    <row r="439" ht="12.75" customHeight="1">
      <c r="H439" s="16"/>
    </row>
    <row r="440" ht="12.75" customHeight="1">
      <c r="H440" s="16"/>
    </row>
    <row r="441" ht="12.75" customHeight="1">
      <c r="H441" s="16"/>
    </row>
    <row r="442" ht="12.75" customHeight="1">
      <c r="H442" s="16"/>
    </row>
    <row r="443" ht="12.75" customHeight="1">
      <c r="H443" s="16"/>
    </row>
    <row r="444" ht="12.75" customHeight="1">
      <c r="H444" s="16"/>
    </row>
    <row r="445" ht="12.75" customHeight="1">
      <c r="H445" s="16"/>
    </row>
    <row r="446" ht="12.75" customHeight="1">
      <c r="H446" s="16"/>
    </row>
    <row r="447" ht="12.75" customHeight="1">
      <c r="H447" s="16"/>
    </row>
    <row r="448" ht="12.75" customHeight="1">
      <c r="H448" s="16"/>
    </row>
    <row r="449" ht="12.75" customHeight="1">
      <c r="H449" s="16"/>
    </row>
    <row r="450" ht="12.75" customHeight="1">
      <c r="H450" s="16"/>
    </row>
    <row r="451" ht="12.75" customHeight="1">
      <c r="H451" s="16"/>
    </row>
    <row r="452" ht="12.75" customHeight="1">
      <c r="H452" s="16"/>
    </row>
    <row r="453" ht="12.75" customHeight="1">
      <c r="H453" s="16"/>
    </row>
    <row r="454" ht="12.75" customHeight="1">
      <c r="H454" s="16"/>
    </row>
    <row r="455" ht="12.75" customHeight="1">
      <c r="H455" s="16"/>
    </row>
    <row r="456" ht="12.75" customHeight="1">
      <c r="H456" s="16"/>
    </row>
    <row r="457" ht="12.75" customHeight="1">
      <c r="H457" s="16"/>
    </row>
    <row r="458" ht="12.75" customHeight="1">
      <c r="H458" s="16"/>
    </row>
    <row r="459" ht="12.75" customHeight="1">
      <c r="H459" s="16"/>
    </row>
    <row r="460" ht="12.75" customHeight="1">
      <c r="H460" s="16"/>
    </row>
    <row r="461" ht="12.75" customHeight="1">
      <c r="H461" s="16"/>
    </row>
    <row r="462" ht="12.75" customHeight="1">
      <c r="H462" s="16"/>
    </row>
    <row r="463" ht="12.75" customHeight="1">
      <c r="H463" s="16"/>
    </row>
    <row r="464" ht="12.75" customHeight="1">
      <c r="H464" s="16"/>
    </row>
    <row r="465" ht="12.75" customHeight="1">
      <c r="H465" s="16"/>
    </row>
    <row r="466" ht="12.75" customHeight="1">
      <c r="H466" s="16"/>
    </row>
    <row r="467" ht="12.75" customHeight="1">
      <c r="H467" s="16"/>
    </row>
    <row r="468" ht="12.75" customHeight="1">
      <c r="H468" s="16"/>
    </row>
    <row r="469" ht="12.75" customHeight="1">
      <c r="H469" s="16"/>
    </row>
    <row r="470" ht="12.75" customHeight="1">
      <c r="H470" s="16"/>
    </row>
    <row r="471" ht="12.75" customHeight="1">
      <c r="H471" s="16"/>
    </row>
    <row r="472" ht="12.75" customHeight="1">
      <c r="H472" s="16"/>
    </row>
    <row r="473" ht="12.75" customHeight="1">
      <c r="H473" s="16"/>
    </row>
    <row r="474" ht="12.75" customHeight="1">
      <c r="H474" s="16"/>
    </row>
    <row r="475" ht="12.75" customHeight="1">
      <c r="H475" s="16"/>
    </row>
    <row r="476" ht="12.75" customHeight="1">
      <c r="H476" s="16"/>
    </row>
    <row r="477" ht="12.75" customHeight="1">
      <c r="H477" s="16"/>
    </row>
    <row r="478" ht="12.75" customHeight="1">
      <c r="H478" s="16"/>
    </row>
    <row r="479" ht="12.75" customHeight="1">
      <c r="H479" s="16"/>
    </row>
    <row r="480" ht="12.75" customHeight="1">
      <c r="H480" s="16"/>
    </row>
    <row r="481" ht="12.75" customHeight="1">
      <c r="H481" s="16"/>
    </row>
    <row r="482" ht="12.75" customHeight="1">
      <c r="H482" s="16"/>
    </row>
    <row r="483" ht="12.75" customHeight="1">
      <c r="H483" s="16"/>
    </row>
    <row r="484" ht="12.75" customHeight="1">
      <c r="H484" s="16"/>
    </row>
    <row r="485" ht="12.75" customHeight="1">
      <c r="H485" s="16"/>
    </row>
    <row r="486" ht="12.75" customHeight="1">
      <c r="H486" s="16"/>
    </row>
    <row r="487" ht="12.75" customHeight="1">
      <c r="H487" s="16"/>
    </row>
    <row r="488" ht="12.75" customHeight="1">
      <c r="H488" s="16"/>
    </row>
    <row r="489" ht="12.75" customHeight="1">
      <c r="H489" s="16"/>
    </row>
    <row r="490" ht="12.75" customHeight="1">
      <c r="H490" s="16"/>
    </row>
    <row r="491" ht="12.75" customHeight="1">
      <c r="H491" s="16"/>
    </row>
    <row r="492" ht="12.75" customHeight="1">
      <c r="H492" s="16"/>
    </row>
    <row r="493" ht="12.75" customHeight="1">
      <c r="H493" s="16"/>
    </row>
    <row r="494" ht="12.75" customHeight="1">
      <c r="H494" s="16"/>
    </row>
    <row r="495" ht="12.75" customHeight="1">
      <c r="H495" s="16"/>
    </row>
    <row r="496" ht="12.75" customHeight="1">
      <c r="H496" s="16"/>
    </row>
    <row r="497" ht="12.75" customHeight="1">
      <c r="H497" s="16"/>
    </row>
    <row r="498" ht="12.75" customHeight="1">
      <c r="H498" s="16"/>
    </row>
    <row r="499" ht="12.75" customHeight="1">
      <c r="H499" s="16"/>
    </row>
    <row r="500" ht="12.75" customHeight="1">
      <c r="H500" s="16"/>
    </row>
    <row r="501" ht="12.75" customHeight="1">
      <c r="H501" s="16"/>
    </row>
    <row r="502" ht="12.75" customHeight="1">
      <c r="H502" s="16"/>
    </row>
    <row r="503" ht="12.75" customHeight="1">
      <c r="H503" s="16"/>
    </row>
    <row r="504" ht="12.75" customHeight="1">
      <c r="H504" s="16"/>
    </row>
    <row r="505" ht="12.75" customHeight="1">
      <c r="H505" s="16"/>
    </row>
    <row r="506" ht="12.75" customHeight="1">
      <c r="H506" s="16"/>
    </row>
    <row r="507" ht="12.75" customHeight="1">
      <c r="H507" s="16"/>
    </row>
    <row r="508" ht="12.75" customHeight="1">
      <c r="H508" s="16"/>
    </row>
    <row r="509" ht="12.75" customHeight="1">
      <c r="H509" s="16"/>
    </row>
    <row r="510" ht="12.75" customHeight="1">
      <c r="H510" s="16"/>
    </row>
    <row r="511" ht="12.75" customHeight="1">
      <c r="H511" s="16"/>
    </row>
    <row r="512" ht="12.75" customHeight="1">
      <c r="H512" s="16"/>
    </row>
    <row r="513" ht="12.75" customHeight="1">
      <c r="H513" s="16"/>
    </row>
    <row r="514" ht="12.75" customHeight="1">
      <c r="H514" s="16"/>
    </row>
    <row r="515" ht="12.75" customHeight="1">
      <c r="H515" s="16"/>
    </row>
    <row r="516" ht="12.75" customHeight="1">
      <c r="H516" s="16"/>
    </row>
    <row r="517" ht="12.75" customHeight="1">
      <c r="H517" s="16"/>
    </row>
    <row r="518" ht="12.75" customHeight="1">
      <c r="H518" s="16"/>
    </row>
    <row r="519" ht="12.75" customHeight="1">
      <c r="H519" s="16"/>
    </row>
    <row r="520" ht="12.75" customHeight="1">
      <c r="H520" s="16"/>
    </row>
    <row r="521" ht="12.75" customHeight="1">
      <c r="H521" s="16"/>
    </row>
    <row r="522" ht="12.75" customHeight="1">
      <c r="H522" s="16"/>
    </row>
    <row r="523" ht="12.75" customHeight="1">
      <c r="H523" s="16"/>
    </row>
    <row r="524" ht="12.75" customHeight="1">
      <c r="H524" s="16"/>
    </row>
    <row r="525" ht="12.75" customHeight="1">
      <c r="H525" s="16"/>
    </row>
    <row r="526" ht="12.75" customHeight="1">
      <c r="H526" s="16"/>
    </row>
    <row r="527" ht="12.75" customHeight="1">
      <c r="H527" s="16"/>
    </row>
    <row r="528" ht="12.75" customHeight="1">
      <c r="H528" s="16"/>
    </row>
    <row r="529" ht="12.75" customHeight="1">
      <c r="H529" s="16"/>
    </row>
    <row r="530" ht="12.75" customHeight="1">
      <c r="H530" s="16"/>
    </row>
    <row r="531" ht="12.75" customHeight="1">
      <c r="H531" s="16"/>
    </row>
    <row r="532" ht="12.75" customHeight="1">
      <c r="H532" s="16"/>
    </row>
    <row r="533" ht="12.75" customHeight="1">
      <c r="H533" s="16"/>
    </row>
    <row r="534" ht="12.75" customHeight="1">
      <c r="H534" s="16"/>
    </row>
    <row r="535" ht="12.75" customHeight="1">
      <c r="H535" s="16"/>
    </row>
    <row r="536" ht="12.75" customHeight="1">
      <c r="H536" s="16"/>
    </row>
    <row r="537" ht="12.75" customHeight="1">
      <c r="H537" s="16"/>
    </row>
    <row r="538" ht="12.75" customHeight="1">
      <c r="H538" s="16"/>
    </row>
    <row r="539" ht="12.75" customHeight="1">
      <c r="H539" s="16"/>
    </row>
    <row r="540" ht="12.75" customHeight="1">
      <c r="H540" s="16"/>
    </row>
    <row r="541" ht="12.75" customHeight="1">
      <c r="H541" s="16"/>
    </row>
    <row r="542" ht="12.75" customHeight="1">
      <c r="H542" s="16"/>
    </row>
    <row r="543" ht="12.75" customHeight="1">
      <c r="H543" s="16"/>
    </row>
    <row r="544" ht="12.75" customHeight="1">
      <c r="H544" s="16"/>
    </row>
    <row r="545" ht="12.75" customHeight="1">
      <c r="H545" s="16"/>
    </row>
    <row r="546" ht="12.75" customHeight="1">
      <c r="H546" s="16"/>
    </row>
    <row r="547" ht="12.75" customHeight="1">
      <c r="H547" s="16"/>
    </row>
    <row r="548" ht="12.75" customHeight="1">
      <c r="H548" s="16"/>
    </row>
    <row r="549" ht="12.75" customHeight="1">
      <c r="H549" s="16"/>
    </row>
    <row r="550" ht="12.75" customHeight="1">
      <c r="H550" s="16"/>
    </row>
    <row r="551" ht="12.75" customHeight="1">
      <c r="H551" s="16"/>
    </row>
    <row r="552" ht="12.75" customHeight="1">
      <c r="H552" s="16"/>
    </row>
    <row r="553" ht="12.75" customHeight="1">
      <c r="H553" s="16"/>
    </row>
    <row r="554" ht="12.75" customHeight="1">
      <c r="H554" s="16"/>
    </row>
    <row r="555" ht="12.75" customHeight="1">
      <c r="H555" s="16"/>
    </row>
    <row r="556" ht="12.75" customHeight="1">
      <c r="H556" s="16"/>
    </row>
    <row r="557" ht="12.75" customHeight="1">
      <c r="H557" s="16"/>
    </row>
    <row r="558" ht="12.75" customHeight="1">
      <c r="H558" s="16"/>
    </row>
    <row r="559" ht="12.75" customHeight="1">
      <c r="H559" s="16"/>
    </row>
    <row r="560" ht="12.75" customHeight="1">
      <c r="H560" s="16"/>
    </row>
    <row r="561" ht="12.75" customHeight="1">
      <c r="H561" s="16"/>
    </row>
    <row r="562" ht="12.75" customHeight="1">
      <c r="H562" s="16"/>
    </row>
    <row r="563" ht="12.75" customHeight="1">
      <c r="H563" s="16"/>
    </row>
    <row r="564" ht="12.75" customHeight="1">
      <c r="H564" s="16"/>
    </row>
    <row r="565" ht="12.75" customHeight="1">
      <c r="H565" s="16"/>
    </row>
    <row r="566" ht="12.75" customHeight="1">
      <c r="H566" s="16"/>
    </row>
    <row r="567" ht="12.75" customHeight="1">
      <c r="H567" s="16"/>
    </row>
    <row r="568" ht="12.75" customHeight="1">
      <c r="H568" s="16"/>
    </row>
    <row r="569" ht="12.75" customHeight="1">
      <c r="H569" s="16"/>
    </row>
    <row r="570" ht="12.75" customHeight="1">
      <c r="H570" s="16"/>
    </row>
    <row r="571" ht="12.75" customHeight="1">
      <c r="H571" s="16"/>
    </row>
    <row r="572" ht="12.75" customHeight="1">
      <c r="H572" s="16"/>
    </row>
    <row r="573" ht="12.75" customHeight="1">
      <c r="H573" s="16"/>
    </row>
    <row r="574" ht="12.75" customHeight="1">
      <c r="H574" s="16"/>
    </row>
    <row r="575" ht="12.75" customHeight="1">
      <c r="H575" s="16"/>
    </row>
    <row r="576" ht="12.75" customHeight="1">
      <c r="H576" s="16"/>
    </row>
    <row r="577" ht="12.75" customHeight="1">
      <c r="H577" s="16"/>
    </row>
    <row r="578" ht="12.75" customHeight="1">
      <c r="H578" s="16"/>
    </row>
    <row r="579" ht="12.75" customHeight="1">
      <c r="H579" s="16"/>
    </row>
    <row r="580" ht="12.75" customHeight="1">
      <c r="H580" s="16"/>
    </row>
    <row r="581" ht="12.75" customHeight="1">
      <c r="H581" s="16"/>
    </row>
    <row r="582" ht="12.75" customHeight="1">
      <c r="H582" s="16"/>
    </row>
    <row r="583" ht="12.75" customHeight="1">
      <c r="H583" s="16"/>
    </row>
    <row r="584" ht="12.75" customHeight="1">
      <c r="H584" s="16"/>
    </row>
    <row r="585" ht="12.75" customHeight="1">
      <c r="H585" s="16"/>
    </row>
    <row r="586" ht="12.75" customHeight="1">
      <c r="H586" s="16"/>
    </row>
    <row r="587" ht="12.75" customHeight="1">
      <c r="H587" s="16"/>
    </row>
    <row r="588" ht="12.75" customHeight="1">
      <c r="H588" s="16"/>
    </row>
    <row r="589" ht="12.75" customHeight="1">
      <c r="H589" s="16"/>
    </row>
    <row r="590" ht="12.75" customHeight="1">
      <c r="H590" s="16"/>
    </row>
    <row r="591" ht="12.75" customHeight="1">
      <c r="H591" s="16"/>
    </row>
    <row r="592" ht="12.75" customHeight="1">
      <c r="H592" s="16"/>
    </row>
    <row r="593" ht="12.75" customHeight="1">
      <c r="H593" s="16"/>
    </row>
    <row r="594" ht="12.75" customHeight="1">
      <c r="H594" s="16"/>
    </row>
    <row r="595" ht="12.75" customHeight="1">
      <c r="H595" s="16"/>
    </row>
    <row r="596" ht="12.75" customHeight="1">
      <c r="H596" s="16"/>
    </row>
    <row r="597" ht="12.75" customHeight="1">
      <c r="H597" s="16"/>
    </row>
    <row r="598" ht="12.75" customHeight="1">
      <c r="H598" s="16"/>
    </row>
    <row r="599" ht="12.75" customHeight="1">
      <c r="H599" s="16"/>
    </row>
    <row r="600" ht="12.75" customHeight="1">
      <c r="H600" s="16"/>
    </row>
    <row r="601" ht="12.75" customHeight="1">
      <c r="H601" s="16"/>
    </row>
    <row r="602" ht="12.75" customHeight="1">
      <c r="H602" s="16"/>
    </row>
    <row r="603" ht="12.75" customHeight="1">
      <c r="H603" s="16"/>
    </row>
    <row r="604" ht="12.75" customHeight="1">
      <c r="H604" s="16"/>
    </row>
    <row r="605" ht="12.75" customHeight="1">
      <c r="H605" s="16"/>
    </row>
    <row r="606" ht="12.75" customHeight="1">
      <c r="H606" s="16"/>
    </row>
    <row r="607" ht="12.75" customHeight="1">
      <c r="H607" s="16"/>
    </row>
    <row r="608" ht="12.75" customHeight="1">
      <c r="H608" s="16"/>
    </row>
    <row r="609" ht="12.75" customHeight="1">
      <c r="H609" s="16"/>
    </row>
    <row r="610" ht="12.75" customHeight="1">
      <c r="H610" s="16"/>
    </row>
    <row r="611" ht="12.75" customHeight="1">
      <c r="H611" s="16"/>
    </row>
    <row r="612" ht="12.75" customHeight="1">
      <c r="H612" s="16"/>
    </row>
    <row r="613" ht="12.75" customHeight="1">
      <c r="H613" s="16"/>
    </row>
    <row r="614" ht="12.75" customHeight="1">
      <c r="H614" s="16"/>
    </row>
    <row r="615" ht="12.75" customHeight="1">
      <c r="H615" s="16"/>
    </row>
    <row r="616" ht="12.75" customHeight="1">
      <c r="H616" s="16"/>
    </row>
    <row r="617" ht="12.75" customHeight="1">
      <c r="H617" s="16"/>
    </row>
    <row r="618" ht="12.75" customHeight="1">
      <c r="H618" s="16"/>
    </row>
    <row r="619" ht="12.75" customHeight="1">
      <c r="H619" s="16"/>
    </row>
    <row r="620" ht="12.75" customHeight="1">
      <c r="H620" s="16"/>
    </row>
    <row r="621" ht="12.75" customHeight="1">
      <c r="H621" s="16"/>
    </row>
    <row r="622" ht="12.75" customHeight="1">
      <c r="H622" s="16"/>
    </row>
    <row r="623" ht="12.75" customHeight="1">
      <c r="H623" s="16"/>
    </row>
    <row r="624" ht="12.75" customHeight="1">
      <c r="H624" s="16"/>
    </row>
    <row r="625" ht="12.75" customHeight="1">
      <c r="H625" s="16"/>
    </row>
    <row r="626" ht="12.75" customHeight="1">
      <c r="H626" s="16"/>
    </row>
    <row r="627" ht="12.75" customHeight="1">
      <c r="H627" s="16"/>
    </row>
    <row r="628" ht="12.75" customHeight="1">
      <c r="H628" s="16"/>
    </row>
    <row r="629" ht="12.75" customHeight="1">
      <c r="H629" s="16"/>
    </row>
    <row r="630" ht="12.75" customHeight="1">
      <c r="H630" s="16"/>
    </row>
    <row r="631" ht="12.75" customHeight="1">
      <c r="H631" s="16"/>
    </row>
    <row r="632" ht="12.75" customHeight="1">
      <c r="H632" s="16"/>
    </row>
    <row r="633" ht="12.75" customHeight="1">
      <c r="H633" s="16"/>
    </row>
    <row r="634" ht="12.75" customHeight="1">
      <c r="H634" s="16"/>
    </row>
    <row r="635" ht="12.75" customHeight="1">
      <c r="H635" s="16"/>
    </row>
    <row r="636" ht="12.75" customHeight="1">
      <c r="H636" s="16"/>
    </row>
    <row r="637" ht="12.75" customHeight="1">
      <c r="H637" s="16"/>
    </row>
    <row r="638" ht="12.75" customHeight="1">
      <c r="H638" s="16"/>
    </row>
    <row r="639" ht="12.75" customHeight="1">
      <c r="H639" s="16"/>
    </row>
    <row r="640" ht="12.75" customHeight="1">
      <c r="H640" s="16"/>
    </row>
    <row r="641" ht="12.75" customHeight="1">
      <c r="H641" s="16"/>
    </row>
    <row r="642" ht="12.75" customHeight="1">
      <c r="H642" s="16"/>
    </row>
    <row r="643" ht="12.75" customHeight="1">
      <c r="H643" s="16"/>
    </row>
    <row r="644" ht="12.75" customHeight="1">
      <c r="H644" s="16"/>
    </row>
    <row r="645" ht="12.75" customHeight="1">
      <c r="H645" s="16"/>
    </row>
    <row r="646" ht="12.75" customHeight="1">
      <c r="H646" s="16"/>
    </row>
    <row r="647" ht="12.75" customHeight="1">
      <c r="H647" s="16"/>
    </row>
    <row r="648" ht="12.75" customHeight="1">
      <c r="H648" s="16"/>
    </row>
    <row r="649" ht="12.75" customHeight="1">
      <c r="H649" s="16"/>
    </row>
    <row r="650" ht="12.75" customHeight="1">
      <c r="H650" s="16"/>
    </row>
    <row r="651" ht="12.75" customHeight="1">
      <c r="H651" s="16"/>
    </row>
    <row r="652" ht="12.75" customHeight="1">
      <c r="H652" s="16"/>
    </row>
    <row r="653" ht="12.75" customHeight="1">
      <c r="H653" s="16"/>
    </row>
    <row r="654" ht="12.75" customHeight="1">
      <c r="H654" s="16"/>
    </row>
    <row r="655" ht="12.75" customHeight="1">
      <c r="H655" s="16"/>
    </row>
    <row r="656" ht="12.75" customHeight="1">
      <c r="H656" s="16"/>
    </row>
    <row r="657" ht="12.75" customHeight="1">
      <c r="H657" s="16"/>
    </row>
    <row r="658" ht="12.75" customHeight="1">
      <c r="H658" s="16"/>
    </row>
    <row r="659" ht="12.75" customHeight="1">
      <c r="H659" s="16"/>
    </row>
    <row r="660" ht="12.75" customHeight="1">
      <c r="H660" s="16"/>
    </row>
    <row r="661" ht="12.75" customHeight="1">
      <c r="H661" s="16"/>
    </row>
    <row r="662" ht="12.75" customHeight="1">
      <c r="H662" s="16"/>
    </row>
    <row r="663" ht="12.75" customHeight="1">
      <c r="H663" s="16"/>
    </row>
    <row r="664" ht="12.75" customHeight="1">
      <c r="H664" s="16"/>
    </row>
    <row r="665" ht="12.75" customHeight="1">
      <c r="H665" s="16"/>
    </row>
    <row r="666" ht="12.75" customHeight="1">
      <c r="H666" s="16"/>
    </row>
    <row r="667" ht="12.75" customHeight="1">
      <c r="H667" s="16"/>
    </row>
    <row r="668" ht="12.75" customHeight="1">
      <c r="H668" s="16"/>
    </row>
    <row r="669" ht="12.75" customHeight="1">
      <c r="H669" s="16"/>
    </row>
    <row r="670" ht="12.75" customHeight="1">
      <c r="H670" s="16"/>
    </row>
    <row r="671" ht="12.75" customHeight="1">
      <c r="H671" s="16"/>
    </row>
    <row r="672" ht="12.75" customHeight="1">
      <c r="H672" s="16"/>
    </row>
    <row r="673" ht="12.75" customHeight="1">
      <c r="H673" s="16"/>
    </row>
    <row r="674" ht="12.75" customHeight="1">
      <c r="H674" s="16"/>
    </row>
    <row r="675" ht="12.75" customHeight="1">
      <c r="H675" s="16"/>
    </row>
    <row r="676" ht="12.75" customHeight="1">
      <c r="H676" s="16"/>
    </row>
    <row r="677" ht="12.75" customHeight="1">
      <c r="H677" s="16"/>
    </row>
    <row r="678" ht="12.75" customHeight="1">
      <c r="H678" s="16"/>
    </row>
    <row r="679" ht="12.75" customHeight="1">
      <c r="H679" s="16"/>
    </row>
    <row r="680" ht="12.75" customHeight="1">
      <c r="H680" s="16"/>
    </row>
    <row r="681" ht="12.75" customHeight="1">
      <c r="H681" s="16"/>
    </row>
    <row r="682" ht="12.75" customHeight="1">
      <c r="H682" s="16"/>
    </row>
    <row r="683" ht="12.75" customHeight="1">
      <c r="H683" s="16"/>
    </row>
    <row r="684" ht="12.75" customHeight="1">
      <c r="H684" s="16"/>
    </row>
    <row r="685" ht="12.75" customHeight="1">
      <c r="H685" s="16"/>
    </row>
    <row r="686" ht="12.75" customHeight="1">
      <c r="H686" s="16"/>
    </row>
    <row r="687" ht="12.75" customHeight="1">
      <c r="H687" s="16"/>
    </row>
    <row r="688" ht="12.75" customHeight="1">
      <c r="H688" s="16"/>
    </row>
    <row r="689" ht="12.75" customHeight="1">
      <c r="H689" s="16"/>
    </row>
    <row r="690" ht="12.75" customHeight="1">
      <c r="H690" s="16"/>
    </row>
    <row r="691" ht="12.75" customHeight="1">
      <c r="H691" s="16"/>
    </row>
    <row r="692" ht="12.75" customHeight="1">
      <c r="H692" s="16"/>
    </row>
    <row r="693" ht="12.75" customHeight="1">
      <c r="H693" s="16"/>
    </row>
    <row r="694" ht="12.75" customHeight="1">
      <c r="H694" s="16"/>
    </row>
    <row r="695" ht="12.75" customHeight="1">
      <c r="H695" s="16"/>
    </row>
    <row r="696" ht="12.75" customHeight="1">
      <c r="H696" s="16"/>
    </row>
    <row r="697" ht="12.75" customHeight="1">
      <c r="H697" s="16"/>
    </row>
    <row r="698" ht="12.75" customHeight="1">
      <c r="H698" s="16"/>
    </row>
    <row r="699" ht="12.75" customHeight="1">
      <c r="H699" s="16"/>
    </row>
    <row r="700" ht="12.75" customHeight="1">
      <c r="H700" s="16"/>
    </row>
    <row r="701" ht="12.75" customHeight="1">
      <c r="H701" s="16"/>
    </row>
    <row r="702" ht="12.75" customHeight="1">
      <c r="H702" s="16"/>
    </row>
    <row r="703" ht="12.75" customHeight="1">
      <c r="H703" s="16"/>
    </row>
    <row r="704" ht="12.75" customHeight="1">
      <c r="H704" s="16"/>
    </row>
    <row r="705" ht="12.75" customHeight="1">
      <c r="H705" s="16"/>
    </row>
    <row r="706" ht="12.75" customHeight="1">
      <c r="H706" s="16"/>
    </row>
    <row r="707" ht="12.75" customHeight="1">
      <c r="H707" s="16"/>
    </row>
    <row r="708" ht="12.75" customHeight="1">
      <c r="H708" s="16"/>
    </row>
    <row r="709" ht="12.75" customHeight="1">
      <c r="H709" s="16"/>
    </row>
    <row r="710" ht="12.75" customHeight="1">
      <c r="H710" s="16"/>
    </row>
    <row r="711" ht="12.75" customHeight="1">
      <c r="H711" s="16"/>
    </row>
    <row r="712" ht="12.75" customHeight="1">
      <c r="H712" s="16"/>
    </row>
    <row r="713" ht="12.75" customHeight="1">
      <c r="H713" s="16"/>
    </row>
    <row r="714" ht="12.75" customHeight="1">
      <c r="H714" s="16"/>
    </row>
    <row r="715" ht="12.75" customHeight="1">
      <c r="H715" s="16"/>
    </row>
    <row r="716" ht="12.75" customHeight="1">
      <c r="H716" s="16"/>
    </row>
    <row r="717" ht="12.75" customHeight="1">
      <c r="H717" s="16"/>
    </row>
    <row r="718" ht="12.75" customHeight="1">
      <c r="H718" s="16"/>
    </row>
    <row r="719" ht="12.75" customHeight="1">
      <c r="H719" s="16"/>
    </row>
    <row r="720" ht="12.75" customHeight="1">
      <c r="H720" s="16"/>
    </row>
    <row r="721" ht="12.75" customHeight="1">
      <c r="H721" s="16"/>
    </row>
    <row r="722" ht="12.75" customHeight="1">
      <c r="H722" s="16"/>
    </row>
    <row r="723" ht="12.75" customHeight="1">
      <c r="H723" s="16"/>
    </row>
    <row r="724" ht="12.75" customHeight="1">
      <c r="H724" s="16"/>
    </row>
    <row r="725" ht="12.75" customHeight="1">
      <c r="H725" s="16"/>
    </row>
    <row r="726" ht="12.75" customHeight="1">
      <c r="H726" s="16"/>
    </row>
    <row r="727" ht="12.75" customHeight="1">
      <c r="H727" s="16"/>
    </row>
    <row r="728" ht="12.75" customHeight="1">
      <c r="H728" s="16"/>
    </row>
    <row r="729" ht="12.75" customHeight="1">
      <c r="H729" s="16"/>
    </row>
    <row r="730" ht="12.75" customHeight="1">
      <c r="H730" s="16"/>
    </row>
    <row r="731" ht="12.75" customHeight="1">
      <c r="H731" s="16"/>
    </row>
    <row r="732" ht="12.75" customHeight="1">
      <c r="H732" s="16"/>
    </row>
    <row r="733" ht="12.75" customHeight="1">
      <c r="H733" s="16"/>
    </row>
    <row r="734" ht="12.75" customHeight="1">
      <c r="H734" s="16"/>
    </row>
    <row r="735" ht="12.75" customHeight="1">
      <c r="H735" s="16"/>
    </row>
    <row r="736" ht="12.75" customHeight="1">
      <c r="H736" s="16"/>
    </row>
    <row r="737" ht="12.75" customHeight="1">
      <c r="H737" s="16"/>
    </row>
    <row r="738" ht="12.75" customHeight="1">
      <c r="H738" s="16"/>
    </row>
    <row r="739" ht="12.75" customHeight="1">
      <c r="H739" s="16"/>
    </row>
    <row r="740" ht="12.75" customHeight="1">
      <c r="H740" s="16"/>
    </row>
    <row r="741" ht="12.75" customHeight="1">
      <c r="H741" s="16"/>
    </row>
    <row r="742" ht="12.75" customHeight="1">
      <c r="H742" s="16"/>
    </row>
    <row r="743" ht="12.75" customHeight="1">
      <c r="H743" s="16"/>
    </row>
    <row r="744" ht="12.75" customHeight="1">
      <c r="H744" s="16"/>
    </row>
    <row r="745" ht="12.75" customHeight="1">
      <c r="H745" s="16"/>
    </row>
    <row r="746" ht="12.75" customHeight="1">
      <c r="H746" s="16"/>
    </row>
    <row r="747" ht="12.75" customHeight="1">
      <c r="H747" s="16"/>
    </row>
    <row r="748" ht="12.75" customHeight="1">
      <c r="H748" s="16"/>
    </row>
    <row r="749" ht="12.75" customHeight="1">
      <c r="H749" s="16"/>
    </row>
    <row r="750" ht="12.75" customHeight="1">
      <c r="H750" s="16"/>
    </row>
    <row r="751" ht="12.75" customHeight="1">
      <c r="H751" s="16"/>
    </row>
    <row r="752" ht="12.75" customHeight="1">
      <c r="H752" s="16"/>
    </row>
    <row r="753" ht="12.75" customHeight="1">
      <c r="H753" s="16"/>
    </row>
    <row r="754" ht="12.75" customHeight="1">
      <c r="H754" s="16"/>
    </row>
    <row r="755" ht="12.75" customHeight="1">
      <c r="H755" s="16"/>
    </row>
    <row r="756" ht="12.75" customHeight="1">
      <c r="H756" s="16"/>
    </row>
    <row r="757" ht="12.75" customHeight="1">
      <c r="H757" s="16"/>
    </row>
    <row r="758" ht="12.75" customHeight="1">
      <c r="H758" s="16"/>
    </row>
    <row r="759" ht="12.75" customHeight="1">
      <c r="H759" s="16"/>
    </row>
    <row r="760" ht="12.75" customHeight="1">
      <c r="H760" s="16"/>
    </row>
    <row r="761" ht="12.75" customHeight="1">
      <c r="H761" s="16"/>
    </row>
    <row r="762" ht="12.75" customHeight="1">
      <c r="H762" s="16"/>
    </row>
    <row r="763" ht="12.75" customHeight="1">
      <c r="H763" s="16"/>
    </row>
    <row r="764" ht="12.75" customHeight="1">
      <c r="H764" s="16"/>
    </row>
    <row r="765" ht="12.75" customHeight="1">
      <c r="H765" s="16"/>
    </row>
    <row r="766" ht="12.75" customHeight="1">
      <c r="H766" s="16"/>
    </row>
    <row r="767" ht="12.75" customHeight="1">
      <c r="H767" s="16"/>
    </row>
    <row r="768" ht="12.75" customHeight="1">
      <c r="H768" s="16"/>
    </row>
    <row r="769" ht="12.75" customHeight="1">
      <c r="H769" s="16"/>
    </row>
    <row r="770" ht="12.75" customHeight="1">
      <c r="H770" s="16"/>
    </row>
    <row r="771" ht="12.75" customHeight="1">
      <c r="H771" s="16"/>
    </row>
    <row r="772" ht="12.75" customHeight="1">
      <c r="H772" s="16"/>
    </row>
    <row r="773" ht="12.75" customHeight="1">
      <c r="H773" s="16"/>
    </row>
    <row r="774" ht="12.75" customHeight="1">
      <c r="H774" s="16"/>
    </row>
    <row r="775" ht="12.75" customHeight="1">
      <c r="H775" s="16"/>
    </row>
    <row r="776" ht="12.75" customHeight="1">
      <c r="H776" s="16"/>
    </row>
    <row r="777" ht="12.75" customHeight="1">
      <c r="H777" s="16"/>
    </row>
    <row r="778" ht="12.75" customHeight="1">
      <c r="H778" s="16"/>
    </row>
    <row r="779" ht="12.75" customHeight="1">
      <c r="H779" s="16"/>
    </row>
    <row r="780" ht="12.75" customHeight="1">
      <c r="H780" s="16"/>
    </row>
    <row r="781" ht="12.75" customHeight="1">
      <c r="H781" s="16"/>
    </row>
    <row r="782" ht="12.75" customHeight="1">
      <c r="H782" s="16"/>
    </row>
    <row r="783" ht="12.75" customHeight="1">
      <c r="H783" s="16"/>
    </row>
    <row r="784" ht="12.75" customHeight="1">
      <c r="H784" s="16"/>
    </row>
    <row r="785" ht="12.75" customHeight="1">
      <c r="H785" s="16"/>
    </row>
    <row r="786" ht="12.75" customHeight="1">
      <c r="H786" s="16"/>
    </row>
    <row r="787" ht="12.75" customHeight="1">
      <c r="H787" s="16"/>
    </row>
    <row r="788" ht="12.75" customHeight="1">
      <c r="H788" s="16"/>
    </row>
    <row r="789" ht="12.75" customHeight="1">
      <c r="H789" s="16"/>
    </row>
    <row r="790" ht="12.75" customHeight="1">
      <c r="H790" s="16"/>
    </row>
    <row r="791" ht="12.75" customHeight="1">
      <c r="H791" s="16"/>
    </row>
    <row r="792" ht="12.75" customHeight="1">
      <c r="H792" s="16"/>
    </row>
    <row r="793" ht="12.75" customHeight="1">
      <c r="H793" s="16"/>
    </row>
    <row r="794" ht="12.75" customHeight="1">
      <c r="H794" s="16"/>
    </row>
    <row r="795" ht="12.75" customHeight="1">
      <c r="H795" s="16"/>
    </row>
    <row r="796" ht="12.75" customHeight="1">
      <c r="H796" s="16"/>
    </row>
    <row r="797" ht="12.75" customHeight="1">
      <c r="H797" s="16"/>
    </row>
    <row r="798" ht="12.75" customHeight="1">
      <c r="H798" s="16"/>
    </row>
    <row r="799" ht="12.75" customHeight="1">
      <c r="H799" s="16"/>
    </row>
    <row r="800" ht="12.75" customHeight="1">
      <c r="H800" s="16"/>
    </row>
    <row r="801" ht="12.75" customHeight="1">
      <c r="H801" s="16"/>
    </row>
    <row r="802" ht="12.75" customHeight="1">
      <c r="H802" s="16"/>
    </row>
    <row r="803" ht="12.75" customHeight="1">
      <c r="H803" s="16"/>
    </row>
    <row r="804" ht="12.75" customHeight="1">
      <c r="H804" s="16"/>
    </row>
    <row r="805" ht="12.75" customHeight="1">
      <c r="H805" s="16"/>
    </row>
    <row r="806" ht="12.75" customHeight="1">
      <c r="H806" s="16"/>
    </row>
    <row r="807" ht="12.75" customHeight="1">
      <c r="H807" s="16"/>
    </row>
    <row r="808" ht="12.75" customHeight="1">
      <c r="H808" s="16"/>
    </row>
    <row r="809" ht="12.75" customHeight="1">
      <c r="H809" s="16"/>
    </row>
    <row r="810" ht="12.75" customHeight="1">
      <c r="H810" s="16"/>
    </row>
    <row r="811" ht="12.75" customHeight="1">
      <c r="H811" s="16"/>
    </row>
    <row r="812" ht="12.75" customHeight="1">
      <c r="H812" s="16"/>
    </row>
    <row r="813" ht="12.75" customHeight="1">
      <c r="H813" s="16"/>
    </row>
    <row r="814" ht="12.75" customHeight="1">
      <c r="H814" s="16"/>
    </row>
    <row r="815" ht="12.75" customHeight="1">
      <c r="H815" s="16"/>
    </row>
    <row r="816" ht="12.75" customHeight="1">
      <c r="H816" s="16"/>
    </row>
    <row r="817" ht="12.75" customHeight="1">
      <c r="H817" s="16"/>
    </row>
    <row r="818" ht="12.75" customHeight="1">
      <c r="H818" s="16"/>
    </row>
    <row r="819" ht="12.75" customHeight="1">
      <c r="H819" s="16"/>
    </row>
    <row r="820" ht="12.75" customHeight="1">
      <c r="H820" s="16"/>
    </row>
    <row r="821" ht="12.75" customHeight="1">
      <c r="H821" s="16"/>
    </row>
    <row r="822" ht="12.75" customHeight="1">
      <c r="H822" s="16"/>
    </row>
    <row r="823" ht="12.75" customHeight="1">
      <c r="H823" s="16"/>
    </row>
    <row r="824" ht="12.75" customHeight="1">
      <c r="H824" s="16"/>
    </row>
    <row r="825" ht="12.75" customHeight="1">
      <c r="H825" s="16"/>
    </row>
    <row r="826" ht="12.75" customHeight="1">
      <c r="H826" s="16"/>
    </row>
    <row r="827" ht="12.75" customHeight="1">
      <c r="H827" s="16"/>
    </row>
    <row r="828" ht="12.75" customHeight="1">
      <c r="H828" s="16"/>
    </row>
    <row r="829" ht="12.75" customHeight="1">
      <c r="H829" s="16"/>
    </row>
    <row r="830" ht="12.75" customHeight="1">
      <c r="H830" s="16"/>
    </row>
    <row r="831" ht="12.75" customHeight="1">
      <c r="H831" s="16"/>
    </row>
    <row r="832" ht="12.75" customHeight="1">
      <c r="H832" s="16"/>
    </row>
    <row r="833" ht="12.75" customHeight="1">
      <c r="H833" s="16"/>
    </row>
    <row r="834" ht="12.75" customHeight="1">
      <c r="H834" s="16"/>
    </row>
    <row r="835" ht="12.75" customHeight="1">
      <c r="H835" s="16"/>
    </row>
    <row r="836" ht="12.75" customHeight="1">
      <c r="H836" s="16"/>
    </row>
    <row r="837" ht="12.75" customHeight="1">
      <c r="H837" s="16"/>
    </row>
    <row r="838" ht="12.75" customHeight="1">
      <c r="H838" s="16"/>
    </row>
    <row r="839" ht="12.75" customHeight="1">
      <c r="H839" s="16"/>
    </row>
    <row r="840" ht="12.75" customHeight="1">
      <c r="H840" s="16"/>
    </row>
    <row r="841" ht="12.75" customHeight="1">
      <c r="H841" s="16"/>
    </row>
    <row r="842" ht="12.75" customHeight="1">
      <c r="H842" s="16"/>
    </row>
    <row r="843" ht="12.75" customHeight="1">
      <c r="H843" s="16"/>
    </row>
    <row r="844" ht="12.75" customHeight="1">
      <c r="H844" s="16"/>
    </row>
    <row r="845" ht="12.75" customHeight="1">
      <c r="H845" s="16"/>
    </row>
    <row r="846" ht="12.75" customHeight="1">
      <c r="H846" s="16"/>
    </row>
    <row r="847" ht="12.75" customHeight="1">
      <c r="H847" s="16"/>
    </row>
    <row r="848" ht="12.75" customHeight="1">
      <c r="H848" s="16"/>
    </row>
    <row r="849" ht="12.75" customHeight="1">
      <c r="H849" s="16"/>
    </row>
    <row r="850" ht="12.75" customHeight="1">
      <c r="H850" s="16"/>
    </row>
    <row r="851" ht="12.75" customHeight="1">
      <c r="H851" s="16"/>
    </row>
    <row r="852" ht="12.75" customHeight="1">
      <c r="H852" s="16"/>
    </row>
    <row r="853" ht="12.75" customHeight="1">
      <c r="H853" s="16"/>
    </row>
    <row r="854" ht="12.75" customHeight="1">
      <c r="H854" s="16"/>
    </row>
    <row r="855" ht="12.75" customHeight="1">
      <c r="H855" s="16"/>
    </row>
    <row r="856" ht="12.75" customHeight="1">
      <c r="H856" s="16"/>
    </row>
    <row r="857" ht="12.75" customHeight="1">
      <c r="H857" s="16"/>
    </row>
    <row r="858" ht="12.75" customHeight="1">
      <c r="H858" s="16"/>
    </row>
    <row r="859" ht="12.75" customHeight="1">
      <c r="H859" s="16"/>
    </row>
    <row r="860" ht="12.75" customHeight="1">
      <c r="H860" s="16"/>
    </row>
    <row r="861" ht="12.75" customHeight="1">
      <c r="H861" s="16"/>
    </row>
    <row r="862" ht="12.75" customHeight="1">
      <c r="H862" s="16"/>
    </row>
    <row r="863" ht="12.75" customHeight="1">
      <c r="H863" s="16"/>
    </row>
    <row r="864" ht="12.75" customHeight="1">
      <c r="H864" s="16"/>
    </row>
    <row r="865" ht="12.75" customHeight="1">
      <c r="H865" s="16"/>
    </row>
    <row r="866" ht="12.75" customHeight="1">
      <c r="H866" s="16"/>
    </row>
    <row r="867" ht="12.75" customHeight="1">
      <c r="H867" s="16"/>
    </row>
    <row r="868" ht="12.75" customHeight="1">
      <c r="H868" s="16"/>
    </row>
    <row r="869" ht="12.75" customHeight="1">
      <c r="H869" s="16"/>
    </row>
    <row r="870" ht="12.75" customHeight="1">
      <c r="H870" s="16"/>
    </row>
    <row r="871" ht="12.75" customHeight="1">
      <c r="H871" s="16"/>
    </row>
    <row r="872" ht="12.75" customHeight="1">
      <c r="H872" s="16"/>
    </row>
    <row r="873" ht="12.75" customHeight="1">
      <c r="H873" s="16"/>
    </row>
    <row r="874" ht="12.75" customHeight="1">
      <c r="H874" s="16"/>
    </row>
    <row r="875" ht="12.75" customHeight="1">
      <c r="H875" s="16"/>
    </row>
    <row r="876" ht="12.75" customHeight="1">
      <c r="H876" s="16"/>
    </row>
    <row r="877" ht="12.75" customHeight="1">
      <c r="H877" s="16"/>
    </row>
    <row r="878" ht="12.75" customHeight="1">
      <c r="H878" s="16"/>
    </row>
    <row r="879" ht="12.75" customHeight="1">
      <c r="H879" s="16"/>
    </row>
    <row r="880" ht="12.75" customHeight="1">
      <c r="H880" s="16"/>
    </row>
    <row r="881" ht="12.75" customHeight="1">
      <c r="H881" s="16"/>
    </row>
    <row r="882" ht="12.75" customHeight="1">
      <c r="H882" s="16"/>
    </row>
    <row r="883" ht="12.75" customHeight="1">
      <c r="H883" s="16"/>
    </row>
    <row r="884" ht="12.75" customHeight="1">
      <c r="H884" s="16"/>
    </row>
    <row r="885" ht="12.75" customHeight="1">
      <c r="H885" s="16"/>
    </row>
    <row r="886" ht="12.75" customHeight="1">
      <c r="H886" s="16"/>
    </row>
    <row r="887" ht="12.75" customHeight="1">
      <c r="H887" s="16"/>
    </row>
    <row r="888" ht="12.75" customHeight="1">
      <c r="H888" s="16"/>
    </row>
    <row r="889" ht="12.75" customHeight="1">
      <c r="H889" s="16"/>
    </row>
    <row r="890" ht="12.75" customHeight="1">
      <c r="H890" s="16"/>
    </row>
    <row r="891" ht="12.75" customHeight="1">
      <c r="H891" s="16"/>
    </row>
    <row r="892" ht="12.75" customHeight="1">
      <c r="H892" s="16"/>
    </row>
    <row r="893" ht="12.75" customHeight="1">
      <c r="H893" s="16"/>
    </row>
    <row r="894" ht="12.75" customHeight="1">
      <c r="H894" s="16"/>
    </row>
    <row r="895" ht="12.75" customHeight="1">
      <c r="H895" s="16"/>
    </row>
    <row r="896" ht="12.75" customHeight="1">
      <c r="H896" s="16"/>
    </row>
    <row r="897" ht="12.75" customHeight="1">
      <c r="H897" s="16"/>
    </row>
    <row r="898" ht="12.75" customHeight="1">
      <c r="H898" s="16"/>
    </row>
    <row r="899" ht="12.75" customHeight="1">
      <c r="H899" s="16"/>
    </row>
    <row r="900" ht="12.75" customHeight="1">
      <c r="H900" s="16"/>
    </row>
    <row r="901" ht="12.75" customHeight="1">
      <c r="H901" s="16"/>
    </row>
    <row r="902" ht="12.75" customHeight="1">
      <c r="H902" s="16"/>
    </row>
    <row r="903" ht="12.75" customHeight="1">
      <c r="H903" s="16"/>
    </row>
    <row r="904" ht="12.75" customHeight="1">
      <c r="H904" s="16"/>
    </row>
    <row r="905" ht="12.75" customHeight="1">
      <c r="H905" s="16"/>
    </row>
    <row r="906" ht="12.75" customHeight="1">
      <c r="H906" s="16"/>
    </row>
    <row r="907" ht="12.75" customHeight="1">
      <c r="H907" s="16"/>
    </row>
    <row r="908" ht="12.75" customHeight="1">
      <c r="H908" s="16"/>
    </row>
    <row r="909" ht="12.75" customHeight="1">
      <c r="H909" s="16"/>
    </row>
    <row r="910" ht="12.75" customHeight="1">
      <c r="H910" s="16"/>
    </row>
    <row r="911" ht="12.75" customHeight="1">
      <c r="H911" s="16"/>
    </row>
    <row r="912" ht="12.75" customHeight="1">
      <c r="H912" s="16"/>
    </row>
    <row r="913" ht="12.75" customHeight="1">
      <c r="H913" s="16"/>
    </row>
    <row r="914" ht="12.75" customHeight="1">
      <c r="H914" s="16"/>
    </row>
    <row r="915" ht="12.75" customHeight="1">
      <c r="H915" s="16"/>
    </row>
    <row r="916" ht="12.75" customHeight="1">
      <c r="H916" s="16"/>
    </row>
    <row r="917" ht="12.75" customHeight="1">
      <c r="H917" s="16"/>
    </row>
    <row r="918" ht="12.75" customHeight="1">
      <c r="H918" s="16"/>
    </row>
    <row r="919" ht="12.75" customHeight="1">
      <c r="H919" s="16"/>
    </row>
    <row r="920" ht="12.75" customHeight="1">
      <c r="H920" s="16"/>
    </row>
    <row r="921" ht="12.75" customHeight="1">
      <c r="H921" s="16"/>
    </row>
    <row r="922" ht="12.75" customHeight="1">
      <c r="H922" s="16"/>
    </row>
    <row r="923" ht="12.75" customHeight="1">
      <c r="H923" s="16"/>
    </row>
    <row r="924" ht="12.75" customHeight="1">
      <c r="H924" s="16"/>
    </row>
    <row r="925" ht="12.75" customHeight="1">
      <c r="H925" s="16"/>
    </row>
    <row r="926" ht="12.75" customHeight="1">
      <c r="H926" s="16"/>
    </row>
    <row r="927" ht="12.75" customHeight="1">
      <c r="H927" s="16"/>
    </row>
    <row r="928" ht="12.75" customHeight="1">
      <c r="H928" s="16"/>
    </row>
    <row r="929" ht="12.75" customHeight="1">
      <c r="H929" s="16"/>
    </row>
    <row r="930" ht="12.75" customHeight="1">
      <c r="H930" s="16"/>
    </row>
    <row r="931" ht="12.75" customHeight="1">
      <c r="H931" s="16"/>
    </row>
    <row r="932" ht="12.75" customHeight="1">
      <c r="H932" s="16"/>
    </row>
    <row r="933" ht="12.75" customHeight="1">
      <c r="H933" s="16"/>
    </row>
    <row r="934" ht="12.75" customHeight="1">
      <c r="H934" s="16"/>
    </row>
    <row r="935" ht="12.75" customHeight="1">
      <c r="H935" s="16"/>
    </row>
    <row r="936" ht="12.75" customHeight="1">
      <c r="H936" s="16"/>
    </row>
    <row r="937" ht="12.75" customHeight="1">
      <c r="H937" s="16"/>
    </row>
    <row r="938" ht="12.75" customHeight="1">
      <c r="H938" s="16"/>
    </row>
    <row r="939" ht="12.75" customHeight="1">
      <c r="H939" s="16"/>
    </row>
    <row r="940" ht="12.75" customHeight="1">
      <c r="H940" s="16"/>
    </row>
    <row r="941" ht="12.75" customHeight="1">
      <c r="H941" s="16"/>
    </row>
    <row r="942" ht="12.75" customHeight="1">
      <c r="H942" s="16"/>
    </row>
    <row r="943" ht="12.75" customHeight="1">
      <c r="H943" s="16"/>
    </row>
    <row r="944" ht="12.75" customHeight="1">
      <c r="H944" s="16"/>
    </row>
    <row r="945" ht="12.75" customHeight="1">
      <c r="H945" s="16"/>
    </row>
    <row r="946" ht="12.75" customHeight="1">
      <c r="H946" s="16"/>
    </row>
    <row r="947" ht="12.75" customHeight="1">
      <c r="H947" s="16"/>
    </row>
    <row r="948" ht="12.75" customHeight="1">
      <c r="H948" s="16"/>
    </row>
    <row r="949" ht="12.75" customHeight="1">
      <c r="H949" s="16"/>
    </row>
    <row r="950" ht="12.75" customHeight="1">
      <c r="H950" s="16"/>
    </row>
    <row r="951" ht="12.75" customHeight="1">
      <c r="H951" s="16"/>
    </row>
    <row r="952" ht="12.75" customHeight="1">
      <c r="H952" s="16"/>
    </row>
    <row r="953" ht="12.75" customHeight="1">
      <c r="H953" s="16"/>
    </row>
    <row r="954" ht="12.75" customHeight="1">
      <c r="H954" s="16"/>
    </row>
    <row r="955" ht="12.75" customHeight="1">
      <c r="H955" s="16"/>
    </row>
    <row r="956" ht="12.75" customHeight="1">
      <c r="H956" s="16"/>
    </row>
    <row r="957" ht="12.75" customHeight="1">
      <c r="H957" s="16"/>
    </row>
    <row r="958" ht="12.75" customHeight="1">
      <c r="H958" s="16"/>
    </row>
    <row r="959" ht="12.75" customHeight="1">
      <c r="H959" s="16"/>
    </row>
    <row r="960" ht="12.75" customHeight="1">
      <c r="H960" s="16"/>
    </row>
    <row r="961" ht="12.75" customHeight="1">
      <c r="H961" s="16"/>
    </row>
    <row r="962" ht="12.75" customHeight="1">
      <c r="H962" s="16"/>
    </row>
    <row r="963" ht="12.75" customHeight="1">
      <c r="H963" s="16"/>
    </row>
    <row r="964" ht="12.75" customHeight="1">
      <c r="H964" s="16"/>
    </row>
    <row r="965" ht="12.75" customHeight="1">
      <c r="H965" s="16"/>
    </row>
    <row r="966" ht="12.75" customHeight="1">
      <c r="H966" s="16"/>
    </row>
    <row r="967" ht="12.75" customHeight="1">
      <c r="H967" s="16"/>
    </row>
    <row r="968" ht="12.75" customHeight="1">
      <c r="H968" s="16"/>
    </row>
    <row r="969" ht="12.75" customHeight="1">
      <c r="H969" s="16"/>
    </row>
    <row r="970" ht="12.75" customHeight="1">
      <c r="H970" s="16"/>
    </row>
    <row r="971" ht="12.75" customHeight="1">
      <c r="H971" s="16"/>
    </row>
    <row r="972" ht="12.75" customHeight="1">
      <c r="H972" s="16"/>
    </row>
    <row r="973" ht="12.75" customHeight="1">
      <c r="H973" s="16"/>
    </row>
    <row r="974" ht="12.75" customHeight="1">
      <c r="H974" s="16"/>
    </row>
    <row r="975" ht="12.75" customHeight="1">
      <c r="H975" s="16"/>
    </row>
    <row r="976" ht="12.75" customHeight="1">
      <c r="H976" s="16"/>
    </row>
    <row r="977" ht="12.75" customHeight="1">
      <c r="H977" s="16"/>
    </row>
    <row r="978" ht="12.75" customHeight="1">
      <c r="H978" s="16"/>
    </row>
    <row r="979" ht="12.75" customHeight="1">
      <c r="H979" s="16"/>
    </row>
    <row r="980" ht="12.75" customHeight="1">
      <c r="H980" s="16"/>
    </row>
    <row r="981" ht="12.75" customHeight="1">
      <c r="H981" s="16"/>
    </row>
    <row r="982" ht="12.75" customHeight="1">
      <c r="H982" s="16"/>
    </row>
    <row r="983" ht="12.75" customHeight="1">
      <c r="H983" s="16"/>
    </row>
    <row r="984" ht="12.75" customHeight="1">
      <c r="H984" s="16"/>
    </row>
    <row r="985" ht="12.75" customHeight="1">
      <c r="H985" s="16"/>
    </row>
    <row r="986" ht="12.75" customHeight="1">
      <c r="H986" s="16"/>
    </row>
    <row r="987" ht="12.75" customHeight="1">
      <c r="H987" s="16"/>
    </row>
    <row r="988" ht="12.75" customHeight="1">
      <c r="H988" s="16"/>
    </row>
    <row r="989" ht="12.75" customHeight="1">
      <c r="H989" s="16"/>
    </row>
    <row r="990" ht="12.75" customHeight="1">
      <c r="H990" s="16"/>
    </row>
    <row r="991" ht="12.75" customHeight="1">
      <c r="H991" s="16"/>
    </row>
    <row r="992" ht="12.75" customHeight="1">
      <c r="H992" s="16"/>
    </row>
    <row r="993" ht="12.75" customHeight="1">
      <c r="H993" s="16"/>
    </row>
    <row r="994" ht="12.75" customHeight="1">
      <c r="H994" s="16"/>
    </row>
    <row r="995" ht="12.75" customHeight="1">
      <c r="H995" s="16"/>
    </row>
    <row r="996" ht="12.75" customHeight="1">
      <c r="H996" s="16"/>
    </row>
    <row r="997" ht="12.75" customHeight="1">
      <c r="H997" s="16"/>
    </row>
    <row r="998" ht="12.75" customHeight="1">
      <c r="H998" s="16"/>
    </row>
    <row r="999" ht="12.75" customHeight="1">
      <c r="H999" s="16"/>
    </row>
    <row r="1000" ht="12.75" customHeight="1">
      <c r="H1000" s="16"/>
    </row>
  </sheetData>
  <mergeCells count="88">
    <mergeCell ref="A1:K1"/>
    <mergeCell ref="A2:K2"/>
    <mergeCell ref="A3:K3"/>
    <mergeCell ref="A4:K4"/>
    <mergeCell ref="A5:K5"/>
    <mergeCell ref="A6:K6"/>
    <mergeCell ref="H24:K24"/>
    <mergeCell ref="G27:G28"/>
    <mergeCell ref="G29:G32"/>
    <mergeCell ref="A25:B25"/>
    <mergeCell ref="C25:C26"/>
    <mergeCell ref="E25:F25"/>
    <mergeCell ref="H25:K26"/>
    <mergeCell ref="H27:K27"/>
    <mergeCell ref="A28:B28"/>
    <mergeCell ref="H28:K28"/>
    <mergeCell ref="H29:K29"/>
    <mergeCell ref="H30:K30"/>
    <mergeCell ref="H31:K31"/>
    <mergeCell ref="H32:K32"/>
    <mergeCell ref="H33:K33"/>
    <mergeCell ref="H34:K34"/>
    <mergeCell ref="H35:K35"/>
    <mergeCell ref="H36:K36"/>
    <mergeCell ref="H37:K37"/>
    <mergeCell ref="H38:K38"/>
    <mergeCell ref="H39:K39"/>
    <mergeCell ref="H40:K40"/>
    <mergeCell ref="A41:B41"/>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H55:K55"/>
    <mergeCell ref="H79:K79"/>
    <mergeCell ref="H80:K80"/>
    <mergeCell ref="H81:K81"/>
    <mergeCell ref="H82:K82"/>
    <mergeCell ref="H83:K83"/>
    <mergeCell ref="H84:K84"/>
    <mergeCell ref="H85:K85"/>
    <mergeCell ref="H86:K86"/>
    <mergeCell ref="H87:K87"/>
    <mergeCell ref="H88:K88"/>
    <mergeCell ref="H89:K89"/>
    <mergeCell ref="H91:K91"/>
    <mergeCell ref="H92:K92"/>
    <mergeCell ref="H93:K93"/>
    <mergeCell ref="H62:K62"/>
    <mergeCell ref="H63:K63"/>
    <mergeCell ref="H56:K56"/>
    <mergeCell ref="H57:K57"/>
    <mergeCell ref="H58:K58"/>
    <mergeCell ref="G59:G63"/>
    <mergeCell ref="H59:K59"/>
    <mergeCell ref="H60:K60"/>
    <mergeCell ref="H61:K61"/>
    <mergeCell ref="H69:K69"/>
    <mergeCell ref="H70:K70"/>
    <mergeCell ref="H71:K71"/>
    <mergeCell ref="H72:K72"/>
    <mergeCell ref="G64:G65"/>
    <mergeCell ref="H64:K64"/>
    <mergeCell ref="H65:K65"/>
    <mergeCell ref="G66:G74"/>
    <mergeCell ref="H66:K66"/>
    <mergeCell ref="H67:K67"/>
    <mergeCell ref="H68:K68"/>
    <mergeCell ref="H73:K73"/>
    <mergeCell ref="H74:K74"/>
    <mergeCell ref="H75:K75"/>
    <mergeCell ref="H76:K76"/>
    <mergeCell ref="H77:K77"/>
    <mergeCell ref="H78:K78"/>
    <mergeCell ref="A80:B80"/>
    <mergeCell ref="H94:K94"/>
    <mergeCell ref="A98:A107"/>
    <mergeCell ref="B98:K107"/>
  </mergeCells>
  <printOptions horizontalCentered="1"/>
  <pageMargins bottom="1.0" footer="0.0" header="0.0" left="0.75" right="0.75" top="1.0"/>
  <pageSetup fitToHeight="0" orientation="portrait"/>
  <headerFooter>
    <oddHeader>&amp;CDRILLING LOG - Test Borehole</oddHeader>
    <oddFooter>&amp;C&amp;P of </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88"/>
  </cols>
  <sheetData>
    <row r="1" ht="12.0" customHeight="1"/>
    <row r="2" ht="12.0" customHeight="1">
      <c r="A2" s="96" t="s">
        <v>75</v>
      </c>
      <c r="I2" s="2"/>
      <c r="J2" s="2"/>
      <c r="K2" s="2"/>
      <c r="L2" s="2"/>
      <c r="M2" s="2"/>
      <c r="N2" s="2"/>
      <c r="O2" s="2"/>
      <c r="P2" s="2"/>
      <c r="Q2" s="2"/>
      <c r="R2" s="2"/>
      <c r="S2" s="2"/>
      <c r="T2" s="2"/>
      <c r="U2" s="2"/>
      <c r="V2" s="2"/>
      <c r="W2" s="2"/>
      <c r="X2" s="2"/>
      <c r="Y2" s="2"/>
      <c r="Z2" s="2"/>
    </row>
    <row r="3" ht="12.0" customHeight="1">
      <c r="A3" s="96"/>
      <c r="B3" s="97"/>
      <c r="C3" s="97"/>
      <c r="D3" s="97"/>
      <c r="E3" s="97"/>
      <c r="F3" s="97"/>
      <c r="G3" s="97"/>
      <c r="H3" s="98"/>
      <c r="I3" s="2"/>
      <c r="J3" s="2"/>
      <c r="K3" s="2"/>
      <c r="L3" s="2"/>
      <c r="M3" s="2"/>
      <c r="N3" s="2"/>
      <c r="O3" s="2"/>
      <c r="P3" s="2"/>
      <c r="Q3" s="2"/>
      <c r="R3" s="2"/>
      <c r="S3" s="2"/>
      <c r="T3" s="2"/>
      <c r="U3" s="2"/>
      <c r="V3" s="2"/>
      <c r="W3" s="2"/>
      <c r="X3" s="2"/>
      <c r="Y3" s="2"/>
      <c r="Z3" s="2"/>
    </row>
    <row r="4" ht="12.0" customHeight="1">
      <c r="A4" s="96" t="s">
        <v>76</v>
      </c>
    </row>
    <row r="5" ht="12.0" customHeight="1"/>
    <row r="6" ht="12.0" customHeight="1"/>
    <row r="7" ht="12.0" customHeight="1"/>
    <row r="8" ht="12.0" customHeight="1">
      <c r="A8" s="7" t="s">
        <v>77</v>
      </c>
      <c r="C8" s="7" t="s">
        <v>78</v>
      </c>
      <c r="F8" s="7" t="s">
        <v>79</v>
      </c>
      <c r="H8" s="7" t="s">
        <v>80</v>
      </c>
    </row>
    <row r="9" ht="12.0" customHeight="1"/>
    <row r="10" ht="12.0" customHeight="1">
      <c r="A10" s="2" t="s">
        <v>81</v>
      </c>
      <c r="C10" s="99" t="s">
        <v>82</v>
      </c>
      <c r="F10" s="99" t="s">
        <v>83</v>
      </c>
      <c r="H10" s="99" t="s">
        <v>84</v>
      </c>
    </row>
    <row r="11" ht="12.0" customHeight="1">
      <c r="A11" s="99" t="s">
        <v>85</v>
      </c>
      <c r="C11" s="99" t="s">
        <v>86</v>
      </c>
      <c r="F11" s="99" t="s">
        <v>87</v>
      </c>
      <c r="H11" s="99" t="s">
        <v>88</v>
      </c>
    </row>
    <row r="12" ht="12.0" customHeight="1">
      <c r="A12" s="99" t="s">
        <v>89</v>
      </c>
      <c r="C12" s="99" t="s">
        <v>90</v>
      </c>
      <c r="F12" s="99" t="s">
        <v>91</v>
      </c>
      <c r="H12" s="99" t="s">
        <v>92</v>
      </c>
    </row>
    <row r="13" ht="12.0" customHeight="1">
      <c r="A13" s="99" t="s">
        <v>93</v>
      </c>
      <c r="C13" s="99" t="s">
        <v>94</v>
      </c>
      <c r="F13" s="99" t="s">
        <v>95</v>
      </c>
      <c r="H13" s="99" t="s">
        <v>96</v>
      </c>
    </row>
    <row r="14" ht="12.0" customHeight="1">
      <c r="A14" s="99" t="s">
        <v>97</v>
      </c>
      <c r="C14" s="99" t="s">
        <v>98</v>
      </c>
      <c r="F14" s="99" t="s">
        <v>99</v>
      </c>
      <c r="H14" s="99" t="s">
        <v>100</v>
      </c>
    </row>
    <row r="15" ht="12.0" customHeight="1">
      <c r="A15" s="99" t="s">
        <v>101</v>
      </c>
      <c r="C15" s="99" t="s">
        <v>102</v>
      </c>
      <c r="F15" s="99" t="s">
        <v>103</v>
      </c>
      <c r="H15" s="99" t="s">
        <v>104</v>
      </c>
    </row>
    <row r="16" ht="12.0" customHeight="1">
      <c r="A16" s="99" t="s">
        <v>105</v>
      </c>
      <c r="C16" s="99" t="s">
        <v>106</v>
      </c>
      <c r="F16" s="99" t="s">
        <v>107</v>
      </c>
      <c r="H16" s="99" t="s">
        <v>108</v>
      </c>
    </row>
    <row r="17" ht="12.0" customHeight="1">
      <c r="A17" s="99" t="s">
        <v>109</v>
      </c>
      <c r="C17" s="99" t="s">
        <v>110</v>
      </c>
      <c r="F17" s="99" t="s">
        <v>111</v>
      </c>
      <c r="H17" s="99" t="s">
        <v>112</v>
      </c>
    </row>
    <row r="18" ht="12.0" customHeight="1">
      <c r="A18" s="99" t="s">
        <v>113</v>
      </c>
      <c r="C18" s="99" t="s">
        <v>114</v>
      </c>
      <c r="F18" s="2" t="s">
        <v>115</v>
      </c>
    </row>
    <row r="19" ht="12.0" customHeight="1">
      <c r="A19" s="99" t="s">
        <v>116</v>
      </c>
      <c r="C19" s="99" t="s">
        <v>117</v>
      </c>
      <c r="F19" s="99" t="s">
        <v>118</v>
      </c>
    </row>
    <row r="20" ht="12.0" customHeight="1">
      <c r="A20" s="99" t="s">
        <v>119</v>
      </c>
      <c r="C20" s="99" t="s">
        <v>120</v>
      </c>
      <c r="F20" s="99" t="s">
        <v>121</v>
      </c>
    </row>
    <row r="21" ht="12.0" customHeight="1">
      <c r="A21" s="99" t="s">
        <v>122</v>
      </c>
      <c r="B21" s="2"/>
      <c r="C21" s="99" t="s">
        <v>123</v>
      </c>
      <c r="F21" s="99" t="s">
        <v>124</v>
      </c>
    </row>
    <row r="22" ht="12.0" customHeight="1">
      <c r="A22" s="99" t="s">
        <v>125</v>
      </c>
      <c r="C22" s="99" t="s">
        <v>126</v>
      </c>
      <c r="F22" s="99" t="s">
        <v>127</v>
      </c>
    </row>
    <row r="23" ht="12.0" customHeight="1">
      <c r="A23" s="99" t="s">
        <v>128</v>
      </c>
      <c r="C23" s="99" t="s">
        <v>129</v>
      </c>
      <c r="F23" s="99" t="s">
        <v>130</v>
      </c>
    </row>
    <row r="24" ht="12.0" customHeight="1">
      <c r="C24" s="99" t="s">
        <v>131</v>
      </c>
      <c r="F24" s="99" t="s">
        <v>132</v>
      </c>
    </row>
    <row r="25" ht="12.0" customHeight="1">
      <c r="C25" s="99" t="s">
        <v>133</v>
      </c>
      <c r="F25" s="99" t="s">
        <v>134</v>
      </c>
    </row>
    <row r="26" ht="12.0" customHeight="1">
      <c r="F26" s="99" t="s">
        <v>135</v>
      </c>
    </row>
    <row r="27" ht="12.0" customHeight="1"/>
    <row r="28" ht="12.0" customHeight="1"/>
    <row r="29" ht="12.0" customHeight="1"/>
    <row r="30" ht="12.0" customHeight="1"/>
    <row r="31" ht="12.0" customHeight="1"/>
    <row r="32" ht="12.0" customHeight="1"/>
    <row r="33" ht="12.0" customHeight="1"/>
    <row r="34" ht="12.0" customHeight="1"/>
    <row r="35" ht="12.0" customHeight="1"/>
    <row r="36" ht="12.0" customHeight="1"/>
    <row r="37" ht="12.0" customHeight="1"/>
    <row r="38" ht="12.0" customHeight="1"/>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mergeCells count="2">
    <mergeCell ref="A2:H2"/>
    <mergeCell ref="A4:H4"/>
  </mergeCells>
  <printOptions/>
  <pageMargins bottom="1.0" footer="0.0" header="0.0" left="0.75" right="0.75" top="1.0"/>
  <pageSetup scale="97"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2006-05-16T19:43:42Z</dcterms:created>
  <dc:creator>Cary Smith</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0x010100C592319F8844B442BF63B66F61041CF5</vt:lpwstr>
  </property>
  <property fmtid="{D5CDD505-2E9C-101B-9397-08002B2CF9AE}" pid="3" name="Order">
    <vt:r8>4.36864E7</vt:r8>
  </property>
  <property fmtid="{D5CDD505-2E9C-101B-9397-08002B2CF9AE}" pid="4" name="MediaServiceImageTags">
    <vt:lpwstr/>
  </property>
</Properties>
</file>