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5" i="1" l="1"/>
  <c r="G54" i="1"/>
  <c r="G52" i="1"/>
  <c r="BW52" i="1"/>
  <c r="BS52" i="1"/>
  <c r="BO52" i="1"/>
  <c r="BK52" i="1"/>
  <c r="BG52" i="1"/>
  <c r="BC52" i="1"/>
  <c r="AY52" i="1"/>
  <c r="AU52" i="1"/>
  <c r="AQ52" i="1"/>
  <c r="AM52" i="1"/>
  <c r="AI52" i="1"/>
  <c r="AE52" i="1"/>
  <c r="AA52" i="1"/>
  <c r="W52" i="1"/>
  <c r="S52" i="1"/>
  <c r="O52" i="1"/>
  <c r="K52" i="1"/>
  <c r="AA26" i="2" l="1"/>
  <c r="W26" i="2"/>
  <c r="X26" i="2"/>
  <c r="Y26" i="2"/>
  <c r="Z26" i="2"/>
  <c r="V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7" i="2"/>
  <c r="R26" i="2"/>
  <c r="N26" i="2"/>
  <c r="O26" i="2"/>
  <c r="P26" i="2"/>
  <c r="Q26" i="2"/>
  <c r="M26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7" i="2"/>
  <c r="I26" i="2"/>
  <c r="E26" i="2"/>
  <c r="F26" i="2"/>
  <c r="G26" i="2"/>
  <c r="H26" i="2"/>
  <c r="D26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7" i="2"/>
  <c r="G47" i="1"/>
  <c r="BW50" i="1"/>
  <c r="BW49" i="1"/>
  <c r="BW48" i="1"/>
  <c r="BW47" i="1"/>
  <c r="BS50" i="1"/>
  <c r="BS49" i="1"/>
  <c r="BS48" i="1"/>
  <c r="BS47" i="1"/>
  <c r="BO50" i="1"/>
  <c r="BO49" i="1"/>
  <c r="BO48" i="1"/>
  <c r="BO47" i="1"/>
  <c r="BK50" i="1"/>
  <c r="BK49" i="1"/>
  <c r="BK48" i="1"/>
  <c r="BK47" i="1"/>
  <c r="BG50" i="1"/>
  <c r="BG49" i="1"/>
  <c r="BG48" i="1"/>
  <c r="BG47" i="1"/>
  <c r="BC50" i="1"/>
  <c r="BC49" i="1"/>
  <c r="BC48" i="1"/>
  <c r="BC47" i="1"/>
  <c r="AY50" i="1"/>
  <c r="AY49" i="1"/>
  <c r="AY48" i="1"/>
  <c r="AY47" i="1"/>
  <c r="AU50" i="1"/>
  <c r="AU49" i="1"/>
  <c r="AU48" i="1"/>
  <c r="AU47" i="1"/>
  <c r="AQ50" i="1"/>
  <c r="AQ49" i="1"/>
  <c r="AQ48" i="1"/>
  <c r="AQ47" i="1"/>
  <c r="AM50" i="1"/>
  <c r="AM49" i="1"/>
  <c r="AM48" i="1"/>
  <c r="AM47" i="1"/>
  <c r="AI50" i="1"/>
  <c r="AI49" i="1"/>
  <c r="AI48" i="1"/>
  <c r="AI47" i="1"/>
  <c r="AE50" i="1"/>
  <c r="AE49" i="1"/>
  <c r="AE48" i="1"/>
  <c r="AE47" i="1"/>
  <c r="AA50" i="1"/>
  <c r="AA49" i="1"/>
  <c r="AA48" i="1"/>
  <c r="AA47" i="1"/>
  <c r="W50" i="1"/>
  <c r="W49" i="1"/>
  <c r="W48" i="1"/>
  <c r="W47" i="1"/>
  <c r="S50" i="1"/>
  <c r="S49" i="1"/>
  <c r="S48" i="1"/>
  <c r="S47" i="1"/>
  <c r="O50" i="1"/>
  <c r="O49" i="1"/>
  <c r="O48" i="1"/>
  <c r="O47" i="1"/>
  <c r="K50" i="1"/>
  <c r="K49" i="1"/>
  <c r="K48" i="1"/>
  <c r="K47" i="1"/>
  <c r="G50" i="1"/>
  <c r="G49" i="1"/>
  <c r="G48" i="1"/>
  <c r="BU45" i="1"/>
  <c r="BV45" i="1" s="1"/>
  <c r="BW45" i="1" s="1"/>
  <c r="BV44" i="1"/>
  <c r="BW44" i="1" s="1"/>
  <c r="BU44" i="1"/>
  <c r="BU43" i="1"/>
  <c r="BV43" i="1" s="1"/>
  <c r="BW43" i="1" s="1"/>
  <c r="BV42" i="1"/>
  <c r="BW42" i="1" s="1"/>
  <c r="BU42" i="1"/>
  <c r="BU41" i="1"/>
  <c r="BV41" i="1" s="1"/>
  <c r="BW41" i="1" s="1"/>
  <c r="BV40" i="1"/>
  <c r="BW40" i="1" s="1"/>
  <c r="BU40" i="1"/>
  <c r="BU39" i="1"/>
  <c r="BV39" i="1" s="1"/>
  <c r="BW39" i="1" s="1"/>
  <c r="BV38" i="1"/>
  <c r="BW38" i="1" s="1"/>
  <c r="BU38" i="1"/>
  <c r="BU37" i="1"/>
  <c r="BV37" i="1" s="1"/>
  <c r="BW37" i="1" s="1"/>
  <c r="BV36" i="1"/>
  <c r="BW36" i="1" s="1"/>
  <c r="BU36" i="1"/>
  <c r="BU35" i="1"/>
  <c r="BV35" i="1" s="1"/>
  <c r="BW35" i="1" s="1"/>
  <c r="BV34" i="1"/>
  <c r="BW34" i="1" s="1"/>
  <c r="BU34" i="1"/>
  <c r="BU33" i="1"/>
  <c r="BV33" i="1" s="1"/>
  <c r="BW33" i="1" s="1"/>
  <c r="BU32" i="1"/>
  <c r="BV32" i="1" s="1"/>
  <c r="BW32" i="1" s="1"/>
  <c r="BV31" i="1"/>
  <c r="BW31" i="1" s="1"/>
  <c r="BU31" i="1"/>
  <c r="BU30" i="1"/>
  <c r="BV30" i="1" s="1"/>
  <c r="BW30" i="1" s="1"/>
  <c r="BV29" i="1"/>
  <c r="BW29" i="1" s="1"/>
  <c r="BU29" i="1"/>
  <c r="BU28" i="1"/>
  <c r="BV28" i="1" s="1"/>
  <c r="BW28" i="1" s="1"/>
  <c r="BV27" i="1"/>
  <c r="BW27" i="1" s="1"/>
  <c r="BU27" i="1"/>
  <c r="BU26" i="1"/>
  <c r="BV26" i="1" s="1"/>
  <c r="BW26" i="1" s="1"/>
  <c r="BV25" i="1"/>
  <c r="BW25" i="1" s="1"/>
  <c r="BU25" i="1"/>
  <c r="BU24" i="1"/>
  <c r="BV24" i="1" s="1"/>
  <c r="BW24" i="1" s="1"/>
  <c r="BV23" i="1"/>
  <c r="BW23" i="1" s="1"/>
  <c r="BU23" i="1"/>
  <c r="BU22" i="1"/>
  <c r="BV22" i="1" s="1"/>
  <c r="BW22" i="1" s="1"/>
  <c r="BV21" i="1"/>
  <c r="BW21" i="1" s="1"/>
  <c r="BU21" i="1"/>
  <c r="BU20" i="1"/>
  <c r="BV20" i="1" s="1"/>
  <c r="BW20" i="1" s="1"/>
  <c r="BV19" i="1"/>
  <c r="BW19" i="1" s="1"/>
  <c r="BU19" i="1"/>
  <c r="BU18" i="1"/>
  <c r="BV18" i="1" s="1"/>
  <c r="BW18" i="1" s="1"/>
  <c r="BV17" i="1"/>
  <c r="BW17" i="1" s="1"/>
  <c r="BU17" i="1"/>
  <c r="BU16" i="1"/>
  <c r="BV16" i="1" s="1"/>
  <c r="BW16" i="1" s="1"/>
  <c r="BV15" i="1"/>
  <c r="BW15" i="1" s="1"/>
  <c r="BU15" i="1"/>
  <c r="BU14" i="1"/>
  <c r="BV14" i="1" s="1"/>
  <c r="BW14" i="1" s="1"/>
  <c r="BV13" i="1"/>
  <c r="BW13" i="1" s="1"/>
  <c r="BU13" i="1"/>
  <c r="BU12" i="1"/>
  <c r="BV12" i="1" s="1"/>
  <c r="BW12" i="1" s="1"/>
  <c r="BV11" i="1"/>
  <c r="BW11" i="1" s="1"/>
  <c r="BU11" i="1"/>
  <c r="BU10" i="1"/>
  <c r="BV10" i="1" s="1"/>
  <c r="BW10" i="1" s="1"/>
  <c r="BV9" i="1"/>
  <c r="BW9" i="1" s="1"/>
  <c r="BU9" i="1"/>
  <c r="BU8" i="1"/>
  <c r="BV8" i="1" s="1"/>
  <c r="BW8" i="1" s="1"/>
  <c r="BV7" i="1"/>
  <c r="BW7" i="1" s="1"/>
  <c r="BU7" i="1"/>
  <c r="BU6" i="1"/>
  <c r="BV6" i="1" s="1"/>
  <c r="BW6" i="1" s="1"/>
  <c r="BV5" i="1"/>
  <c r="BW5" i="1" s="1"/>
  <c r="BU5" i="1"/>
  <c r="BU4" i="1"/>
  <c r="BV4" i="1" s="1"/>
  <c r="BW4" i="1" s="1"/>
  <c r="BV3" i="1"/>
  <c r="BW3" i="1" s="1"/>
  <c r="BU3" i="1"/>
  <c r="BQ45" i="1"/>
  <c r="BR45" i="1" s="1"/>
  <c r="BS45" i="1" s="1"/>
  <c r="BR44" i="1"/>
  <c r="BS44" i="1" s="1"/>
  <c r="BQ44" i="1"/>
  <c r="BQ43" i="1"/>
  <c r="BR43" i="1" s="1"/>
  <c r="BS43" i="1" s="1"/>
  <c r="BR42" i="1"/>
  <c r="BS42" i="1" s="1"/>
  <c r="BQ42" i="1"/>
  <c r="BQ41" i="1"/>
  <c r="BR41" i="1" s="1"/>
  <c r="BS41" i="1" s="1"/>
  <c r="BR40" i="1"/>
  <c r="BS40" i="1" s="1"/>
  <c r="BQ40" i="1"/>
  <c r="BQ39" i="1"/>
  <c r="BR39" i="1" s="1"/>
  <c r="BS39" i="1" s="1"/>
  <c r="BR38" i="1"/>
  <c r="BS38" i="1" s="1"/>
  <c r="BQ38" i="1"/>
  <c r="BQ37" i="1"/>
  <c r="BR37" i="1" s="1"/>
  <c r="BS37" i="1" s="1"/>
  <c r="BR36" i="1"/>
  <c r="BS36" i="1" s="1"/>
  <c r="BQ36" i="1"/>
  <c r="BQ35" i="1"/>
  <c r="BR35" i="1" s="1"/>
  <c r="BS35" i="1" s="1"/>
  <c r="BR34" i="1"/>
  <c r="BS34" i="1" s="1"/>
  <c r="BQ34" i="1"/>
  <c r="BQ33" i="1"/>
  <c r="BR33" i="1" s="1"/>
  <c r="BS33" i="1" s="1"/>
  <c r="BR32" i="1"/>
  <c r="BS32" i="1" s="1"/>
  <c r="BQ32" i="1"/>
  <c r="BQ31" i="1"/>
  <c r="BR31" i="1" s="1"/>
  <c r="BS31" i="1" s="1"/>
  <c r="BR30" i="1"/>
  <c r="BS30" i="1" s="1"/>
  <c r="BQ30" i="1"/>
  <c r="BQ29" i="1"/>
  <c r="BR29" i="1" s="1"/>
  <c r="BS29" i="1" s="1"/>
  <c r="BR28" i="1"/>
  <c r="BS28" i="1" s="1"/>
  <c r="BQ28" i="1"/>
  <c r="BQ27" i="1"/>
  <c r="BR27" i="1" s="1"/>
  <c r="BS27" i="1" s="1"/>
  <c r="BR26" i="1"/>
  <c r="BS26" i="1" s="1"/>
  <c r="BQ26" i="1"/>
  <c r="BQ25" i="1"/>
  <c r="BR25" i="1" s="1"/>
  <c r="BS25" i="1" s="1"/>
  <c r="BR24" i="1"/>
  <c r="BS24" i="1" s="1"/>
  <c r="BQ24" i="1"/>
  <c r="BQ23" i="1"/>
  <c r="BR23" i="1" s="1"/>
  <c r="BS23" i="1" s="1"/>
  <c r="BR22" i="1"/>
  <c r="BS22" i="1" s="1"/>
  <c r="BQ22" i="1"/>
  <c r="BQ21" i="1"/>
  <c r="BR21" i="1" s="1"/>
  <c r="BS21" i="1" s="1"/>
  <c r="BR20" i="1"/>
  <c r="BS20" i="1" s="1"/>
  <c r="BQ20" i="1"/>
  <c r="BQ19" i="1"/>
  <c r="BR19" i="1" s="1"/>
  <c r="BS19" i="1" s="1"/>
  <c r="BR18" i="1"/>
  <c r="BS18" i="1" s="1"/>
  <c r="BQ18" i="1"/>
  <c r="BQ17" i="1"/>
  <c r="BR17" i="1" s="1"/>
  <c r="BS17" i="1" s="1"/>
  <c r="BR16" i="1"/>
  <c r="BS16" i="1" s="1"/>
  <c r="BQ16" i="1"/>
  <c r="BQ15" i="1"/>
  <c r="BR15" i="1" s="1"/>
  <c r="BS15" i="1" s="1"/>
  <c r="BR14" i="1"/>
  <c r="BS14" i="1" s="1"/>
  <c r="BQ14" i="1"/>
  <c r="BQ13" i="1"/>
  <c r="BR13" i="1" s="1"/>
  <c r="BS13" i="1" s="1"/>
  <c r="BR12" i="1"/>
  <c r="BS12" i="1" s="1"/>
  <c r="BQ12" i="1"/>
  <c r="BQ11" i="1"/>
  <c r="BR11" i="1" s="1"/>
  <c r="BS11" i="1" s="1"/>
  <c r="BR10" i="1"/>
  <c r="BS10" i="1" s="1"/>
  <c r="BQ10" i="1"/>
  <c r="BQ9" i="1"/>
  <c r="BR9" i="1" s="1"/>
  <c r="BS9" i="1" s="1"/>
  <c r="BR8" i="1"/>
  <c r="BS8" i="1" s="1"/>
  <c r="BQ8" i="1"/>
  <c r="BQ7" i="1"/>
  <c r="BR7" i="1" s="1"/>
  <c r="BS7" i="1" s="1"/>
  <c r="BR6" i="1"/>
  <c r="BS6" i="1" s="1"/>
  <c r="BQ6" i="1"/>
  <c r="BQ5" i="1"/>
  <c r="BR5" i="1" s="1"/>
  <c r="BS5" i="1" s="1"/>
  <c r="BR4" i="1"/>
  <c r="BS4" i="1" s="1"/>
  <c r="BQ4" i="1"/>
  <c r="BQ3" i="1"/>
  <c r="BR3" i="1" s="1"/>
  <c r="BS3" i="1" s="1"/>
  <c r="BM45" i="1"/>
  <c r="BN45" i="1" s="1"/>
  <c r="BO45" i="1" s="1"/>
  <c r="BN44" i="1"/>
  <c r="BO44" i="1" s="1"/>
  <c r="BM44" i="1"/>
  <c r="BM43" i="1"/>
  <c r="BN43" i="1" s="1"/>
  <c r="BO43" i="1" s="1"/>
  <c r="BN42" i="1"/>
  <c r="BO42" i="1" s="1"/>
  <c r="BM42" i="1"/>
  <c r="BM41" i="1"/>
  <c r="BN41" i="1" s="1"/>
  <c r="BO41" i="1" s="1"/>
  <c r="BN40" i="1"/>
  <c r="BO40" i="1" s="1"/>
  <c r="BM40" i="1"/>
  <c r="BM39" i="1"/>
  <c r="BN39" i="1" s="1"/>
  <c r="BO39" i="1" s="1"/>
  <c r="BN38" i="1"/>
  <c r="BO38" i="1" s="1"/>
  <c r="BM38" i="1"/>
  <c r="BM37" i="1"/>
  <c r="BN37" i="1" s="1"/>
  <c r="BO37" i="1" s="1"/>
  <c r="BN36" i="1"/>
  <c r="BO36" i="1" s="1"/>
  <c r="BM36" i="1"/>
  <c r="BM35" i="1"/>
  <c r="BN35" i="1" s="1"/>
  <c r="BO35" i="1" s="1"/>
  <c r="BN34" i="1"/>
  <c r="BO34" i="1" s="1"/>
  <c r="BM34" i="1"/>
  <c r="BM33" i="1"/>
  <c r="BN33" i="1" s="1"/>
  <c r="BO33" i="1" s="1"/>
  <c r="BN32" i="1"/>
  <c r="BO32" i="1" s="1"/>
  <c r="BM32" i="1"/>
  <c r="BM31" i="1"/>
  <c r="BN31" i="1" s="1"/>
  <c r="BO31" i="1" s="1"/>
  <c r="BN30" i="1"/>
  <c r="BO30" i="1" s="1"/>
  <c r="BM30" i="1"/>
  <c r="BM29" i="1"/>
  <c r="BN29" i="1" s="1"/>
  <c r="BO29" i="1" s="1"/>
  <c r="BN28" i="1"/>
  <c r="BO28" i="1" s="1"/>
  <c r="BM28" i="1"/>
  <c r="BM27" i="1"/>
  <c r="BN27" i="1" s="1"/>
  <c r="BO27" i="1" s="1"/>
  <c r="BN26" i="1"/>
  <c r="BO26" i="1" s="1"/>
  <c r="BM26" i="1"/>
  <c r="BM25" i="1"/>
  <c r="BN25" i="1" s="1"/>
  <c r="BO25" i="1" s="1"/>
  <c r="BN24" i="1"/>
  <c r="BO24" i="1" s="1"/>
  <c r="BM24" i="1"/>
  <c r="BM23" i="1"/>
  <c r="BN23" i="1" s="1"/>
  <c r="BO23" i="1" s="1"/>
  <c r="BN22" i="1"/>
  <c r="BO22" i="1" s="1"/>
  <c r="BM22" i="1"/>
  <c r="BM21" i="1"/>
  <c r="BN21" i="1" s="1"/>
  <c r="BO21" i="1" s="1"/>
  <c r="BN20" i="1"/>
  <c r="BO20" i="1" s="1"/>
  <c r="BM20" i="1"/>
  <c r="BM19" i="1"/>
  <c r="BN19" i="1" s="1"/>
  <c r="BO19" i="1" s="1"/>
  <c r="BN18" i="1"/>
  <c r="BO18" i="1" s="1"/>
  <c r="BM18" i="1"/>
  <c r="BM17" i="1"/>
  <c r="BN17" i="1" s="1"/>
  <c r="BO17" i="1" s="1"/>
  <c r="BN16" i="1"/>
  <c r="BO16" i="1" s="1"/>
  <c r="BM16" i="1"/>
  <c r="BM15" i="1"/>
  <c r="BN15" i="1" s="1"/>
  <c r="BO15" i="1" s="1"/>
  <c r="BN14" i="1"/>
  <c r="BO14" i="1" s="1"/>
  <c r="BM14" i="1"/>
  <c r="BM13" i="1"/>
  <c r="BN13" i="1" s="1"/>
  <c r="BO13" i="1" s="1"/>
  <c r="BN12" i="1"/>
  <c r="BO12" i="1" s="1"/>
  <c r="BM12" i="1"/>
  <c r="BM11" i="1"/>
  <c r="BN11" i="1" s="1"/>
  <c r="BO11" i="1" s="1"/>
  <c r="BN10" i="1"/>
  <c r="BO10" i="1" s="1"/>
  <c r="BM10" i="1"/>
  <c r="BM9" i="1"/>
  <c r="BN9" i="1" s="1"/>
  <c r="BO9" i="1" s="1"/>
  <c r="BN8" i="1"/>
  <c r="BO8" i="1" s="1"/>
  <c r="BM8" i="1"/>
  <c r="BM7" i="1"/>
  <c r="BN7" i="1" s="1"/>
  <c r="BO7" i="1" s="1"/>
  <c r="BN6" i="1"/>
  <c r="BO6" i="1" s="1"/>
  <c r="BM6" i="1"/>
  <c r="BM5" i="1"/>
  <c r="BN5" i="1" s="1"/>
  <c r="BO5" i="1" s="1"/>
  <c r="BN4" i="1"/>
  <c r="BO4" i="1" s="1"/>
  <c r="BM4" i="1"/>
  <c r="BM3" i="1"/>
  <c r="BN3" i="1" s="1"/>
  <c r="BO3" i="1" s="1"/>
  <c r="BI45" i="1"/>
  <c r="BJ45" i="1" s="1"/>
  <c r="BK45" i="1" s="1"/>
  <c r="BI44" i="1"/>
  <c r="BJ44" i="1" s="1"/>
  <c r="BK44" i="1" s="1"/>
  <c r="BJ43" i="1"/>
  <c r="BK43" i="1" s="1"/>
  <c r="BI43" i="1"/>
  <c r="BI42" i="1"/>
  <c r="BJ42" i="1" s="1"/>
  <c r="BK42" i="1" s="1"/>
  <c r="BJ41" i="1"/>
  <c r="BK41" i="1" s="1"/>
  <c r="BI41" i="1"/>
  <c r="BI40" i="1"/>
  <c r="BJ40" i="1" s="1"/>
  <c r="BK40" i="1" s="1"/>
  <c r="BJ39" i="1"/>
  <c r="BK39" i="1" s="1"/>
  <c r="BI39" i="1"/>
  <c r="BI38" i="1"/>
  <c r="BJ38" i="1" s="1"/>
  <c r="BK38" i="1" s="1"/>
  <c r="BJ37" i="1"/>
  <c r="BK37" i="1" s="1"/>
  <c r="BI37" i="1"/>
  <c r="BI36" i="1"/>
  <c r="BJ36" i="1" s="1"/>
  <c r="BK36" i="1" s="1"/>
  <c r="BJ35" i="1"/>
  <c r="BK35" i="1" s="1"/>
  <c r="BI35" i="1"/>
  <c r="BI34" i="1"/>
  <c r="BJ34" i="1" s="1"/>
  <c r="BK34" i="1" s="1"/>
  <c r="BJ33" i="1"/>
  <c r="BK33" i="1" s="1"/>
  <c r="BI33" i="1"/>
  <c r="BI32" i="1"/>
  <c r="BJ32" i="1" s="1"/>
  <c r="BK32" i="1" s="1"/>
  <c r="BJ31" i="1"/>
  <c r="BK31" i="1" s="1"/>
  <c r="BI31" i="1"/>
  <c r="BI30" i="1"/>
  <c r="BJ30" i="1" s="1"/>
  <c r="BK30" i="1" s="1"/>
  <c r="BJ29" i="1"/>
  <c r="BK29" i="1" s="1"/>
  <c r="BI29" i="1"/>
  <c r="BI28" i="1"/>
  <c r="BJ28" i="1" s="1"/>
  <c r="BK28" i="1" s="1"/>
  <c r="BJ27" i="1"/>
  <c r="BK27" i="1" s="1"/>
  <c r="BI27" i="1"/>
  <c r="BI26" i="1"/>
  <c r="BJ26" i="1" s="1"/>
  <c r="BK26" i="1" s="1"/>
  <c r="BJ25" i="1"/>
  <c r="BK25" i="1" s="1"/>
  <c r="BI25" i="1"/>
  <c r="BI24" i="1"/>
  <c r="BJ24" i="1" s="1"/>
  <c r="BK24" i="1" s="1"/>
  <c r="BJ23" i="1"/>
  <c r="BK23" i="1" s="1"/>
  <c r="BI23" i="1"/>
  <c r="BI22" i="1"/>
  <c r="BJ22" i="1" s="1"/>
  <c r="BK22" i="1" s="1"/>
  <c r="BJ21" i="1"/>
  <c r="BK21" i="1" s="1"/>
  <c r="BI21" i="1"/>
  <c r="BI20" i="1"/>
  <c r="BJ20" i="1" s="1"/>
  <c r="BK20" i="1" s="1"/>
  <c r="BJ19" i="1"/>
  <c r="BK19" i="1" s="1"/>
  <c r="BI19" i="1"/>
  <c r="BI18" i="1"/>
  <c r="BJ18" i="1" s="1"/>
  <c r="BK18" i="1" s="1"/>
  <c r="BJ17" i="1"/>
  <c r="BK17" i="1" s="1"/>
  <c r="BI17" i="1"/>
  <c r="BI16" i="1"/>
  <c r="BJ16" i="1" s="1"/>
  <c r="BK16" i="1" s="1"/>
  <c r="BJ15" i="1"/>
  <c r="BK15" i="1" s="1"/>
  <c r="BI15" i="1"/>
  <c r="BI14" i="1"/>
  <c r="BJ14" i="1" s="1"/>
  <c r="BK14" i="1" s="1"/>
  <c r="BJ13" i="1"/>
  <c r="BK13" i="1" s="1"/>
  <c r="BI13" i="1"/>
  <c r="BI12" i="1"/>
  <c r="BJ12" i="1" s="1"/>
  <c r="BK12" i="1" s="1"/>
  <c r="BJ11" i="1"/>
  <c r="BK11" i="1" s="1"/>
  <c r="BI11" i="1"/>
  <c r="BI10" i="1"/>
  <c r="BJ10" i="1" s="1"/>
  <c r="BK10" i="1" s="1"/>
  <c r="BJ9" i="1"/>
  <c r="BK9" i="1" s="1"/>
  <c r="BI9" i="1"/>
  <c r="BI8" i="1"/>
  <c r="BJ8" i="1" s="1"/>
  <c r="BK8" i="1" s="1"/>
  <c r="BJ7" i="1"/>
  <c r="BK7" i="1" s="1"/>
  <c r="BI7" i="1"/>
  <c r="BI6" i="1"/>
  <c r="BJ6" i="1" s="1"/>
  <c r="BK6" i="1" s="1"/>
  <c r="BJ5" i="1"/>
  <c r="BK5" i="1" s="1"/>
  <c r="BI5" i="1"/>
  <c r="BI4" i="1"/>
  <c r="BJ4" i="1" s="1"/>
  <c r="BK4" i="1" s="1"/>
  <c r="BJ3" i="1"/>
  <c r="BK3" i="1" s="1"/>
  <c r="BI3" i="1"/>
  <c r="BE45" i="1"/>
  <c r="BF45" i="1" s="1"/>
  <c r="BG45" i="1" s="1"/>
  <c r="BF44" i="1"/>
  <c r="BG44" i="1" s="1"/>
  <c r="BE44" i="1"/>
  <c r="BE43" i="1"/>
  <c r="BF43" i="1" s="1"/>
  <c r="BG43" i="1" s="1"/>
  <c r="BF42" i="1"/>
  <c r="BG42" i="1" s="1"/>
  <c r="BE42" i="1"/>
  <c r="BE41" i="1"/>
  <c r="BF41" i="1" s="1"/>
  <c r="BG41" i="1" s="1"/>
  <c r="BF40" i="1"/>
  <c r="BG40" i="1" s="1"/>
  <c r="BE40" i="1"/>
  <c r="BE39" i="1"/>
  <c r="BF39" i="1" s="1"/>
  <c r="BG39" i="1" s="1"/>
  <c r="BF38" i="1"/>
  <c r="BG38" i="1" s="1"/>
  <c r="BE38" i="1"/>
  <c r="BE37" i="1"/>
  <c r="BF37" i="1" s="1"/>
  <c r="BG37" i="1" s="1"/>
  <c r="BF36" i="1"/>
  <c r="BG36" i="1" s="1"/>
  <c r="BE36" i="1"/>
  <c r="BE35" i="1"/>
  <c r="BF35" i="1" s="1"/>
  <c r="BG35" i="1" s="1"/>
  <c r="BF34" i="1"/>
  <c r="BG34" i="1" s="1"/>
  <c r="BE34" i="1"/>
  <c r="BE33" i="1"/>
  <c r="BF33" i="1" s="1"/>
  <c r="BG33" i="1" s="1"/>
  <c r="BF32" i="1"/>
  <c r="BG32" i="1" s="1"/>
  <c r="BE32" i="1"/>
  <c r="BE31" i="1"/>
  <c r="BF31" i="1" s="1"/>
  <c r="BG31" i="1" s="1"/>
  <c r="BF30" i="1"/>
  <c r="BG30" i="1" s="1"/>
  <c r="BE30" i="1"/>
  <c r="BE29" i="1"/>
  <c r="BF29" i="1" s="1"/>
  <c r="BG29" i="1" s="1"/>
  <c r="BF28" i="1"/>
  <c r="BG28" i="1" s="1"/>
  <c r="BE28" i="1"/>
  <c r="BE27" i="1"/>
  <c r="BF27" i="1" s="1"/>
  <c r="BG27" i="1" s="1"/>
  <c r="BF26" i="1"/>
  <c r="BG26" i="1" s="1"/>
  <c r="BE26" i="1"/>
  <c r="BE25" i="1"/>
  <c r="BF25" i="1" s="1"/>
  <c r="BG25" i="1" s="1"/>
  <c r="BF24" i="1"/>
  <c r="BG24" i="1" s="1"/>
  <c r="BE24" i="1"/>
  <c r="BE23" i="1"/>
  <c r="BF23" i="1" s="1"/>
  <c r="BG23" i="1" s="1"/>
  <c r="BF22" i="1"/>
  <c r="BG22" i="1" s="1"/>
  <c r="BE22" i="1"/>
  <c r="BE21" i="1"/>
  <c r="BF21" i="1" s="1"/>
  <c r="BG21" i="1" s="1"/>
  <c r="BF20" i="1"/>
  <c r="BG20" i="1" s="1"/>
  <c r="BE20" i="1"/>
  <c r="BE19" i="1"/>
  <c r="BF19" i="1" s="1"/>
  <c r="BG19" i="1" s="1"/>
  <c r="BF18" i="1"/>
  <c r="BG18" i="1" s="1"/>
  <c r="BE18" i="1"/>
  <c r="BE17" i="1"/>
  <c r="BF17" i="1" s="1"/>
  <c r="BG17" i="1" s="1"/>
  <c r="BF16" i="1"/>
  <c r="BG16" i="1" s="1"/>
  <c r="BE16" i="1"/>
  <c r="BE15" i="1"/>
  <c r="BF15" i="1" s="1"/>
  <c r="BG15" i="1" s="1"/>
  <c r="BF14" i="1"/>
  <c r="BG14" i="1" s="1"/>
  <c r="BE14" i="1"/>
  <c r="BE13" i="1"/>
  <c r="BF13" i="1" s="1"/>
  <c r="BG13" i="1" s="1"/>
  <c r="BF12" i="1"/>
  <c r="BG12" i="1" s="1"/>
  <c r="BE12" i="1"/>
  <c r="BE11" i="1"/>
  <c r="BF11" i="1" s="1"/>
  <c r="BG11" i="1" s="1"/>
  <c r="BF10" i="1"/>
  <c r="BG10" i="1" s="1"/>
  <c r="BE10" i="1"/>
  <c r="BE9" i="1"/>
  <c r="BF9" i="1" s="1"/>
  <c r="BG9" i="1" s="1"/>
  <c r="BF8" i="1"/>
  <c r="BG8" i="1" s="1"/>
  <c r="BE8" i="1"/>
  <c r="BE7" i="1"/>
  <c r="BF7" i="1" s="1"/>
  <c r="BG7" i="1" s="1"/>
  <c r="BF6" i="1"/>
  <c r="BG6" i="1" s="1"/>
  <c r="BE6" i="1"/>
  <c r="BE5" i="1"/>
  <c r="BF5" i="1" s="1"/>
  <c r="BG5" i="1" s="1"/>
  <c r="BF4" i="1"/>
  <c r="BG4" i="1" s="1"/>
  <c r="BE4" i="1"/>
  <c r="BE3" i="1"/>
  <c r="BF3" i="1" s="1"/>
  <c r="BG3" i="1" s="1"/>
  <c r="BA45" i="1"/>
  <c r="BB45" i="1" s="1"/>
  <c r="BC45" i="1" s="1"/>
  <c r="BA44" i="1"/>
  <c r="BB44" i="1" s="1"/>
  <c r="BC44" i="1" s="1"/>
  <c r="BB43" i="1"/>
  <c r="BC43" i="1" s="1"/>
  <c r="BA43" i="1"/>
  <c r="BA42" i="1"/>
  <c r="BB42" i="1" s="1"/>
  <c r="BC42" i="1" s="1"/>
  <c r="BB41" i="1"/>
  <c r="BC41" i="1" s="1"/>
  <c r="BA41" i="1"/>
  <c r="BA40" i="1"/>
  <c r="BB40" i="1" s="1"/>
  <c r="BC40" i="1" s="1"/>
  <c r="BB39" i="1"/>
  <c r="BC39" i="1" s="1"/>
  <c r="BA39" i="1"/>
  <c r="BA38" i="1"/>
  <c r="BB38" i="1" s="1"/>
  <c r="BC38" i="1" s="1"/>
  <c r="BB37" i="1"/>
  <c r="BC37" i="1" s="1"/>
  <c r="BA37" i="1"/>
  <c r="BA36" i="1"/>
  <c r="BB36" i="1" s="1"/>
  <c r="BC36" i="1" s="1"/>
  <c r="BB35" i="1"/>
  <c r="BC35" i="1" s="1"/>
  <c r="BA35" i="1"/>
  <c r="BA34" i="1"/>
  <c r="BB34" i="1" s="1"/>
  <c r="BC34" i="1" s="1"/>
  <c r="BB33" i="1"/>
  <c r="BC33" i="1" s="1"/>
  <c r="BA33" i="1"/>
  <c r="BA32" i="1"/>
  <c r="BB32" i="1" s="1"/>
  <c r="BC32" i="1" s="1"/>
  <c r="BB31" i="1"/>
  <c r="BC31" i="1" s="1"/>
  <c r="BA31" i="1"/>
  <c r="BA30" i="1"/>
  <c r="BB30" i="1" s="1"/>
  <c r="BC30" i="1" s="1"/>
  <c r="BB29" i="1"/>
  <c r="BC29" i="1" s="1"/>
  <c r="BA29" i="1"/>
  <c r="BA28" i="1"/>
  <c r="BB28" i="1" s="1"/>
  <c r="BC28" i="1" s="1"/>
  <c r="BB27" i="1"/>
  <c r="BC27" i="1" s="1"/>
  <c r="BA27" i="1"/>
  <c r="BA26" i="1"/>
  <c r="BB26" i="1" s="1"/>
  <c r="BC26" i="1" s="1"/>
  <c r="BB25" i="1"/>
  <c r="BC25" i="1" s="1"/>
  <c r="BA25" i="1"/>
  <c r="BA24" i="1"/>
  <c r="BB24" i="1" s="1"/>
  <c r="BC24" i="1" s="1"/>
  <c r="BB23" i="1"/>
  <c r="BC23" i="1" s="1"/>
  <c r="BA23" i="1"/>
  <c r="BA22" i="1"/>
  <c r="BB22" i="1" s="1"/>
  <c r="BC22" i="1" s="1"/>
  <c r="BB21" i="1"/>
  <c r="BC21" i="1" s="1"/>
  <c r="BA21" i="1"/>
  <c r="BA20" i="1"/>
  <c r="BB20" i="1" s="1"/>
  <c r="BC20" i="1" s="1"/>
  <c r="BB19" i="1"/>
  <c r="BC19" i="1" s="1"/>
  <c r="BA19" i="1"/>
  <c r="BA18" i="1"/>
  <c r="BB18" i="1" s="1"/>
  <c r="BC18" i="1" s="1"/>
  <c r="BB17" i="1"/>
  <c r="BC17" i="1" s="1"/>
  <c r="BA17" i="1"/>
  <c r="BA16" i="1"/>
  <c r="BB16" i="1" s="1"/>
  <c r="BC16" i="1" s="1"/>
  <c r="BB15" i="1"/>
  <c r="BC15" i="1" s="1"/>
  <c r="BA15" i="1"/>
  <c r="BA14" i="1"/>
  <c r="BB14" i="1" s="1"/>
  <c r="BC14" i="1" s="1"/>
  <c r="BB13" i="1"/>
  <c r="BC13" i="1" s="1"/>
  <c r="BA13" i="1"/>
  <c r="BA12" i="1"/>
  <c r="BB12" i="1" s="1"/>
  <c r="BC12" i="1" s="1"/>
  <c r="BB11" i="1"/>
  <c r="BC11" i="1" s="1"/>
  <c r="BA11" i="1"/>
  <c r="BA10" i="1"/>
  <c r="BB10" i="1" s="1"/>
  <c r="BC10" i="1" s="1"/>
  <c r="BB9" i="1"/>
  <c r="BC9" i="1" s="1"/>
  <c r="BA9" i="1"/>
  <c r="BA8" i="1"/>
  <c r="BB8" i="1" s="1"/>
  <c r="BC8" i="1" s="1"/>
  <c r="BB7" i="1"/>
  <c r="BC7" i="1" s="1"/>
  <c r="BA7" i="1"/>
  <c r="BA6" i="1"/>
  <c r="BB6" i="1" s="1"/>
  <c r="BC6" i="1" s="1"/>
  <c r="BB5" i="1"/>
  <c r="BC5" i="1" s="1"/>
  <c r="BA5" i="1"/>
  <c r="BA4" i="1"/>
  <c r="BB4" i="1" s="1"/>
  <c r="BC4" i="1" s="1"/>
  <c r="BB3" i="1"/>
  <c r="BC3" i="1" s="1"/>
  <c r="BA3" i="1"/>
  <c r="AW45" i="1"/>
  <c r="AX45" i="1" s="1"/>
  <c r="AY45" i="1" s="1"/>
  <c r="AX44" i="1"/>
  <c r="AY44" i="1" s="1"/>
  <c r="AW44" i="1"/>
  <c r="AW43" i="1"/>
  <c r="AX43" i="1" s="1"/>
  <c r="AY43" i="1" s="1"/>
  <c r="AX42" i="1"/>
  <c r="AY42" i="1" s="1"/>
  <c r="AW42" i="1"/>
  <c r="AW41" i="1"/>
  <c r="AX41" i="1" s="1"/>
  <c r="AY41" i="1" s="1"/>
  <c r="AX40" i="1"/>
  <c r="AY40" i="1" s="1"/>
  <c r="AW40" i="1"/>
  <c r="AW39" i="1"/>
  <c r="AX39" i="1" s="1"/>
  <c r="AY39" i="1" s="1"/>
  <c r="AX38" i="1"/>
  <c r="AY38" i="1" s="1"/>
  <c r="AW38" i="1"/>
  <c r="AW37" i="1"/>
  <c r="AX37" i="1" s="1"/>
  <c r="AY37" i="1" s="1"/>
  <c r="AX36" i="1"/>
  <c r="AY36" i="1" s="1"/>
  <c r="AW36" i="1"/>
  <c r="AW35" i="1"/>
  <c r="AX35" i="1" s="1"/>
  <c r="AY35" i="1" s="1"/>
  <c r="AX34" i="1"/>
  <c r="AY34" i="1" s="1"/>
  <c r="AW34" i="1"/>
  <c r="AW33" i="1"/>
  <c r="AX33" i="1" s="1"/>
  <c r="AY33" i="1" s="1"/>
  <c r="AX32" i="1"/>
  <c r="AY32" i="1" s="1"/>
  <c r="AW32" i="1"/>
  <c r="AW31" i="1"/>
  <c r="AX31" i="1" s="1"/>
  <c r="AY31" i="1" s="1"/>
  <c r="AX30" i="1"/>
  <c r="AY30" i="1" s="1"/>
  <c r="AW30" i="1"/>
  <c r="AW29" i="1"/>
  <c r="AX29" i="1" s="1"/>
  <c r="AY29" i="1" s="1"/>
  <c r="AX28" i="1"/>
  <c r="AY28" i="1" s="1"/>
  <c r="AW28" i="1"/>
  <c r="AW27" i="1"/>
  <c r="AX27" i="1" s="1"/>
  <c r="AY27" i="1" s="1"/>
  <c r="AX26" i="1"/>
  <c r="AY26" i="1" s="1"/>
  <c r="AW26" i="1"/>
  <c r="AW25" i="1"/>
  <c r="AX25" i="1" s="1"/>
  <c r="AY25" i="1" s="1"/>
  <c r="AX24" i="1"/>
  <c r="AY24" i="1" s="1"/>
  <c r="AW24" i="1"/>
  <c r="AW23" i="1"/>
  <c r="AX23" i="1" s="1"/>
  <c r="AY23" i="1" s="1"/>
  <c r="AX22" i="1"/>
  <c r="AY22" i="1" s="1"/>
  <c r="AW22" i="1"/>
  <c r="AW21" i="1"/>
  <c r="AX21" i="1" s="1"/>
  <c r="AY21" i="1" s="1"/>
  <c r="AX20" i="1"/>
  <c r="AY20" i="1" s="1"/>
  <c r="AW20" i="1"/>
  <c r="AW19" i="1"/>
  <c r="AX19" i="1" s="1"/>
  <c r="AY19" i="1" s="1"/>
  <c r="AX18" i="1"/>
  <c r="AY18" i="1" s="1"/>
  <c r="AW18" i="1"/>
  <c r="AW17" i="1"/>
  <c r="AX17" i="1" s="1"/>
  <c r="AY17" i="1" s="1"/>
  <c r="AX16" i="1"/>
  <c r="AY16" i="1" s="1"/>
  <c r="AW16" i="1"/>
  <c r="AW15" i="1"/>
  <c r="AX15" i="1" s="1"/>
  <c r="AY15" i="1" s="1"/>
  <c r="AX14" i="1"/>
  <c r="AY14" i="1" s="1"/>
  <c r="AW14" i="1"/>
  <c r="AW13" i="1"/>
  <c r="AX13" i="1" s="1"/>
  <c r="AY13" i="1" s="1"/>
  <c r="AX12" i="1"/>
  <c r="AY12" i="1" s="1"/>
  <c r="AW12" i="1"/>
  <c r="AW11" i="1"/>
  <c r="AX11" i="1" s="1"/>
  <c r="AY11" i="1" s="1"/>
  <c r="AX10" i="1"/>
  <c r="AY10" i="1" s="1"/>
  <c r="AW10" i="1"/>
  <c r="AW9" i="1"/>
  <c r="AX9" i="1" s="1"/>
  <c r="AY9" i="1" s="1"/>
  <c r="AX8" i="1"/>
  <c r="AY8" i="1" s="1"/>
  <c r="AW8" i="1"/>
  <c r="AW7" i="1"/>
  <c r="AX7" i="1" s="1"/>
  <c r="AY7" i="1" s="1"/>
  <c r="AX6" i="1"/>
  <c r="AY6" i="1" s="1"/>
  <c r="AW6" i="1"/>
  <c r="AW5" i="1"/>
  <c r="AX5" i="1" s="1"/>
  <c r="AY5" i="1" s="1"/>
  <c r="AX4" i="1"/>
  <c r="AY4" i="1" s="1"/>
  <c r="AW4" i="1"/>
  <c r="AW3" i="1"/>
  <c r="AX3" i="1" s="1"/>
  <c r="AY3" i="1" s="1"/>
  <c r="AS45" i="1"/>
  <c r="AT45" i="1" s="1"/>
  <c r="AU45" i="1" s="1"/>
  <c r="AT44" i="1"/>
  <c r="AU44" i="1" s="1"/>
  <c r="AS44" i="1"/>
  <c r="AS43" i="1"/>
  <c r="AT43" i="1" s="1"/>
  <c r="AU43" i="1" s="1"/>
  <c r="AT42" i="1"/>
  <c r="AU42" i="1" s="1"/>
  <c r="AS42" i="1"/>
  <c r="AS41" i="1"/>
  <c r="AT41" i="1" s="1"/>
  <c r="AU41" i="1" s="1"/>
  <c r="AT40" i="1"/>
  <c r="AU40" i="1" s="1"/>
  <c r="AS40" i="1"/>
  <c r="AS39" i="1"/>
  <c r="AT39" i="1" s="1"/>
  <c r="AU39" i="1" s="1"/>
  <c r="AT38" i="1"/>
  <c r="AU38" i="1" s="1"/>
  <c r="AS38" i="1"/>
  <c r="AS37" i="1"/>
  <c r="AT37" i="1" s="1"/>
  <c r="AU37" i="1" s="1"/>
  <c r="AT36" i="1"/>
  <c r="AU36" i="1" s="1"/>
  <c r="AS36" i="1"/>
  <c r="AS35" i="1"/>
  <c r="AT35" i="1" s="1"/>
  <c r="AU35" i="1" s="1"/>
  <c r="AT34" i="1"/>
  <c r="AU34" i="1" s="1"/>
  <c r="AS34" i="1"/>
  <c r="AS33" i="1"/>
  <c r="AT33" i="1" s="1"/>
  <c r="AU33" i="1" s="1"/>
  <c r="AT32" i="1"/>
  <c r="AU32" i="1" s="1"/>
  <c r="AS32" i="1"/>
  <c r="AS31" i="1"/>
  <c r="AT31" i="1" s="1"/>
  <c r="AU31" i="1" s="1"/>
  <c r="AT30" i="1"/>
  <c r="AU30" i="1" s="1"/>
  <c r="AS30" i="1"/>
  <c r="AS29" i="1"/>
  <c r="AT29" i="1" s="1"/>
  <c r="AU29" i="1" s="1"/>
  <c r="AT28" i="1"/>
  <c r="AU28" i="1" s="1"/>
  <c r="AS28" i="1"/>
  <c r="AS27" i="1"/>
  <c r="AT27" i="1" s="1"/>
  <c r="AU27" i="1" s="1"/>
  <c r="AT26" i="1"/>
  <c r="AU26" i="1" s="1"/>
  <c r="AS26" i="1"/>
  <c r="AS25" i="1"/>
  <c r="AT25" i="1" s="1"/>
  <c r="AU25" i="1" s="1"/>
  <c r="AT24" i="1"/>
  <c r="AU24" i="1" s="1"/>
  <c r="AS24" i="1"/>
  <c r="AS23" i="1"/>
  <c r="AT23" i="1" s="1"/>
  <c r="AU23" i="1" s="1"/>
  <c r="AT22" i="1"/>
  <c r="AU22" i="1" s="1"/>
  <c r="AS22" i="1"/>
  <c r="AS21" i="1"/>
  <c r="AT21" i="1" s="1"/>
  <c r="AU21" i="1" s="1"/>
  <c r="AT20" i="1"/>
  <c r="AU20" i="1" s="1"/>
  <c r="AS20" i="1"/>
  <c r="AS19" i="1"/>
  <c r="AT19" i="1" s="1"/>
  <c r="AU19" i="1" s="1"/>
  <c r="AT18" i="1"/>
  <c r="AU18" i="1" s="1"/>
  <c r="AS18" i="1"/>
  <c r="AS17" i="1"/>
  <c r="AT17" i="1" s="1"/>
  <c r="AU17" i="1" s="1"/>
  <c r="AT16" i="1"/>
  <c r="AU16" i="1" s="1"/>
  <c r="AS16" i="1"/>
  <c r="AS15" i="1"/>
  <c r="AT15" i="1" s="1"/>
  <c r="AU15" i="1" s="1"/>
  <c r="AT14" i="1"/>
  <c r="AU14" i="1" s="1"/>
  <c r="AS14" i="1"/>
  <c r="AS13" i="1"/>
  <c r="AT13" i="1" s="1"/>
  <c r="AU13" i="1" s="1"/>
  <c r="AT12" i="1"/>
  <c r="AU12" i="1" s="1"/>
  <c r="AS12" i="1"/>
  <c r="AS11" i="1"/>
  <c r="AT11" i="1" s="1"/>
  <c r="AU11" i="1" s="1"/>
  <c r="AT10" i="1"/>
  <c r="AU10" i="1" s="1"/>
  <c r="AS10" i="1"/>
  <c r="AS9" i="1"/>
  <c r="AT9" i="1" s="1"/>
  <c r="AU9" i="1" s="1"/>
  <c r="AT8" i="1"/>
  <c r="AU8" i="1" s="1"/>
  <c r="AS8" i="1"/>
  <c r="AS7" i="1"/>
  <c r="AT7" i="1" s="1"/>
  <c r="AU7" i="1" s="1"/>
  <c r="AT6" i="1"/>
  <c r="AU6" i="1" s="1"/>
  <c r="AS6" i="1"/>
  <c r="AS5" i="1"/>
  <c r="AT5" i="1" s="1"/>
  <c r="AU5" i="1" s="1"/>
  <c r="AT4" i="1"/>
  <c r="AU4" i="1" s="1"/>
  <c r="AS4" i="1"/>
  <c r="AS3" i="1"/>
  <c r="AT3" i="1" s="1"/>
  <c r="AU3" i="1" s="1"/>
  <c r="AO45" i="1"/>
  <c r="AP45" i="1" s="1"/>
  <c r="AQ45" i="1" s="1"/>
  <c r="AP44" i="1"/>
  <c r="AQ44" i="1" s="1"/>
  <c r="AO44" i="1"/>
  <c r="AO43" i="1"/>
  <c r="AP43" i="1" s="1"/>
  <c r="AQ43" i="1" s="1"/>
  <c r="AP42" i="1"/>
  <c r="AQ42" i="1" s="1"/>
  <c r="AO42" i="1"/>
  <c r="AO41" i="1"/>
  <c r="AP41" i="1" s="1"/>
  <c r="AQ41" i="1" s="1"/>
  <c r="AP40" i="1"/>
  <c r="AQ40" i="1" s="1"/>
  <c r="AO40" i="1"/>
  <c r="AO39" i="1"/>
  <c r="AP39" i="1" s="1"/>
  <c r="AQ39" i="1" s="1"/>
  <c r="AP38" i="1"/>
  <c r="AQ38" i="1" s="1"/>
  <c r="AO38" i="1"/>
  <c r="AO37" i="1"/>
  <c r="AP37" i="1" s="1"/>
  <c r="AQ37" i="1" s="1"/>
  <c r="AP36" i="1"/>
  <c r="AQ36" i="1" s="1"/>
  <c r="AO36" i="1"/>
  <c r="AO35" i="1"/>
  <c r="AP35" i="1" s="1"/>
  <c r="AQ35" i="1" s="1"/>
  <c r="AP34" i="1"/>
  <c r="AQ34" i="1" s="1"/>
  <c r="AO34" i="1"/>
  <c r="AO33" i="1"/>
  <c r="AP33" i="1" s="1"/>
  <c r="AQ33" i="1" s="1"/>
  <c r="AP32" i="1"/>
  <c r="AQ32" i="1" s="1"/>
  <c r="AO32" i="1"/>
  <c r="AO31" i="1"/>
  <c r="AP31" i="1" s="1"/>
  <c r="AQ31" i="1" s="1"/>
  <c r="AP30" i="1"/>
  <c r="AQ30" i="1" s="1"/>
  <c r="AO30" i="1"/>
  <c r="AO29" i="1"/>
  <c r="AP29" i="1" s="1"/>
  <c r="AQ29" i="1" s="1"/>
  <c r="AP28" i="1"/>
  <c r="AQ28" i="1" s="1"/>
  <c r="AO28" i="1"/>
  <c r="AO27" i="1"/>
  <c r="AP27" i="1" s="1"/>
  <c r="AQ27" i="1" s="1"/>
  <c r="AP26" i="1"/>
  <c r="AQ26" i="1" s="1"/>
  <c r="AO26" i="1"/>
  <c r="AO25" i="1"/>
  <c r="AP25" i="1" s="1"/>
  <c r="AQ25" i="1" s="1"/>
  <c r="AP24" i="1"/>
  <c r="AQ24" i="1" s="1"/>
  <c r="AO24" i="1"/>
  <c r="AO23" i="1"/>
  <c r="AP23" i="1" s="1"/>
  <c r="AQ23" i="1" s="1"/>
  <c r="AP22" i="1"/>
  <c r="AQ22" i="1" s="1"/>
  <c r="AO22" i="1"/>
  <c r="AO21" i="1"/>
  <c r="AP21" i="1" s="1"/>
  <c r="AQ21" i="1" s="1"/>
  <c r="AP20" i="1"/>
  <c r="AQ20" i="1" s="1"/>
  <c r="AO20" i="1"/>
  <c r="AO19" i="1"/>
  <c r="AP19" i="1" s="1"/>
  <c r="AQ19" i="1" s="1"/>
  <c r="AP18" i="1"/>
  <c r="AQ18" i="1" s="1"/>
  <c r="AO18" i="1"/>
  <c r="AO17" i="1"/>
  <c r="AP17" i="1" s="1"/>
  <c r="AQ17" i="1" s="1"/>
  <c r="AP16" i="1"/>
  <c r="AQ16" i="1" s="1"/>
  <c r="AO16" i="1"/>
  <c r="AO15" i="1"/>
  <c r="AP15" i="1" s="1"/>
  <c r="AQ15" i="1" s="1"/>
  <c r="AP14" i="1"/>
  <c r="AQ14" i="1" s="1"/>
  <c r="AO14" i="1"/>
  <c r="AO13" i="1"/>
  <c r="AP13" i="1" s="1"/>
  <c r="AQ13" i="1" s="1"/>
  <c r="AP12" i="1"/>
  <c r="AQ12" i="1" s="1"/>
  <c r="AO12" i="1"/>
  <c r="AO11" i="1"/>
  <c r="AP11" i="1" s="1"/>
  <c r="AQ11" i="1" s="1"/>
  <c r="AP10" i="1"/>
  <c r="AQ10" i="1" s="1"/>
  <c r="AO10" i="1"/>
  <c r="AO9" i="1"/>
  <c r="AP9" i="1" s="1"/>
  <c r="AQ9" i="1" s="1"/>
  <c r="AP8" i="1"/>
  <c r="AQ8" i="1" s="1"/>
  <c r="AO8" i="1"/>
  <c r="AO7" i="1"/>
  <c r="AP7" i="1" s="1"/>
  <c r="AQ7" i="1" s="1"/>
  <c r="AP6" i="1"/>
  <c r="AQ6" i="1" s="1"/>
  <c r="AO6" i="1"/>
  <c r="AO5" i="1"/>
  <c r="AP5" i="1" s="1"/>
  <c r="AQ5" i="1" s="1"/>
  <c r="AP4" i="1"/>
  <c r="AQ4" i="1" s="1"/>
  <c r="AO4" i="1"/>
  <c r="AO3" i="1"/>
  <c r="AP3" i="1" s="1"/>
  <c r="AQ3" i="1" s="1"/>
  <c r="AK45" i="1"/>
  <c r="AL45" i="1" s="1"/>
  <c r="AM45" i="1" s="1"/>
  <c r="AL44" i="1"/>
  <c r="AM44" i="1" s="1"/>
  <c r="AK44" i="1"/>
  <c r="AK43" i="1"/>
  <c r="AL43" i="1" s="1"/>
  <c r="AM43" i="1" s="1"/>
  <c r="AL42" i="1"/>
  <c r="AM42" i="1" s="1"/>
  <c r="AK42" i="1"/>
  <c r="AK41" i="1"/>
  <c r="AL41" i="1" s="1"/>
  <c r="AM41" i="1" s="1"/>
  <c r="AL40" i="1"/>
  <c r="AM40" i="1" s="1"/>
  <c r="AK40" i="1"/>
  <c r="AK39" i="1"/>
  <c r="AL39" i="1" s="1"/>
  <c r="AM39" i="1" s="1"/>
  <c r="AL38" i="1"/>
  <c r="AM38" i="1" s="1"/>
  <c r="AK38" i="1"/>
  <c r="AK37" i="1"/>
  <c r="AL37" i="1" s="1"/>
  <c r="AM37" i="1" s="1"/>
  <c r="AL36" i="1"/>
  <c r="AM36" i="1" s="1"/>
  <c r="AK36" i="1"/>
  <c r="AK35" i="1"/>
  <c r="AL35" i="1" s="1"/>
  <c r="AM35" i="1" s="1"/>
  <c r="AL34" i="1"/>
  <c r="AM34" i="1" s="1"/>
  <c r="AK34" i="1"/>
  <c r="AK33" i="1"/>
  <c r="AL33" i="1" s="1"/>
  <c r="AM33" i="1" s="1"/>
  <c r="AL32" i="1"/>
  <c r="AM32" i="1" s="1"/>
  <c r="AK32" i="1"/>
  <c r="AK31" i="1"/>
  <c r="AL31" i="1" s="1"/>
  <c r="AM31" i="1" s="1"/>
  <c r="AL30" i="1"/>
  <c r="AM30" i="1" s="1"/>
  <c r="AK30" i="1"/>
  <c r="AK29" i="1"/>
  <c r="AL29" i="1" s="1"/>
  <c r="AM29" i="1" s="1"/>
  <c r="AL28" i="1"/>
  <c r="AM28" i="1" s="1"/>
  <c r="AK28" i="1"/>
  <c r="AK27" i="1"/>
  <c r="AL27" i="1" s="1"/>
  <c r="AM27" i="1" s="1"/>
  <c r="AL26" i="1"/>
  <c r="AM26" i="1" s="1"/>
  <c r="AK26" i="1"/>
  <c r="AK25" i="1"/>
  <c r="AL25" i="1" s="1"/>
  <c r="AM25" i="1" s="1"/>
  <c r="AL24" i="1"/>
  <c r="AM24" i="1" s="1"/>
  <c r="AK24" i="1"/>
  <c r="AK23" i="1"/>
  <c r="AL23" i="1" s="1"/>
  <c r="AM23" i="1" s="1"/>
  <c r="AL22" i="1"/>
  <c r="AM22" i="1" s="1"/>
  <c r="AK22" i="1"/>
  <c r="AK21" i="1"/>
  <c r="AL21" i="1" s="1"/>
  <c r="AM21" i="1" s="1"/>
  <c r="AL20" i="1"/>
  <c r="AM20" i="1" s="1"/>
  <c r="AK20" i="1"/>
  <c r="AK19" i="1"/>
  <c r="AL19" i="1" s="1"/>
  <c r="AM19" i="1" s="1"/>
  <c r="AL18" i="1"/>
  <c r="AM18" i="1" s="1"/>
  <c r="AK18" i="1"/>
  <c r="AK17" i="1"/>
  <c r="AL17" i="1" s="1"/>
  <c r="AM17" i="1" s="1"/>
  <c r="AL16" i="1"/>
  <c r="AM16" i="1" s="1"/>
  <c r="AK16" i="1"/>
  <c r="AK15" i="1"/>
  <c r="AL15" i="1" s="1"/>
  <c r="AM15" i="1" s="1"/>
  <c r="AL14" i="1"/>
  <c r="AM14" i="1" s="1"/>
  <c r="AK14" i="1"/>
  <c r="AK13" i="1"/>
  <c r="AL13" i="1" s="1"/>
  <c r="AM13" i="1" s="1"/>
  <c r="AL12" i="1"/>
  <c r="AM12" i="1" s="1"/>
  <c r="AK12" i="1"/>
  <c r="AK11" i="1"/>
  <c r="AL11" i="1" s="1"/>
  <c r="AM11" i="1" s="1"/>
  <c r="AL10" i="1"/>
  <c r="AM10" i="1" s="1"/>
  <c r="AK10" i="1"/>
  <c r="AK9" i="1"/>
  <c r="AL9" i="1" s="1"/>
  <c r="AM9" i="1" s="1"/>
  <c r="AL8" i="1"/>
  <c r="AM8" i="1" s="1"/>
  <c r="AK8" i="1"/>
  <c r="AK7" i="1"/>
  <c r="AL7" i="1" s="1"/>
  <c r="AM7" i="1" s="1"/>
  <c r="AL6" i="1"/>
  <c r="AM6" i="1" s="1"/>
  <c r="AK6" i="1"/>
  <c r="AK5" i="1"/>
  <c r="AL5" i="1" s="1"/>
  <c r="AM5" i="1" s="1"/>
  <c r="AL4" i="1"/>
  <c r="AM4" i="1" s="1"/>
  <c r="AK4" i="1"/>
  <c r="AK3" i="1"/>
  <c r="AL3" i="1" s="1"/>
  <c r="AM3" i="1" s="1"/>
  <c r="AG45" i="1"/>
  <c r="AH45" i="1" s="1"/>
  <c r="AI45" i="1" s="1"/>
  <c r="AH44" i="1"/>
  <c r="AI44" i="1" s="1"/>
  <c r="AG44" i="1"/>
  <c r="AG43" i="1"/>
  <c r="AH43" i="1" s="1"/>
  <c r="AI43" i="1" s="1"/>
  <c r="AH42" i="1"/>
  <c r="AI42" i="1" s="1"/>
  <c r="AG42" i="1"/>
  <c r="AG41" i="1"/>
  <c r="AH41" i="1" s="1"/>
  <c r="AI41" i="1" s="1"/>
  <c r="AH40" i="1"/>
  <c r="AI40" i="1" s="1"/>
  <c r="AG40" i="1"/>
  <c r="AG39" i="1"/>
  <c r="AH39" i="1" s="1"/>
  <c r="AI39" i="1" s="1"/>
  <c r="AH38" i="1"/>
  <c r="AI38" i="1" s="1"/>
  <c r="AG38" i="1"/>
  <c r="AG37" i="1"/>
  <c r="AH37" i="1" s="1"/>
  <c r="AI37" i="1" s="1"/>
  <c r="AH36" i="1"/>
  <c r="AI36" i="1" s="1"/>
  <c r="AG36" i="1"/>
  <c r="AG35" i="1"/>
  <c r="AH35" i="1" s="1"/>
  <c r="AI35" i="1" s="1"/>
  <c r="AH34" i="1"/>
  <c r="AI34" i="1" s="1"/>
  <c r="AG34" i="1"/>
  <c r="AG33" i="1"/>
  <c r="AH33" i="1" s="1"/>
  <c r="AI33" i="1" s="1"/>
  <c r="AH32" i="1"/>
  <c r="AI32" i="1" s="1"/>
  <c r="AG32" i="1"/>
  <c r="AG31" i="1"/>
  <c r="AH31" i="1" s="1"/>
  <c r="AI31" i="1" s="1"/>
  <c r="AH30" i="1"/>
  <c r="AI30" i="1" s="1"/>
  <c r="AG30" i="1"/>
  <c r="AG29" i="1"/>
  <c r="AH29" i="1" s="1"/>
  <c r="AI29" i="1" s="1"/>
  <c r="AH28" i="1"/>
  <c r="AI28" i="1" s="1"/>
  <c r="AG28" i="1"/>
  <c r="AG27" i="1"/>
  <c r="AH27" i="1" s="1"/>
  <c r="AI27" i="1" s="1"/>
  <c r="AH26" i="1"/>
  <c r="AI26" i="1" s="1"/>
  <c r="AG26" i="1"/>
  <c r="AG25" i="1"/>
  <c r="AH25" i="1" s="1"/>
  <c r="AI25" i="1" s="1"/>
  <c r="AH24" i="1"/>
  <c r="AI24" i="1" s="1"/>
  <c r="AG24" i="1"/>
  <c r="AG23" i="1"/>
  <c r="AH23" i="1" s="1"/>
  <c r="AI23" i="1" s="1"/>
  <c r="AH22" i="1"/>
  <c r="AI22" i="1" s="1"/>
  <c r="AG22" i="1"/>
  <c r="AG21" i="1"/>
  <c r="AH21" i="1" s="1"/>
  <c r="AI21" i="1" s="1"/>
  <c r="AH20" i="1"/>
  <c r="AI20" i="1" s="1"/>
  <c r="AG20" i="1"/>
  <c r="AG19" i="1"/>
  <c r="AH19" i="1" s="1"/>
  <c r="AI19" i="1" s="1"/>
  <c r="AH18" i="1"/>
  <c r="AI18" i="1" s="1"/>
  <c r="AG18" i="1"/>
  <c r="AG17" i="1"/>
  <c r="AH17" i="1" s="1"/>
  <c r="AI17" i="1" s="1"/>
  <c r="AH16" i="1"/>
  <c r="AI16" i="1" s="1"/>
  <c r="AG16" i="1"/>
  <c r="AG15" i="1"/>
  <c r="AH15" i="1" s="1"/>
  <c r="AI15" i="1" s="1"/>
  <c r="AH14" i="1"/>
  <c r="AI14" i="1" s="1"/>
  <c r="AG14" i="1"/>
  <c r="AG13" i="1"/>
  <c r="AH13" i="1" s="1"/>
  <c r="AI13" i="1" s="1"/>
  <c r="AH12" i="1"/>
  <c r="AI12" i="1" s="1"/>
  <c r="AG12" i="1"/>
  <c r="AG11" i="1"/>
  <c r="AH11" i="1" s="1"/>
  <c r="AI11" i="1" s="1"/>
  <c r="AH10" i="1"/>
  <c r="AI10" i="1" s="1"/>
  <c r="AG10" i="1"/>
  <c r="AG9" i="1"/>
  <c r="AH9" i="1" s="1"/>
  <c r="AI9" i="1" s="1"/>
  <c r="AH8" i="1"/>
  <c r="AI8" i="1" s="1"/>
  <c r="AG8" i="1"/>
  <c r="AG7" i="1"/>
  <c r="AH7" i="1" s="1"/>
  <c r="AI7" i="1" s="1"/>
  <c r="AH6" i="1"/>
  <c r="AI6" i="1" s="1"/>
  <c r="AG6" i="1"/>
  <c r="AG5" i="1"/>
  <c r="AH5" i="1" s="1"/>
  <c r="AI5" i="1" s="1"/>
  <c r="AH4" i="1"/>
  <c r="AI4" i="1" s="1"/>
  <c r="AG4" i="1"/>
  <c r="AG3" i="1"/>
  <c r="AH3" i="1" s="1"/>
  <c r="AI3" i="1" s="1"/>
  <c r="AC45" i="1"/>
  <c r="AD45" i="1" s="1"/>
  <c r="AE45" i="1" s="1"/>
  <c r="AD44" i="1"/>
  <c r="AE44" i="1" s="1"/>
  <c r="AC44" i="1"/>
  <c r="AC43" i="1"/>
  <c r="AD43" i="1" s="1"/>
  <c r="AE43" i="1" s="1"/>
  <c r="AD42" i="1"/>
  <c r="AE42" i="1" s="1"/>
  <c r="AC42" i="1"/>
  <c r="AC41" i="1"/>
  <c r="AD41" i="1" s="1"/>
  <c r="AE41" i="1" s="1"/>
  <c r="AD40" i="1"/>
  <c r="AE40" i="1" s="1"/>
  <c r="AC40" i="1"/>
  <c r="AC39" i="1"/>
  <c r="AD39" i="1" s="1"/>
  <c r="AE39" i="1" s="1"/>
  <c r="AD38" i="1"/>
  <c r="AE38" i="1" s="1"/>
  <c r="AC38" i="1"/>
  <c r="AC37" i="1"/>
  <c r="AD37" i="1" s="1"/>
  <c r="AE37" i="1" s="1"/>
  <c r="AD36" i="1"/>
  <c r="AE36" i="1" s="1"/>
  <c r="AC36" i="1"/>
  <c r="AC35" i="1"/>
  <c r="AD35" i="1" s="1"/>
  <c r="AE35" i="1" s="1"/>
  <c r="AD34" i="1"/>
  <c r="AE34" i="1" s="1"/>
  <c r="AC34" i="1"/>
  <c r="AC33" i="1"/>
  <c r="AD33" i="1" s="1"/>
  <c r="AE33" i="1" s="1"/>
  <c r="AD32" i="1"/>
  <c r="AE32" i="1" s="1"/>
  <c r="AC32" i="1"/>
  <c r="AC31" i="1"/>
  <c r="AD31" i="1" s="1"/>
  <c r="AE31" i="1" s="1"/>
  <c r="AD30" i="1"/>
  <c r="AE30" i="1" s="1"/>
  <c r="AC30" i="1"/>
  <c r="AC29" i="1"/>
  <c r="AD29" i="1" s="1"/>
  <c r="AE29" i="1" s="1"/>
  <c r="AD28" i="1"/>
  <c r="AE28" i="1" s="1"/>
  <c r="AC28" i="1"/>
  <c r="AC27" i="1"/>
  <c r="AD27" i="1" s="1"/>
  <c r="AE27" i="1" s="1"/>
  <c r="AD26" i="1"/>
  <c r="AE26" i="1" s="1"/>
  <c r="AC26" i="1"/>
  <c r="AC25" i="1"/>
  <c r="AD25" i="1" s="1"/>
  <c r="AE25" i="1" s="1"/>
  <c r="AD24" i="1"/>
  <c r="AE24" i="1" s="1"/>
  <c r="AC24" i="1"/>
  <c r="AC23" i="1"/>
  <c r="AD23" i="1" s="1"/>
  <c r="AE23" i="1" s="1"/>
  <c r="AD22" i="1"/>
  <c r="AE22" i="1" s="1"/>
  <c r="AC22" i="1"/>
  <c r="AC21" i="1"/>
  <c r="AD21" i="1" s="1"/>
  <c r="AE21" i="1" s="1"/>
  <c r="AD20" i="1"/>
  <c r="AE20" i="1" s="1"/>
  <c r="AC20" i="1"/>
  <c r="AC19" i="1"/>
  <c r="AD19" i="1" s="1"/>
  <c r="AE19" i="1" s="1"/>
  <c r="AD18" i="1"/>
  <c r="AE18" i="1" s="1"/>
  <c r="AC18" i="1"/>
  <c r="AC17" i="1"/>
  <c r="AD17" i="1" s="1"/>
  <c r="AE17" i="1" s="1"/>
  <c r="AD16" i="1"/>
  <c r="AE16" i="1" s="1"/>
  <c r="AC16" i="1"/>
  <c r="AC15" i="1"/>
  <c r="AD15" i="1" s="1"/>
  <c r="AE15" i="1" s="1"/>
  <c r="AD14" i="1"/>
  <c r="AE14" i="1" s="1"/>
  <c r="AC14" i="1"/>
  <c r="AC13" i="1"/>
  <c r="AD13" i="1" s="1"/>
  <c r="AE13" i="1" s="1"/>
  <c r="AD12" i="1"/>
  <c r="AE12" i="1" s="1"/>
  <c r="AC12" i="1"/>
  <c r="AC11" i="1"/>
  <c r="AD11" i="1" s="1"/>
  <c r="AE11" i="1" s="1"/>
  <c r="AD10" i="1"/>
  <c r="AE10" i="1" s="1"/>
  <c r="AC10" i="1"/>
  <c r="AC9" i="1"/>
  <c r="AD9" i="1" s="1"/>
  <c r="AE9" i="1" s="1"/>
  <c r="AD8" i="1"/>
  <c r="AE8" i="1" s="1"/>
  <c r="AC8" i="1"/>
  <c r="AC7" i="1"/>
  <c r="AD7" i="1" s="1"/>
  <c r="AE7" i="1" s="1"/>
  <c r="AD6" i="1"/>
  <c r="AE6" i="1" s="1"/>
  <c r="AC6" i="1"/>
  <c r="AC5" i="1"/>
  <c r="AD5" i="1" s="1"/>
  <c r="AE5" i="1" s="1"/>
  <c r="AD4" i="1"/>
  <c r="AE4" i="1" s="1"/>
  <c r="AC4" i="1"/>
  <c r="AC3" i="1"/>
  <c r="AD3" i="1" s="1"/>
  <c r="AE3" i="1" s="1"/>
  <c r="Y45" i="1"/>
  <c r="Z45" i="1" s="1"/>
  <c r="AA45" i="1" s="1"/>
  <c r="Z44" i="1"/>
  <c r="AA44" i="1" s="1"/>
  <c r="Y44" i="1"/>
  <c r="Y43" i="1"/>
  <c r="Z43" i="1" s="1"/>
  <c r="AA43" i="1" s="1"/>
  <c r="Z42" i="1"/>
  <c r="AA42" i="1" s="1"/>
  <c r="Y42" i="1"/>
  <c r="Y41" i="1"/>
  <c r="Z41" i="1" s="1"/>
  <c r="AA41" i="1" s="1"/>
  <c r="Z40" i="1"/>
  <c r="AA40" i="1" s="1"/>
  <c r="Y40" i="1"/>
  <c r="Y39" i="1"/>
  <c r="Z39" i="1" s="1"/>
  <c r="AA39" i="1" s="1"/>
  <c r="Z38" i="1"/>
  <c r="AA38" i="1" s="1"/>
  <c r="Y38" i="1"/>
  <c r="Y37" i="1"/>
  <c r="Z37" i="1" s="1"/>
  <c r="AA37" i="1" s="1"/>
  <c r="Z36" i="1"/>
  <c r="AA36" i="1" s="1"/>
  <c r="Y36" i="1"/>
  <c r="Y35" i="1"/>
  <c r="Z35" i="1" s="1"/>
  <c r="AA35" i="1" s="1"/>
  <c r="Z34" i="1"/>
  <c r="AA34" i="1" s="1"/>
  <c r="Y34" i="1"/>
  <c r="Y33" i="1"/>
  <c r="Z33" i="1" s="1"/>
  <c r="AA33" i="1" s="1"/>
  <c r="Z32" i="1"/>
  <c r="AA32" i="1" s="1"/>
  <c r="Y32" i="1"/>
  <c r="Y31" i="1"/>
  <c r="Z31" i="1" s="1"/>
  <c r="AA31" i="1" s="1"/>
  <c r="Z30" i="1"/>
  <c r="AA30" i="1" s="1"/>
  <c r="Y30" i="1"/>
  <c r="Y29" i="1"/>
  <c r="Z29" i="1" s="1"/>
  <c r="AA29" i="1" s="1"/>
  <c r="Z28" i="1"/>
  <c r="AA28" i="1" s="1"/>
  <c r="Y28" i="1"/>
  <c r="Y27" i="1"/>
  <c r="Z27" i="1" s="1"/>
  <c r="AA27" i="1" s="1"/>
  <c r="Z26" i="1"/>
  <c r="AA26" i="1" s="1"/>
  <c r="Y26" i="1"/>
  <c r="Y25" i="1"/>
  <c r="Z25" i="1" s="1"/>
  <c r="AA25" i="1" s="1"/>
  <c r="Z24" i="1"/>
  <c r="AA24" i="1" s="1"/>
  <c r="Y24" i="1"/>
  <c r="Y23" i="1"/>
  <c r="Z23" i="1" s="1"/>
  <c r="AA23" i="1" s="1"/>
  <c r="Z22" i="1"/>
  <c r="AA22" i="1" s="1"/>
  <c r="Y22" i="1"/>
  <c r="Y21" i="1"/>
  <c r="Z21" i="1" s="1"/>
  <c r="AA21" i="1" s="1"/>
  <c r="Y20" i="1"/>
  <c r="Z20" i="1" s="1"/>
  <c r="AA20" i="1" s="1"/>
  <c r="Y19" i="1"/>
  <c r="Z19" i="1" s="1"/>
  <c r="AA19" i="1" s="1"/>
  <c r="Y18" i="1"/>
  <c r="Z18" i="1" s="1"/>
  <c r="AA18" i="1" s="1"/>
  <c r="Z17" i="1"/>
  <c r="AA17" i="1" s="1"/>
  <c r="Y17" i="1"/>
  <c r="Y16" i="1"/>
  <c r="Z16" i="1" s="1"/>
  <c r="AA16" i="1" s="1"/>
  <c r="Z15" i="1"/>
  <c r="AA15" i="1" s="1"/>
  <c r="Y15" i="1"/>
  <c r="Y14" i="1"/>
  <c r="Z14" i="1" s="1"/>
  <c r="AA14" i="1" s="1"/>
  <c r="Z13" i="1"/>
  <c r="AA13" i="1" s="1"/>
  <c r="Y13" i="1"/>
  <c r="Y12" i="1"/>
  <c r="Z12" i="1" s="1"/>
  <c r="AA12" i="1" s="1"/>
  <c r="Z11" i="1"/>
  <c r="AA11" i="1" s="1"/>
  <c r="Y11" i="1"/>
  <c r="Y10" i="1"/>
  <c r="Z10" i="1" s="1"/>
  <c r="AA10" i="1" s="1"/>
  <c r="Z9" i="1"/>
  <c r="AA9" i="1" s="1"/>
  <c r="Y9" i="1"/>
  <c r="Y8" i="1"/>
  <c r="Z8" i="1" s="1"/>
  <c r="AA8" i="1" s="1"/>
  <c r="Z7" i="1"/>
  <c r="AA7" i="1" s="1"/>
  <c r="Y7" i="1"/>
  <c r="Y6" i="1"/>
  <c r="Z6" i="1" s="1"/>
  <c r="AA6" i="1" s="1"/>
  <c r="Z5" i="1"/>
  <c r="AA5" i="1" s="1"/>
  <c r="Y5" i="1"/>
  <c r="Y4" i="1"/>
  <c r="Z4" i="1" s="1"/>
  <c r="AA4" i="1" s="1"/>
  <c r="Z3" i="1"/>
  <c r="AA3" i="1" s="1"/>
  <c r="Y3" i="1"/>
  <c r="U45" i="1"/>
  <c r="V45" i="1" s="1"/>
  <c r="W45" i="1" s="1"/>
  <c r="U44" i="1"/>
  <c r="V44" i="1" s="1"/>
  <c r="W44" i="1" s="1"/>
  <c r="V43" i="1"/>
  <c r="W43" i="1" s="1"/>
  <c r="U43" i="1"/>
  <c r="U42" i="1"/>
  <c r="V42" i="1" s="1"/>
  <c r="W42" i="1" s="1"/>
  <c r="V41" i="1"/>
  <c r="W41" i="1" s="1"/>
  <c r="U41" i="1"/>
  <c r="U40" i="1"/>
  <c r="V40" i="1" s="1"/>
  <c r="W40" i="1" s="1"/>
  <c r="V39" i="1"/>
  <c r="W39" i="1" s="1"/>
  <c r="U39" i="1"/>
  <c r="U38" i="1"/>
  <c r="V38" i="1" s="1"/>
  <c r="W38" i="1" s="1"/>
  <c r="V37" i="1"/>
  <c r="W37" i="1" s="1"/>
  <c r="U37" i="1"/>
  <c r="U36" i="1"/>
  <c r="V36" i="1" s="1"/>
  <c r="W36" i="1" s="1"/>
  <c r="V35" i="1"/>
  <c r="W35" i="1" s="1"/>
  <c r="U35" i="1"/>
  <c r="U34" i="1"/>
  <c r="V34" i="1" s="1"/>
  <c r="W34" i="1" s="1"/>
  <c r="V33" i="1"/>
  <c r="W33" i="1" s="1"/>
  <c r="U33" i="1"/>
  <c r="U32" i="1"/>
  <c r="V32" i="1" s="1"/>
  <c r="W32" i="1" s="1"/>
  <c r="V31" i="1"/>
  <c r="W31" i="1" s="1"/>
  <c r="U31" i="1"/>
  <c r="U30" i="1"/>
  <c r="V30" i="1" s="1"/>
  <c r="W30" i="1" s="1"/>
  <c r="V29" i="1"/>
  <c r="W29" i="1" s="1"/>
  <c r="U29" i="1"/>
  <c r="U28" i="1"/>
  <c r="V28" i="1" s="1"/>
  <c r="W28" i="1" s="1"/>
  <c r="V27" i="1"/>
  <c r="W27" i="1" s="1"/>
  <c r="U27" i="1"/>
  <c r="U26" i="1"/>
  <c r="V26" i="1" s="1"/>
  <c r="W26" i="1" s="1"/>
  <c r="V25" i="1"/>
  <c r="W25" i="1" s="1"/>
  <c r="U25" i="1"/>
  <c r="U24" i="1"/>
  <c r="V24" i="1" s="1"/>
  <c r="W24" i="1" s="1"/>
  <c r="V23" i="1"/>
  <c r="W23" i="1" s="1"/>
  <c r="U23" i="1"/>
  <c r="U22" i="1"/>
  <c r="V22" i="1" s="1"/>
  <c r="W22" i="1" s="1"/>
  <c r="V21" i="1"/>
  <c r="W21" i="1" s="1"/>
  <c r="U21" i="1"/>
  <c r="U20" i="1"/>
  <c r="V20" i="1" s="1"/>
  <c r="W20" i="1" s="1"/>
  <c r="V19" i="1"/>
  <c r="W19" i="1" s="1"/>
  <c r="U19" i="1"/>
  <c r="U18" i="1"/>
  <c r="V18" i="1" s="1"/>
  <c r="W18" i="1" s="1"/>
  <c r="V17" i="1"/>
  <c r="W17" i="1" s="1"/>
  <c r="U17" i="1"/>
  <c r="U16" i="1"/>
  <c r="V16" i="1" s="1"/>
  <c r="W16" i="1" s="1"/>
  <c r="V15" i="1"/>
  <c r="W15" i="1" s="1"/>
  <c r="U15" i="1"/>
  <c r="U14" i="1"/>
  <c r="V14" i="1" s="1"/>
  <c r="W14" i="1" s="1"/>
  <c r="V13" i="1"/>
  <c r="W13" i="1" s="1"/>
  <c r="U13" i="1"/>
  <c r="U12" i="1"/>
  <c r="V12" i="1" s="1"/>
  <c r="W12" i="1" s="1"/>
  <c r="V11" i="1"/>
  <c r="W11" i="1" s="1"/>
  <c r="U11" i="1"/>
  <c r="U10" i="1"/>
  <c r="V10" i="1" s="1"/>
  <c r="W10" i="1" s="1"/>
  <c r="V9" i="1"/>
  <c r="W9" i="1" s="1"/>
  <c r="U9" i="1"/>
  <c r="U8" i="1"/>
  <c r="V8" i="1" s="1"/>
  <c r="W8" i="1" s="1"/>
  <c r="V7" i="1"/>
  <c r="W7" i="1" s="1"/>
  <c r="U7" i="1"/>
  <c r="U6" i="1"/>
  <c r="V6" i="1" s="1"/>
  <c r="W6" i="1" s="1"/>
  <c r="V5" i="1"/>
  <c r="W5" i="1" s="1"/>
  <c r="U5" i="1"/>
  <c r="U4" i="1"/>
  <c r="V4" i="1" s="1"/>
  <c r="W4" i="1" s="1"/>
  <c r="V3" i="1"/>
  <c r="W3" i="1" s="1"/>
  <c r="U3" i="1"/>
  <c r="Q45" i="1"/>
  <c r="R45" i="1" s="1"/>
  <c r="S45" i="1" s="1"/>
  <c r="Q44" i="1"/>
  <c r="R44" i="1" s="1"/>
  <c r="S44" i="1" s="1"/>
  <c r="Q43" i="1"/>
  <c r="R43" i="1" s="1"/>
  <c r="S43" i="1" s="1"/>
  <c r="Q42" i="1"/>
  <c r="R42" i="1" s="1"/>
  <c r="S42" i="1" s="1"/>
  <c r="R41" i="1"/>
  <c r="S41" i="1" s="1"/>
  <c r="Q41" i="1"/>
  <c r="Q40" i="1"/>
  <c r="R40" i="1" s="1"/>
  <c r="S40" i="1" s="1"/>
  <c r="R39" i="1"/>
  <c r="S39" i="1" s="1"/>
  <c r="Q39" i="1"/>
  <c r="Q38" i="1"/>
  <c r="R38" i="1" s="1"/>
  <c r="S38" i="1" s="1"/>
  <c r="R37" i="1"/>
  <c r="S37" i="1" s="1"/>
  <c r="Q37" i="1"/>
  <c r="Q36" i="1"/>
  <c r="R36" i="1" s="1"/>
  <c r="S36" i="1" s="1"/>
  <c r="R35" i="1"/>
  <c r="S35" i="1" s="1"/>
  <c r="Q35" i="1"/>
  <c r="Q34" i="1"/>
  <c r="R34" i="1" s="1"/>
  <c r="S34" i="1" s="1"/>
  <c r="R33" i="1"/>
  <c r="S33" i="1" s="1"/>
  <c r="Q33" i="1"/>
  <c r="Q32" i="1"/>
  <c r="R32" i="1" s="1"/>
  <c r="S32" i="1" s="1"/>
  <c r="R31" i="1"/>
  <c r="S31" i="1" s="1"/>
  <c r="Q31" i="1"/>
  <c r="Q30" i="1"/>
  <c r="R30" i="1" s="1"/>
  <c r="S30" i="1" s="1"/>
  <c r="R29" i="1"/>
  <c r="S29" i="1" s="1"/>
  <c r="Q29" i="1"/>
  <c r="Q28" i="1"/>
  <c r="R28" i="1" s="1"/>
  <c r="S28" i="1" s="1"/>
  <c r="R27" i="1"/>
  <c r="S27" i="1" s="1"/>
  <c r="Q27" i="1"/>
  <c r="Q26" i="1"/>
  <c r="R26" i="1" s="1"/>
  <c r="S26" i="1" s="1"/>
  <c r="R25" i="1"/>
  <c r="S25" i="1" s="1"/>
  <c r="Q25" i="1"/>
  <c r="Q24" i="1"/>
  <c r="R24" i="1" s="1"/>
  <c r="S24" i="1" s="1"/>
  <c r="R23" i="1"/>
  <c r="S23" i="1" s="1"/>
  <c r="Q23" i="1"/>
  <c r="Q22" i="1"/>
  <c r="R22" i="1" s="1"/>
  <c r="S22" i="1" s="1"/>
  <c r="R21" i="1"/>
  <c r="S21" i="1" s="1"/>
  <c r="Q21" i="1"/>
  <c r="Q20" i="1"/>
  <c r="R20" i="1" s="1"/>
  <c r="S20" i="1" s="1"/>
  <c r="R19" i="1"/>
  <c r="S19" i="1" s="1"/>
  <c r="Q19" i="1"/>
  <c r="Q18" i="1"/>
  <c r="R18" i="1" s="1"/>
  <c r="S18" i="1" s="1"/>
  <c r="R17" i="1"/>
  <c r="S17" i="1" s="1"/>
  <c r="Q17" i="1"/>
  <c r="Q16" i="1"/>
  <c r="R16" i="1" s="1"/>
  <c r="S16" i="1" s="1"/>
  <c r="R15" i="1"/>
  <c r="S15" i="1" s="1"/>
  <c r="Q15" i="1"/>
  <c r="Q14" i="1"/>
  <c r="R14" i="1" s="1"/>
  <c r="S14" i="1" s="1"/>
  <c r="R13" i="1"/>
  <c r="S13" i="1" s="1"/>
  <c r="Q13" i="1"/>
  <c r="Q12" i="1"/>
  <c r="R12" i="1" s="1"/>
  <c r="S12" i="1" s="1"/>
  <c r="R11" i="1"/>
  <c r="S11" i="1" s="1"/>
  <c r="Q11" i="1"/>
  <c r="Q10" i="1"/>
  <c r="R10" i="1" s="1"/>
  <c r="S10" i="1" s="1"/>
  <c r="R9" i="1"/>
  <c r="S9" i="1" s="1"/>
  <c r="Q9" i="1"/>
  <c r="Q8" i="1"/>
  <c r="R8" i="1" s="1"/>
  <c r="S8" i="1" s="1"/>
  <c r="R7" i="1"/>
  <c r="S7" i="1" s="1"/>
  <c r="Q7" i="1"/>
  <c r="Q6" i="1"/>
  <c r="R6" i="1" s="1"/>
  <c r="S6" i="1" s="1"/>
  <c r="R5" i="1"/>
  <c r="S5" i="1" s="1"/>
  <c r="Q5" i="1"/>
  <c r="Q4" i="1"/>
  <c r="R4" i="1" s="1"/>
  <c r="S4" i="1" s="1"/>
  <c r="R3" i="1"/>
  <c r="S3" i="1" s="1"/>
  <c r="Q3" i="1"/>
  <c r="M45" i="1"/>
  <c r="N45" i="1" s="1"/>
  <c r="O45" i="1" s="1"/>
  <c r="M44" i="1"/>
  <c r="N44" i="1" s="1"/>
  <c r="O44" i="1" s="1"/>
  <c r="N43" i="1"/>
  <c r="O43" i="1" s="1"/>
  <c r="M43" i="1"/>
  <c r="M42" i="1"/>
  <c r="N42" i="1" s="1"/>
  <c r="O42" i="1" s="1"/>
  <c r="N41" i="1"/>
  <c r="O41" i="1" s="1"/>
  <c r="M41" i="1"/>
  <c r="M40" i="1"/>
  <c r="N40" i="1" s="1"/>
  <c r="O40" i="1" s="1"/>
  <c r="N39" i="1"/>
  <c r="O39" i="1" s="1"/>
  <c r="M39" i="1"/>
  <c r="M38" i="1"/>
  <c r="N38" i="1" s="1"/>
  <c r="O38" i="1" s="1"/>
  <c r="N37" i="1"/>
  <c r="O37" i="1" s="1"/>
  <c r="M37" i="1"/>
  <c r="M36" i="1"/>
  <c r="N36" i="1" s="1"/>
  <c r="O36" i="1" s="1"/>
  <c r="N35" i="1"/>
  <c r="O35" i="1" s="1"/>
  <c r="M35" i="1"/>
  <c r="M34" i="1"/>
  <c r="N34" i="1" s="1"/>
  <c r="O34" i="1" s="1"/>
  <c r="N33" i="1"/>
  <c r="O33" i="1" s="1"/>
  <c r="M33" i="1"/>
  <c r="M32" i="1"/>
  <c r="N32" i="1" s="1"/>
  <c r="O32" i="1" s="1"/>
  <c r="N31" i="1"/>
  <c r="O31" i="1" s="1"/>
  <c r="M31" i="1"/>
  <c r="M30" i="1"/>
  <c r="N30" i="1" s="1"/>
  <c r="O30" i="1" s="1"/>
  <c r="N29" i="1"/>
  <c r="O29" i="1" s="1"/>
  <c r="M29" i="1"/>
  <c r="M28" i="1"/>
  <c r="N28" i="1" s="1"/>
  <c r="O28" i="1" s="1"/>
  <c r="N27" i="1"/>
  <c r="O27" i="1" s="1"/>
  <c r="M27" i="1"/>
  <c r="M26" i="1"/>
  <c r="N26" i="1" s="1"/>
  <c r="O26" i="1" s="1"/>
  <c r="N25" i="1"/>
  <c r="O25" i="1" s="1"/>
  <c r="M25" i="1"/>
  <c r="M24" i="1"/>
  <c r="N24" i="1" s="1"/>
  <c r="O24" i="1" s="1"/>
  <c r="N23" i="1"/>
  <c r="O23" i="1" s="1"/>
  <c r="M23" i="1"/>
  <c r="M22" i="1"/>
  <c r="N22" i="1" s="1"/>
  <c r="O22" i="1" s="1"/>
  <c r="N21" i="1"/>
  <c r="O21" i="1" s="1"/>
  <c r="M21" i="1"/>
  <c r="M20" i="1"/>
  <c r="N20" i="1" s="1"/>
  <c r="O20" i="1" s="1"/>
  <c r="N19" i="1"/>
  <c r="O19" i="1" s="1"/>
  <c r="M19" i="1"/>
  <c r="M18" i="1"/>
  <c r="N18" i="1" s="1"/>
  <c r="O18" i="1" s="1"/>
  <c r="N17" i="1"/>
  <c r="O17" i="1" s="1"/>
  <c r="M17" i="1"/>
  <c r="M16" i="1"/>
  <c r="N16" i="1" s="1"/>
  <c r="O16" i="1" s="1"/>
  <c r="N15" i="1"/>
  <c r="O15" i="1" s="1"/>
  <c r="M15" i="1"/>
  <c r="M14" i="1"/>
  <c r="N14" i="1" s="1"/>
  <c r="O14" i="1" s="1"/>
  <c r="N13" i="1"/>
  <c r="O13" i="1" s="1"/>
  <c r="M13" i="1"/>
  <c r="M12" i="1"/>
  <c r="N12" i="1" s="1"/>
  <c r="O12" i="1" s="1"/>
  <c r="N11" i="1"/>
  <c r="O11" i="1" s="1"/>
  <c r="M11" i="1"/>
  <c r="M10" i="1"/>
  <c r="N10" i="1" s="1"/>
  <c r="O10" i="1" s="1"/>
  <c r="N9" i="1"/>
  <c r="O9" i="1" s="1"/>
  <c r="M9" i="1"/>
  <c r="M8" i="1"/>
  <c r="N8" i="1" s="1"/>
  <c r="O8" i="1" s="1"/>
  <c r="N7" i="1"/>
  <c r="O7" i="1" s="1"/>
  <c r="M7" i="1"/>
  <c r="M6" i="1"/>
  <c r="N6" i="1" s="1"/>
  <c r="O6" i="1" s="1"/>
  <c r="N5" i="1"/>
  <c r="O5" i="1" s="1"/>
  <c r="M5" i="1"/>
  <c r="M4" i="1"/>
  <c r="N4" i="1" s="1"/>
  <c r="O4" i="1" s="1"/>
  <c r="N3" i="1"/>
  <c r="O3" i="1" s="1"/>
  <c r="M3" i="1"/>
  <c r="I45" i="1"/>
  <c r="J45" i="1" s="1"/>
  <c r="K45" i="1" s="1"/>
  <c r="J44" i="1"/>
  <c r="K44" i="1" s="1"/>
  <c r="I44" i="1"/>
  <c r="I43" i="1"/>
  <c r="J43" i="1" s="1"/>
  <c r="K43" i="1" s="1"/>
  <c r="J42" i="1"/>
  <c r="K42" i="1" s="1"/>
  <c r="I42" i="1"/>
  <c r="I41" i="1"/>
  <c r="J41" i="1" s="1"/>
  <c r="K41" i="1" s="1"/>
  <c r="J40" i="1"/>
  <c r="K40" i="1" s="1"/>
  <c r="I40" i="1"/>
  <c r="I39" i="1"/>
  <c r="J39" i="1" s="1"/>
  <c r="K39" i="1" s="1"/>
  <c r="J38" i="1"/>
  <c r="K38" i="1" s="1"/>
  <c r="I38" i="1"/>
  <c r="I37" i="1"/>
  <c r="J37" i="1" s="1"/>
  <c r="K37" i="1" s="1"/>
  <c r="J36" i="1"/>
  <c r="K36" i="1" s="1"/>
  <c r="I36" i="1"/>
  <c r="I35" i="1"/>
  <c r="J35" i="1" s="1"/>
  <c r="K35" i="1" s="1"/>
  <c r="J34" i="1"/>
  <c r="K34" i="1" s="1"/>
  <c r="I34" i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J29" i="1"/>
  <c r="K29" i="1" s="1"/>
  <c r="I29" i="1"/>
  <c r="I28" i="1"/>
  <c r="J28" i="1" s="1"/>
  <c r="K28" i="1" s="1"/>
  <c r="J27" i="1"/>
  <c r="K27" i="1" s="1"/>
  <c r="I27" i="1"/>
  <c r="I26" i="1"/>
  <c r="J26" i="1" s="1"/>
  <c r="K26" i="1" s="1"/>
  <c r="J25" i="1"/>
  <c r="K25" i="1" s="1"/>
  <c r="I25" i="1"/>
  <c r="I24" i="1"/>
  <c r="J24" i="1" s="1"/>
  <c r="K24" i="1" s="1"/>
  <c r="J23" i="1"/>
  <c r="K23" i="1" s="1"/>
  <c r="I23" i="1"/>
  <c r="I22" i="1"/>
  <c r="J22" i="1" s="1"/>
  <c r="K22" i="1" s="1"/>
  <c r="J21" i="1"/>
  <c r="K21" i="1" s="1"/>
  <c r="I21" i="1"/>
  <c r="I20" i="1"/>
  <c r="J20" i="1" s="1"/>
  <c r="K20" i="1" s="1"/>
  <c r="J19" i="1"/>
  <c r="K19" i="1" s="1"/>
  <c r="I19" i="1"/>
  <c r="I18" i="1"/>
  <c r="J18" i="1" s="1"/>
  <c r="K18" i="1" s="1"/>
  <c r="J17" i="1"/>
  <c r="K17" i="1" s="1"/>
  <c r="I17" i="1"/>
  <c r="I16" i="1"/>
  <c r="J16" i="1" s="1"/>
  <c r="K16" i="1" s="1"/>
  <c r="J15" i="1"/>
  <c r="K15" i="1" s="1"/>
  <c r="I15" i="1"/>
  <c r="I14" i="1"/>
  <c r="J14" i="1" s="1"/>
  <c r="K14" i="1" s="1"/>
  <c r="J13" i="1"/>
  <c r="K13" i="1" s="1"/>
  <c r="I13" i="1"/>
  <c r="I12" i="1"/>
  <c r="J12" i="1" s="1"/>
  <c r="K12" i="1" s="1"/>
  <c r="J11" i="1"/>
  <c r="K11" i="1" s="1"/>
  <c r="I11" i="1"/>
  <c r="I10" i="1"/>
  <c r="J10" i="1" s="1"/>
  <c r="K10" i="1" s="1"/>
  <c r="J9" i="1"/>
  <c r="K9" i="1" s="1"/>
  <c r="I9" i="1"/>
  <c r="I8" i="1"/>
  <c r="J8" i="1" s="1"/>
  <c r="K8" i="1" s="1"/>
  <c r="J7" i="1"/>
  <c r="K7" i="1" s="1"/>
  <c r="I7" i="1"/>
  <c r="I6" i="1"/>
  <c r="J6" i="1" s="1"/>
  <c r="K6" i="1" s="1"/>
  <c r="J5" i="1"/>
  <c r="K5" i="1" s="1"/>
  <c r="I5" i="1"/>
  <c r="I4" i="1"/>
  <c r="J4" i="1" s="1"/>
  <c r="K4" i="1" s="1"/>
  <c r="J3" i="1"/>
  <c r="K3" i="1" s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G3" i="1"/>
  <c r="F3" i="1"/>
  <c r="E3" i="1"/>
</calcChain>
</file>

<file path=xl/sharedStrings.xml><?xml version="1.0" encoding="utf-8"?>
<sst xmlns="http://schemas.openxmlformats.org/spreadsheetml/2006/main" count="266" uniqueCount="109">
  <si>
    <t>GG2-33-Inf  100x</t>
  </si>
  <si>
    <t>GG2-33-A-5  100x</t>
  </si>
  <si>
    <t>GG2-33-A-10  100x</t>
  </si>
  <si>
    <t>GG2-33-A-15  100x</t>
  </si>
  <si>
    <t>GG2-33-A-30  100x</t>
  </si>
  <si>
    <t>GG2-33-A-45  100x</t>
  </si>
  <si>
    <t>GG2-33-A-60  100x</t>
  </si>
  <si>
    <t>GG2-33-A-90  100x</t>
  </si>
  <si>
    <t>GG2-33-B-5  100x</t>
  </si>
  <si>
    <t>GG2-33-B-10  100x</t>
  </si>
  <si>
    <t>GG2-33-B-15  100x</t>
  </si>
  <si>
    <t>GG2-33-B-30  100x</t>
  </si>
  <si>
    <t>GG2-33-B-45  100x</t>
  </si>
  <si>
    <t>GG2-33-B-60  100x</t>
  </si>
  <si>
    <t>GG2-33-B-90  100x</t>
  </si>
  <si>
    <t>GG2-33-C-5  100x</t>
  </si>
  <si>
    <t>GG2-33-C-10  100x</t>
  </si>
  <si>
    <t>GG2-33-C-15  100x</t>
  </si>
  <si>
    <t>GG2-33-C-30  100x</t>
  </si>
  <si>
    <t>GG2-33-C-45  100x</t>
  </si>
  <si>
    <t>GG2-33-C-60  100x</t>
  </si>
  <si>
    <t>GG2-33-C-90  100x</t>
  </si>
  <si>
    <t>GG2-33-D-5  100x</t>
  </si>
  <si>
    <t>GG2-33-D-10  100x</t>
  </si>
  <si>
    <t>GG2-33-D-15  100x</t>
  </si>
  <si>
    <t>GG2-33-D-30  100x</t>
  </si>
  <si>
    <t>GG2-33-D-45  100x</t>
  </si>
  <si>
    <t>GG2-33-D-60  100x</t>
  </si>
  <si>
    <t>GG2-33-D-90  100x</t>
  </si>
  <si>
    <t>GG2-33-E-5  100x</t>
  </si>
  <si>
    <t>GG2-33-E-10  100x</t>
  </si>
  <si>
    <t>GG2-33-E-15  100x</t>
  </si>
  <si>
    <t>GG2-33-E-30  100x</t>
  </si>
  <si>
    <t>GG2-33-E-45  100x</t>
  </si>
  <si>
    <t>GG2-33-E-60  100x</t>
  </si>
  <si>
    <t>GG2-33-E-90  100x</t>
  </si>
  <si>
    <t>GG2-33-F-5  100x</t>
  </si>
  <si>
    <t>GG2-33-F-10  100x</t>
  </si>
  <si>
    <t>GG2-33-F-15  100x</t>
  </si>
  <si>
    <t>GG2-33-F-30  100x</t>
  </si>
  <si>
    <t>GG2-33-F-45  100x</t>
  </si>
  <si>
    <t>GG2-33-F-60  100x</t>
  </si>
  <si>
    <t>GG2-33-F-90  100x</t>
  </si>
  <si>
    <t>Sample</t>
  </si>
  <si>
    <t xml:space="preserve">45  Sc  [ He ] </t>
  </si>
  <si>
    <t xml:space="preserve">89  Y  [ He ] 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</si>
  <si>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</si>
  <si>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</si>
  <si>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</si>
  <si>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</si>
  <si>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147  Sm  [ He ] </t>
  </si>
  <si>
    <t xml:space="preserve">153  Eu  [ He ] </t>
  </si>
  <si>
    <t xml:space="preserve">157  Gd  [ He ] </t>
  </si>
  <si>
    <t xml:space="preserve">159  Tb  [ He ] </t>
  </si>
  <si>
    <t xml:space="preserve">163  Dy  [ He ] </t>
  </si>
  <si>
    <t xml:space="preserve">165  Ho  [ He ] </t>
  </si>
  <si>
    <t xml:space="preserve">166  Er  [ He ] </t>
  </si>
  <si>
    <t xml:space="preserve">169  Tm  [ He ] </t>
  </si>
  <si>
    <t xml:space="preserve">172  Yb  [ He ] </t>
  </si>
  <si>
    <t xml:space="preserve">175  Lu  [ He ] </t>
  </si>
  <si>
    <t xml:space="preserve">232  Th  [ He ] </t>
  </si>
  <si>
    <t xml:space="preserve">238  U  [ He ] </t>
  </si>
  <si>
    <t/>
  </si>
  <si>
    <t>Rjct</t>
  </si>
  <si>
    <t>Sample Name</t>
  </si>
  <si>
    <t>Conc. [ ppb ]</t>
  </si>
  <si>
    <t>DF 100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</si>
  <si>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</si>
  <si>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</si>
  <si>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Total mg</t>
  </si>
  <si>
    <t>Vol .15L</t>
  </si>
  <si>
    <t>Inf</t>
  </si>
  <si>
    <t>Average Blank</t>
  </si>
  <si>
    <t>Ox</t>
  </si>
  <si>
    <t>Blank Loaded Media</t>
  </si>
  <si>
    <t>Oxidized Carbon</t>
  </si>
  <si>
    <t>Starting conditions</t>
  </si>
  <si>
    <t>Ending conditions</t>
  </si>
  <si>
    <t>Element</t>
  </si>
  <si>
    <t>g/mol</t>
  </si>
  <si>
    <t>Starting mg</t>
  </si>
  <si>
    <t>micromols</t>
  </si>
  <si>
    <t>Ending mg</t>
  </si>
  <si>
    <t>absorbed mgs</t>
  </si>
  <si>
    <t>absorbed micromols</t>
  </si>
  <si>
    <t>% micromoles removed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</si>
  <si>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</si>
  <si>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</si>
  <si>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</si>
  <si>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</si>
  <si>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</si>
  <si>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</si>
  <si>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</si>
  <si>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</si>
  <si>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</si>
  <si>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</si>
  <si>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</si>
  <si>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</si>
  <si>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</si>
  <si>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</si>
  <si>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</si>
  <si>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</si>
  <si>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</si>
  <si>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U</t>
  </si>
  <si>
    <t>Totals</t>
  </si>
  <si>
    <t>Picked up</t>
  </si>
  <si>
    <t>SUM REE in Inf mg</t>
  </si>
  <si>
    <t>Sum REE picked up mg</t>
  </si>
  <si>
    <t>Media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</si>
</sst>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top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7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165" fontId="4" fillId="0" borderId="15" xfId="1" applyNumberFormat="1" applyFont="1" applyBorder="1" applyAlignment="1">
      <alignment horizontal="center" vertical="top"/>
    </xf>
    <xf numFmtId="165" fontId="4" fillId="0" borderId="16" xfId="1" applyNumberFormat="1" applyFont="1" applyBorder="1" applyAlignment="1">
      <alignment horizontal="center" vertical="top"/>
    </xf>
    <xf numFmtId="0" fontId="0" fillId="0" borderId="6" xfId="0" applyBorder="1"/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4" borderId="7" xfId="0" applyFill="1" applyBorder="1"/>
    <xf numFmtId="164" fontId="4" fillId="4" borderId="10" xfId="0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 vertical="top"/>
    </xf>
    <xf numFmtId="0" fontId="0" fillId="4" borderId="5" xfId="0" applyFill="1" applyBorder="1"/>
    <xf numFmtId="0" fontId="0" fillId="4" borderId="6" xfId="0" applyFill="1" applyBorder="1"/>
    <xf numFmtId="164" fontId="0" fillId="4" borderId="12" xfId="0" applyNumberFormat="1" applyFill="1" applyBorder="1"/>
    <xf numFmtId="164" fontId="0" fillId="4" borderId="0" xfId="0" applyNumberForma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Brine #1 Media</a:t>
            </a:r>
            <a:r>
              <a:rPr lang="en-US" baseline="0"/>
              <a:t> #1</a:t>
            </a:r>
            <a:r>
              <a:rPr lang="en-US"/>
              <a:t> Ratio 60:1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Blank KGH</c:v>
          </c:tx>
          <c:marker>
            <c:symbol val="none"/>
          </c:marker>
          <c:xVal>
            <c:strRef>
              <c:f>Sheet2!$B$7:$B$24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Sheet2!$I$7:$I$24</c:f>
              <c:numCache>
                <c:formatCode>0.0%</c:formatCode>
                <c:ptCount val="18"/>
                <c:pt idx="0">
                  <c:v>0.91071428571428548</c:v>
                </c:pt>
                <c:pt idx="1">
                  <c:v>0.24427480916030536</c:v>
                </c:pt>
                <c:pt idx="2">
                  <c:v>0.11721611721611731</c:v>
                </c:pt>
                <c:pt idx="3">
                  <c:v>0.18545454545454548</c:v>
                </c:pt>
                <c:pt idx="4">
                  <c:v>0.20863309352517989</c:v>
                </c:pt>
                <c:pt idx="5">
                  <c:v>0.21691176470588247</c:v>
                </c:pt>
                <c:pt idx="6">
                  <c:v>0.29285714285714287</c:v>
                </c:pt>
                <c:pt idx="7">
                  <c:v>0.28518518518518521</c:v>
                </c:pt>
                <c:pt idx="8">
                  <c:v>0.23616236162361634</c:v>
                </c:pt>
                <c:pt idx="9">
                  <c:v>0.27169811320754716</c:v>
                </c:pt>
                <c:pt idx="10">
                  <c:v>0.28030303030303033</c:v>
                </c:pt>
                <c:pt idx="11">
                  <c:v>0.26615969581749049</c:v>
                </c:pt>
                <c:pt idx="12">
                  <c:v>0.27675276752767525</c:v>
                </c:pt>
                <c:pt idx="13">
                  <c:v>0.28625954198473286</c:v>
                </c:pt>
                <c:pt idx="14">
                  <c:v>0.30223880597014929</c:v>
                </c:pt>
                <c:pt idx="15">
                  <c:v>0.28571428571428575</c:v>
                </c:pt>
                <c:pt idx="16">
                  <c:v>0.97095435684647302</c:v>
                </c:pt>
                <c:pt idx="17">
                  <c:v>0.95256916996047425</c:v>
                </c:pt>
              </c:numCache>
            </c:numRef>
          </c:yVal>
          <c:smooth val="1"/>
        </c:ser>
        <c:ser>
          <c:idx val="1"/>
          <c:order val="1"/>
          <c:tx>
            <c:v>Oxidized KGH</c:v>
          </c:tx>
          <c:marker>
            <c:symbol val="none"/>
          </c:marker>
          <c:xVal>
            <c:strRef>
              <c:f>Sheet2!$B$7:$B$24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Sheet2!$R$7:$R$24</c:f>
              <c:numCache>
                <c:formatCode>0.0%</c:formatCode>
                <c:ptCount val="18"/>
                <c:pt idx="0">
                  <c:v>0.84285714285714286</c:v>
                </c:pt>
                <c:pt idx="1">
                  <c:v>0.13358778625954199</c:v>
                </c:pt>
                <c:pt idx="2">
                  <c:v>5.1282051282051322E-2</c:v>
                </c:pt>
                <c:pt idx="3">
                  <c:v>9.8181818181818245E-2</c:v>
                </c:pt>
                <c:pt idx="4">
                  <c:v>0.1187050359712231</c:v>
                </c:pt>
                <c:pt idx="5">
                  <c:v>0.11397058823529421</c:v>
                </c:pt>
                <c:pt idx="6">
                  <c:v>0.1678571428571429</c:v>
                </c:pt>
                <c:pt idx="7">
                  <c:v>0.15925925925925929</c:v>
                </c:pt>
                <c:pt idx="8">
                  <c:v>0.11808118081180821</c:v>
                </c:pt>
                <c:pt idx="9">
                  <c:v>0.13584905660377358</c:v>
                </c:pt>
                <c:pt idx="10">
                  <c:v>0.14393939393939395</c:v>
                </c:pt>
                <c:pt idx="11">
                  <c:v>0.13307984790874525</c:v>
                </c:pt>
                <c:pt idx="12">
                  <c:v>0.13653136531365312</c:v>
                </c:pt>
                <c:pt idx="13">
                  <c:v>0.14885496183206107</c:v>
                </c:pt>
                <c:pt idx="14">
                  <c:v>0.16044776119402984</c:v>
                </c:pt>
                <c:pt idx="15">
                  <c:v>0.14285714285714288</c:v>
                </c:pt>
                <c:pt idx="16">
                  <c:v>0.95850622406638997</c:v>
                </c:pt>
                <c:pt idx="17">
                  <c:v>0.90118577075098838</c:v>
                </c:pt>
              </c:numCache>
            </c:numRef>
          </c:yVal>
          <c:smooth val="1"/>
        </c:ser>
        <c:ser>
          <c:idx val="2"/>
          <c:order val="2"/>
          <c:tx>
            <c:v>Media #1</c:v>
          </c:tx>
          <c:marker>
            <c:symbol val="none"/>
          </c:marker>
          <c:xVal>
            <c:strRef>
              <c:f>Sheet2!$B$7:$B$24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Sheet2!$AA$7:$AA$24</c:f>
              <c:numCache>
                <c:formatCode>0.0%</c:formatCode>
                <c:ptCount val="18"/>
                <c:pt idx="0">
                  <c:v>0.92142857142857126</c:v>
                </c:pt>
                <c:pt idx="1">
                  <c:v>0.29007633587786258</c:v>
                </c:pt>
                <c:pt idx="2">
                  <c:v>0.14285714285714288</c:v>
                </c:pt>
                <c:pt idx="3">
                  <c:v>0.21090909090909096</c:v>
                </c:pt>
                <c:pt idx="4">
                  <c:v>0.24100719424460437</c:v>
                </c:pt>
                <c:pt idx="5">
                  <c:v>0.24264705882352955</c:v>
                </c:pt>
                <c:pt idx="6">
                  <c:v>0.31785714285714289</c:v>
                </c:pt>
                <c:pt idx="7">
                  <c:v>0.31111111111111117</c:v>
                </c:pt>
                <c:pt idx="8">
                  <c:v>0.26199261992619927</c:v>
                </c:pt>
                <c:pt idx="9">
                  <c:v>0.29056603773584905</c:v>
                </c:pt>
                <c:pt idx="10">
                  <c:v>0.29924242424242425</c:v>
                </c:pt>
                <c:pt idx="11">
                  <c:v>0.28517110266159695</c:v>
                </c:pt>
                <c:pt idx="12">
                  <c:v>0.28782287822878228</c:v>
                </c:pt>
                <c:pt idx="13">
                  <c:v>0.30152671755725197</c:v>
                </c:pt>
                <c:pt idx="14">
                  <c:v>0.32462686567164178</c:v>
                </c:pt>
                <c:pt idx="15">
                  <c:v>0.30451127819548879</c:v>
                </c:pt>
                <c:pt idx="16">
                  <c:v>0.975103734439834</c:v>
                </c:pt>
                <c:pt idx="17">
                  <c:v>0.94861660079051402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74560"/>
        <c:axId val="95080448"/>
      </c:scatterChart>
      <c:valAx>
        <c:axId val="9507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95080448"/>
        <c:crosses val="autoZero"/>
        <c:crossBetween val="midCat"/>
      </c:valAx>
      <c:valAx>
        <c:axId val="950804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5074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27</xdr:row>
      <xdr:rowOff>61911</xdr:rowOff>
    </xdr:from>
    <xdr:to>
      <xdr:col>13</xdr:col>
      <xdr:colOff>647699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5"/>
  <sheetViews>
    <sheetView tabSelected="1" workbookViewId="0">
      <pane xSplit="3" ySplit="2" topLeftCell="D33" activePane="bottomRight" state="frozen"/>
      <selection pane="topRight" activeCell="D1" sqref="D1"/>
      <selection pane="bottomLeft" activeCell="A3" sqref="A3"/>
      <selection pane="bottomRight" activeCell="C52" sqref="C52"/>
    </sheetView>
  </sheetViews>
  <sheetFormatPr defaultRowHeight="15" x14ac:dyDescent="0.25"/>
  <cols>
    <col min="1" max="1" width="3.28515625" customWidth="1"/>
    <col min="2" max="2" width="3.5703125" customWidth="1"/>
    <col min="3" max="3" width="19.42578125" customWidth="1"/>
    <col min="4" max="4" width="17.5703125" customWidth="1"/>
    <col min="5" max="5" width="17.5703125" style="4" customWidth="1"/>
    <col min="6" max="6" width="20.7109375" style="4" customWidth="1"/>
    <col min="7" max="7" width="17.5703125" style="4" customWidth="1"/>
    <col min="8" max="8" width="18" customWidth="1"/>
    <col min="9" max="11" width="18" style="4" customWidth="1"/>
    <col min="12" max="12" width="17.42578125" customWidth="1"/>
    <col min="13" max="15" width="17.42578125" style="4" customWidth="1"/>
    <col min="16" max="16" width="17.140625" customWidth="1"/>
    <col min="17" max="19" width="17.140625" style="4" customWidth="1"/>
    <col min="20" max="20" width="17.7109375" customWidth="1"/>
    <col min="21" max="23" width="17.7109375" style="4" customWidth="1"/>
    <col min="24" max="24" width="17.42578125" customWidth="1"/>
    <col min="25" max="27" width="17.42578125" style="4" customWidth="1"/>
    <col min="28" max="28" width="17.85546875" customWidth="1"/>
    <col min="29" max="31" width="17.85546875" style="4" customWidth="1"/>
    <col min="32" max="32" width="17.28515625" customWidth="1"/>
    <col min="33" max="35" width="17.28515625" style="4" customWidth="1"/>
    <col min="36" max="36" width="17.42578125" customWidth="1"/>
    <col min="37" max="39" width="17.42578125" style="4" customWidth="1"/>
    <col min="40" max="40" width="17.28515625" customWidth="1"/>
    <col min="41" max="43" width="17.28515625" style="4" customWidth="1"/>
    <col min="44" max="44" width="17" customWidth="1"/>
    <col min="45" max="47" width="17" style="4" customWidth="1"/>
    <col min="48" max="48" width="17.140625" customWidth="1"/>
    <col min="49" max="51" width="17.140625" style="4" customWidth="1"/>
    <col min="52" max="52" width="18.140625" customWidth="1"/>
    <col min="53" max="55" width="18.140625" style="4" customWidth="1"/>
    <col min="56" max="56" width="16.85546875" customWidth="1"/>
    <col min="57" max="59" width="16.85546875" style="4" customWidth="1"/>
    <col min="60" max="60" width="17.28515625" customWidth="1"/>
    <col min="61" max="63" width="17.28515625" style="4" customWidth="1"/>
    <col min="64" max="64" width="15.140625" customWidth="1"/>
    <col min="65" max="67" width="15.140625" style="4" customWidth="1"/>
    <col min="68" max="68" width="17.5703125" customWidth="1"/>
    <col min="69" max="71" width="17.5703125" style="4" customWidth="1"/>
    <col min="72" max="72" width="17.5703125" customWidth="1"/>
    <col min="73" max="74" width="17.28515625" customWidth="1"/>
    <col min="75" max="75" width="16.85546875" customWidth="1"/>
  </cols>
  <sheetData>
    <row r="1" spans="1:75" x14ac:dyDescent="0.25">
      <c r="A1" s="48" t="s">
        <v>43</v>
      </c>
      <c r="B1" s="49"/>
      <c r="C1" s="49"/>
      <c r="D1" s="5" t="s">
        <v>44</v>
      </c>
      <c r="E1" s="5" t="s">
        <v>66</v>
      </c>
      <c r="F1" s="5"/>
      <c r="G1" s="5" t="s">
        <v>69</v>
      </c>
      <c r="H1" s="5" t="s">
        <v>45</v>
      </c>
      <c r="I1" s="5" t="s">
        <v>66</v>
      </c>
      <c r="J1" s="5"/>
      <c r="K1" s="5" t="s">
        <v>69</v>
      </c>
      <c r="L1" s="5" t="s">
        <v>46</v>
      </c>
      <c r="M1" s="5" t="s">
        <v>66</v>
      </c>
      <c r="N1" s="5"/>
      <c r="O1" s="5" t="s">
        <v>69</v>
      </c>
      <c r="P1" s="5" t="s">
        <v>47</v>
      </c>
      <c r="Q1" s="5" t="s">
        <v>66</v>
      </c>
      <c r="R1" s="5"/>
      <c r="S1" s="5" t="s">
        <v>69</v>
      </c>
      <c r="T1" s="5" t="s">
        <v>48</v>
      </c>
      <c r="U1" s="5" t="s">
        <v>66</v>
      </c>
      <c r="V1" s="5"/>
      <c r="W1" s="5" t="s">
        <v>69</v>
      </c>
      <c r="X1" s="5" t="s">
        <v>49</v>
      </c>
      <c r="Y1" s="5" t="s">
        <v>66</v>
      </c>
      <c r="Z1" s="5"/>
      <c r="AA1" s="5" t="s">
        <v>69</v>
      </c>
      <c r="AB1" s="5" t="s">
        <v>50</v>
      </c>
      <c r="AC1" s="5" t="s">
        <v>66</v>
      </c>
      <c r="AD1" s="5"/>
      <c r="AE1" s="5" t="s">
        <v>69</v>
      </c>
      <c r="AF1" s="5" t="s">
        <v>51</v>
      </c>
      <c r="AG1" s="5" t="s">
        <v>66</v>
      </c>
      <c r="AH1" s="5"/>
      <c r="AI1" s="5" t="s">
        <v>69</v>
      </c>
      <c r="AJ1" s="5" t="s">
        <v>52</v>
      </c>
      <c r="AK1" s="5" t="s">
        <v>66</v>
      </c>
      <c r="AL1" s="5"/>
      <c r="AM1" s="5" t="s">
        <v>69</v>
      </c>
      <c r="AN1" s="5" t="s">
        <v>53</v>
      </c>
      <c r="AO1" s="5" t="s">
        <v>66</v>
      </c>
      <c r="AP1" s="5"/>
      <c r="AQ1" s="5" t="s">
        <v>69</v>
      </c>
      <c r="AR1" s="5" t="s">
        <v>54</v>
      </c>
      <c r="AS1" s="5" t="s">
        <v>66</v>
      </c>
      <c r="AT1" s="5"/>
      <c r="AU1" s="5" t="s">
        <v>69</v>
      </c>
      <c r="AV1" s="5" t="s">
        <v>55</v>
      </c>
      <c r="AW1" s="5" t="s">
        <v>66</v>
      </c>
      <c r="AX1" s="5"/>
      <c r="AY1" s="5" t="s">
        <v>69</v>
      </c>
      <c r="AZ1" s="5" t="s">
        <v>56</v>
      </c>
      <c r="BA1" s="5" t="s">
        <v>66</v>
      </c>
      <c r="BB1" s="5"/>
      <c r="BC1" s="5" t="s">
        <v>69</v>
      </c>
      <c r="BD1" s="5" t="s">
        <v>57</v>
      </c>
      <c r="BE1" s="5" t="s">
        <v>66</v>
      </c>
      <c r="BF1" s="5"/>
      <c r="BG1" s="5" t="s">
        <v>69</v>
      </c>
      <c r="BH1" s="5" t="s">
        <v>58</v>
      </c>
      <c r="BI1" s="5" t="s">
        <v>66</v>
      </c>
      <c r="BJ1" s="5"/>
      <c r="BK1" s="5" t="s">
        <v>69</v>
      </c>
      <c r="BL1" s="5" t="s">
        <v>59</v>
      </c>
      <c r="BM1" s="5" t="s">
        <v>66</v>
      </c>
      <c r="BN1" s="5"/>
      <c r="BO1" s="5" t="s">
        <v>69</v>
      </c>
      <c r="BP1" s="5" t="s">
        <v>60</v>
      </c>
      <c r="BQ1" s="5" t="s">
        <v>66</v>
      </c>
      <c r="BR1" s="5"/>
      <c r="BS1" s="5" t="s">
        <v>69</v>
      </c>
      <c r="BT1" s="5" t="s">
        <v>61</v>
      </c>
      <c r="BU1" s="5" t="s">
        <v>66</v>
      </c>
      <c r="BV1" s="5"/>
      <c r="BW1" s="5" t="s">
        <v>69</v>
      </c>
    </row>
    <row r="2" spans="1:75" x14ac:dyDescent="0.25">
      <c r="A2" s="5" t="s">
        <v>62</v>
      </c>
      <c r="B2" s="5" t="s">
        <v>63</v>
      </c>
      <c r="C2" s="5" t="s">
        <v>64</v>
      </c>
      <c r="D2" s="5" t="s">
        <v>65</v>
      </c>
      <c r="E2" s="5" t="s">
        <v>67</v>
      </c>
      <c r="F2" s="5" t="s">
        <v>68</v>
      </c>
      <c r="G2" s="5" t="s">
        <v>70</v>
      </c>
      <c r="H2" s="5" t="s">
        <v>65</v>
      </c>
      <c r="I2" s="5" t="s">
        <v>67</v>
      </c>
      <c r="J2" s="5" t="s">
        <v>68</v>
      </c>
      <c r="K2" s="5" t="s">
        <v>70</v>
      </c>
      <c r="L2" s="5" t="s">
        <v>65</v>
      </c>
      <c r="M2" s="5" t="s">
        <v>67</v>
      </c>
      <c r="N2" s="5" t="s">
        <v>68</v>
      </c>
      <c r="O2" s="5" t="s">
        <v>70</v>
      </c>
      <c r="P2" s="5" t="s">
        <v>65</v>
      </c>
      <c r="Q2" s="5" t="s">
        <v>67</v>
      </c>
      <c r="R2" s="5" t="s">
        <v>68</v>
      </c>
      <c r="S2" s="5" t="s">
        <v>70</v>
      </c>
      <c r="T2" s="5" t="s">
        <v>65</v>
      </c>
      <c r="U2" s="5" t="s">
        <v>67</v>
      </c>
      <c r="V2" s="5" t="s">
        <v>68</v>
      </c>
      <c r="W2" s="5" t="s">
        <v>70</v>
      </c>
      <c r="X2" s="5" t="s">
        <v>65</v>
      </c>
      <c r="Y2" s="5" t="s">
        <v>67</v>
      </c>
      <c r="Z2" s="5" t="s">
        <v>68</v>
      </c>
      <c r="AA2" s="5" t="s">
        <v>70</v>
      </c>
      <c r="AB2" s="5" t="s">
        <v>65</v>
      </c>
      <c r="AC2" s="5" t="s">
        <v>67</v>
      </c>
      <c r="AD2" s="5" t="s">
        <v>68</v>
      </c>
      <c r="AE2" s="5" t="s">
        <v>70</v>
      </c>
      <c r="AF2" s="5" t="s">
        <v>65</v>
      </c>
      <c r="AG2" s="5" t="s">
        <v>67</v>
      </c>
      <c r="AH2" s="5" t="s">
        <v>68</v>
      </c>
      <c r="AI2" s="5" t="s">
        <v>70</v>
      </c>
      <c r="AJ2" s="5" t="s">
        <v>65</v>
      </c>
      <c r="AK2" s="5" t="s">
        <v>67</v>
      </c>
      <c r="AL2" s="5" t="s">
        <v>68</v>
      </c>
      <c r="AM2" s="5" t="s">
        <v>70</v>
      </c>
      <c r="AN2" s="5" t="s">
        <v>65</v>
      </c>
      <c r="AO2" s="5" t="s">
        <v>67</v>
      </c>
      <c r="AP2" s="5" t="s">
        <v>68</v>
      </c>
      <c r="AQ2" s="5" t="s">
        <v>70</v>
      </c>
      <c r="AR2" s="5" t="s">
        <v>65</v>
      </c>
      <c r="AS2" s="5" t="s">
        <v>67</v>
      </c>
      <c r="AT2" s="5" t="s">
        <v>68</v>
      </c>
      <c r="AU2" s="5" t="s">
        <v>70</v>
      </c>
      <c r="AV2" s="5" t="s">
        <v>65</v>
      </c>
      <c r="AW2" s="5" t="s">
        <v>67</v>
      </c>
      <c r="AX2" s="5" t="s">
        <v>68</v>
      </c>
      <c r="AY2" s="5" t="s">
        <v>70</v>
      </c>
      <c r="AZ2" s="5" t="s">
        <v>65</v>
      </c>
      <c r="BA2" s="5" t="s">
        <v>67</v>
      </c>
      <c r="BB2" s="5" t="s">
        <v>68</v>
      </c>
      <c r="BC2" s="5" t="s">
        <v>70</v>
      </c>
      <c r="BD2" s="5" t="s">
        <v>65</v>
      </c>
      <c r="BE2" s="5" t="s">
        <v>67</v>
      </c>
      <c r="BF2" s="5" t="s">
        <v>68</v>
      </c>
      <c r="BG2" s="5" t="s">
        <v>70</v>
      </c>
      <c r="BH2" s="5" t="s">
        <v>65</v>
      </c>
      <c r="BI2" s="5" t="s">
        <v>67</v>
      </c>
      <c r="BJ2" s="5" t="s">
        <v>68</v>
      </c>
      <c r="BK2" s="5" t="s">
        <v>70</v>
      </c>
      <c r="BL2" s="5" t="s">
        <v>65</v>
      </c>
      <c r="BM2" s="5" t="s">
        <v>67</v>
      </c>
      <c r="BN2" s="5" t="s">
        <v>68</v>
      </c>
      <c r="BO2" s="5" t="s">
        <v>70</v>
      </c>
      <c r="BP2" s="5" t="s">
        <v>65</v>
      </c>
      <c r="BQ2" s="5" t="s">
        <v>67</v>
      </c>
      <c r="BR2" s="5" t="s">
        <v>68</v>
      </c>
      <c r="BS2" s="5" t="s">
        <v>70</v>
      </c>
      <c r="BT2" s="5" t="s">
        <v>65</v>
      </c>
      <c r="BU2" s="5" t="s">
        <v>67</v>
      </c>
      <c r="BV2" s="5" t="s">
        <v>68</v>
      </c>
      <c r="BW2" s="5" t="s">
        <v>70</v>
      </c>
    </row>
    <row r="3" spans="1:75" x14ac:dyDescent="0.25">
      <c r="A3" s="1"/>
      <c r="B3" s="1" t="b">
        <v>0</v>
      </c>
      <c r="C3" s="1" t="s">
        <v>0</v>
      </c>
      <c r="D3" s="2">
        <v>18.657049031443599</v>
      </c>
      <c r="E3" s="6">
        <f>D3*100</f>
        <v>1865.7049031443598</v>
      </c>
      <c r="F3" s="6">
        <f>E3/1000</f>
        <v>1.8657049031443598</v>
      </c>
      <c r="G3" s="6">
        <f>F3*0.15</f>
        <v>0.27985573547165393</v>
      </c>
      <c r="H3" s="3">
        <v>17.4835151967503</v>
      </c>
      <c r="I3" s="6">
        <f>H3*100</f>
        <v>1748.35151967503</v>
      </c>
      <c r="J3" s="6">
        <f>I3/1000</f>
        <v>1.7483515196750299</v>
      </c>
      <c r="K3" s="6">
        <f>J3*0.15</f>
        <v>0.26225272795125448</v>
      </c>
      <c r="L3" s="2">
        <v>18.1670961689506</v>
      </c>
      <c r="M3" s="6">
        <f>L3*100</f>
        <v>1816.70961689506</v>
      </c>
      <c r="N3" s="6">
        <f>M3/1000</f>
        <v>1.8167096168950601</v>
      </c>
      <c r="O3" s="6">
        <f>N3*0.15</f>
        <v>0.27250644253425899</v>
      </c>
      <c r="P3" s="3">
        <v>18.315712420358999</v>
      </c>
      <c r="Q3" s="6">
        <f>P3*100</f>
        <v>1831.5712420358998</v>
      </c>
      <c r="R3" s="6">
        <f>Q3/1000</f>
        <v>1.8315712420358998</v>
      </c>
      <c r="S3" s="6">
        <f>R3*0.15</f>
        <v>0.27473568630538497</v>
      </c>
      <c r="T3" s="2">
        <v>18.5231863194936</v>
      </c>
      <c r="U3" s="6">
        <f>T3*100</f>
        <v>1852.31863194936</v>
      </c>
      <c r="V3" s="6">
        <f>U3/1000</f>
        <v>1.8523186319493601</v>
      </c>
      <c r="W3" s="6">
        <f>V3*0.15</f>
        <v>0.27784779479240401</v>
      </c>
      <c r="X3" s="3">
        <v>18.126281723052301</v>
      </c>
      <c r="Y3" s="6">
        <f>X3*100</f>
        <v>1812.6281723052302</v>
      </c>
      <c r="Z3" s="6">
        <f>Y3/1000</f>
        <v>1.8126281723052302</v>
      </c>
      <c r="AA3" s="6">
        <f>Z3*0.15</f>
        <v>0.27189422584578454</v>
      </c>
      <c r="AB3" s="2">
        <v>18.6733626345933</v>
      </c>
      <c r="AC3" s="6">
        <f>AB3*100</f>
        <v>1867.33626345933</v>
      </c>
      <c r="AD3" s="6">
        <f>AC3/1000</f>
        <v>1.86733626345933</v>
      </c>
      <c r="AE3" s="6">
        <f>AD3*0.15</f>
        <v>0.28010043951889951</v>
      </c>
      <c r="AF3" s="3">
        <v>18.045753328375</v>
      </c>
      <c r="AG3" s="6">
        <f>AF3*100</f>
        <v>1804.5753328374999</v>
      </c>
      <c r="AH3" s="6">
        <f>AG3/1000</f>
        <v>1.8045753328374998</v>
      </c>
      <c r="AI3" s="6">
        <f>AH3*0.15</f>
        <v>0.27068629992562498</v>
      </c>
      <c r="AJ3" s="2">
        <v>18.0824034749022</v>
      </c>
      <c r="AK3" s="6">
        <f>AJ3*100</f>
        <v>1808.2403474902201</v>
      </c>
      <c r="AL3" s="6">
        <f>AK3/1000</f>
        <v>1.80824034749022</v>
      </c>
      <c r="AM3" s="6">
        <f>AL3*0.15</f>
        <v>0.27123605212353297</v>
      </c>
      <c r="AN3" s="3">
        <v>17.678820323151601</v>
      </c>
      <c r="AO3" s="6">
        <f>AN3*100</f>
        <v>1767.8820323151601</v>
      </c>
      <c r="AP3" s="6">
        <f>AO3/1000</f>
        <v>1.7678820323151601</v>
      </c>
      <c r="AQ3" s="6">
        <f>AP3*0.15</f>
        <v>0.26518230484727401</v>
      </c>
      <c r="AR3" s="2">
        <v>17.635310489597298</v>
      </c>
      <c r="AS3" s="6">
        <f>AR3*100</f>
        <v>1763.5310489597298</v>
      </c>
      <c r="AT3" s="6">
        <f>AS3/1000</f>
        <v>1.7635310489597298</v>
      </c>
      <c r="AU3" s="6">
        <f>AT3*0.15</f>
        <v>0.26452965734395945</v>
      </c>
      <c r="AV3" s="3">
        <v>17.539119976182899</v>
      </c>
      <c r="AW3" s="6">
        <f>AV3*100</f>
        <v>1753.9119976182899</v>
      </c>
      <c r="AX3" s="6">
        <f>AW3/1000</f>
        <v>1.75391199761829</v>
      </c>
      <c r="AY3" s="6">
        <f>AX3*0.15</f>
        <v>0.26308679964274351</v>
      </c>
      <c r="AZ3" s="2">
        <v>18.0749948826818</v>
      </c>
      <c r="BA3" s="6">
        <f>AZ3*100</f>
        <v>1807.4994882681799</v>
      </c>
      <c r="BB3" s="6">
        <f>BA3/1000</f>
        <v>1.8074994882681799</v>
      </c>
      <c r="BC3" s="6">
        <f>BB3*0.15</f>
        <v>0.27112492324022697</v>
      </c>
      <c r="BD3" s="3">
        <v>17.454598783622298</v>
      </c>
      <c r="BE3" s="6">
        <f>BD3*100</f>
        <v>1745.4598783622298</v>
      </c>
      <c r="BF3" s="6">
        <f>BE3/1000</f>
        <v>1.7454598783622297</v>
      </c>
      <c r="BG3" s="6">
        <f>BF3*0.15</f>
        <v>0.26181898175433443</v>
      </c>
      <c r="BH3" s="2">
        <v>17.875844634219401</v>
      </c>
      <c r="BI3" s="6">
        <f>BH3*100</f>
        <v>1787.5844634219402</v>
      </c>
      <c r="BJ3" s="6">
        <f>BI3/1000</f>
        <v>1.7875844634219402</v>
      </c>
      <c r="BK3" s="6">
        <f>BJ3*0.15</f>
        <v>0.26813766951329104</v>
      </c>
      <c r="BL3" s="3">
        <v>17.739176260203301</v>
      </c>
      <c r="BM3" s="6">
        <f>BL3*100</f>
        <v>1773.9176260203301</v>
      </c>
      <c r="BN3" s="6">
        <f>BM3/1000</f>
        <v>1.77391762602033</v>
      </c>
      <c r="BO3" s="6">
        <f>BN3*0.15</f>
        <v>0.26608764390304951</v>
      </c>
      <c r="BP3" s="2">
        <v>16.078044772942199</v>
      </c>
      <c r="BQ3" s="6">
        <f>BP3*100</f>
        <v>1607.8044772942199</v>
      </c>
      <c r="BR3" s="6">
        <f>BQ3/1000</f>
        <v>1.6078044772942199</v>
      </c>
      <c r="BS3" s="6">
        <f>BR3*0.15</f>
        <v>0.24117067159413297</v>
      </c>
      <c r="BT3" s="3">
        <v>16.857310032843301</v>
      </c>
      <c r="BU3" s="6">
        <f>BT3*100</f>
        <v>1685.7310032843302</v>
      </c>
      <c r="BV3" s="6">
        <f>BU3/1000</f>
        <v>1.6857310032843302</v>
      </c>
      <c r="BW3" s="6">
        <f>BV3*0.15</f>
        <v>0.25285965049264952</v>
      </c>
    </row>
    <row r="4" spans="1:75" x14ac:dyDescent="0.25">
      <c r="A4" s="1"/>
      <c r="B4" s="1" t="b">
        <v>0</v>
      </c>
      <c r="C4" s="1" t="s">
        <v>1</v>
      </c>
      <c r="D4" s="2">
        <v>9.3348199207714302</v>
      </c>
      <c r="E4" s="6">
        <f t="shared" ref="E4:E45" si="0">D4*100</f>
        <v>933.48199207714299</v>
      </c>
      <c r="F4" s="6">
        <f t="shared" ref="F4:F45" si="1">E4/1000</f>
        <v>0.933481992077143</v>
      </c>
      <c r="G4" s="6">
        <f t="shared" ref="G4:G45" si="2">F4*0.15</f>
        <v>0.14002229881157144</v>
      </c>
      <c r="H4" s="3">
        <v>15.457753439786901</v>
      </c>
      <c r="I4" s="6">
        <f t="shared" ref="I4:I45" si="3">H4*100</f>
        <v>1545.77534397869</v>
      </c>
      <c r="J4" s="6">
        <f t="shared" ref="J4:J45" si="4">I4/1000</f>
        <v>1.5457753439786901</v>
      </c>
      <c r="K4" s="6">
        <f t="shared" ref="K4:K45" si="5">J4*0.15</f>
        <v>0.23186630159680349</v>
      </c>
      <c r="L4" s="2">
        <v>16.920644150369</v>
      </c>
      <c r="M4" s="6">
        <f t="shared" ref="M4:M45" si="6">L4*100</f>
        <v>1692.0644150369001</v>
      </c>
      <c r="N4" s="6">
        <f t="shared" ref="N4:N45" si="7">M4/1000</f>
        <v>1.6920644150369</v>
      </c>
      <c r="O4" s="6">
        <f t="shared" ref="O4:O45" si="8">N4*0.15</f>
        <v>0.25380966225553497</v>
      </c>
      <c r="P4" s="3">
        <v>16.4532792257144</v>
      </c>
      <c r="Q4" s="6">
        <f t="shared" ref="Q4:Q45" si="9">P4*100</f>
        <v>1645.32792257144</v>
      </c>
      <c r="R4" s="6">
        <f t="shared" ref="R4:R45" si="10">Q4/1000</f>
        <v>1.6453279225714401</v>
      </c>
      <c r="S4" s="6">
        <f t="shared" ref="S4:S45" si="11">R4*0.15</f>
        <v>0.24679918838571602</v>
      </c>
      <c r="T4" s="2">
        <v>16.5618292937109</v>
      </c>
      <c r="U4" s="6">
        <f t="shared" ref="U4:U45" si="12">T4*100</f>
        <v>1656.18292937109</v>
      </c>
      <c r="V4" s="6">
        <f t="shared" ref="V4:V45" si="13">U4/1000</f>
        <v>1.6561829293710901</v>
      </c>
      <c r="W4" s="6">
        <f t="shared" ref="W4:W45" si="14">V4*0.15</f>
        <v>0.2484274394056635</v>
      </c>
      <c r="X4" s="3">
        <v>16.2275777424063</v>
      </c>
      <c r="Y4" s="6">
        <f t="shared" ref="Y4:Y45" si="15">X4*100</f>
        <v>1622.7577742406299</v>
      </c>
      <c r="Z4" s="6">
        <f t="shared" ref="Z4:Z45" si="16">Y4/1000</f>
        <v>1.6227577742406298</v>
      </c>
      <c r="AA4" s="6">
        <f t="shared" ref="AA4:AA45" si="17">Z4*0.15</f>
        <v>0.24341366613609447</v>
      </c>
      <c r="AB4" s="2">
        <v>16.1026084250481</v>
      </c>
      <c r="AC4" s="6">
        <f t="shared" ref="AC4:AC45" si="18">AB4*100</f>
        <v>1610.2608425048099</v>
      </c>
      <c r="AD4" s="6">
        <f t="shared" ref="AD4:AD45" si="19">AC4/1000</f>
        <v>1.6102608425048099</v>
      </c>
      <c r="AE4" s="6">
        <f t="shared" ref="AE4:AE45" si="20">AD4*0.15</f>
        <v>0.24153912637572147</v>
      </c>
      <c r="AF4" s="3">
        <v>15.677901855951299</v>
      </c>
      <c r="AG4" s="6">
        <f t="shared" ref="AG4:AG45" si="21">AF4*100</f>
        <v>1567.79018559513</v>
      </c>
      <c r="AH4" s="6">
        <f t="shared" ref="AH4:AH45" si="22">AG4/1000</f>
        <v>1.5677901855951299</v>
      </c>
      <c r="AI4" s="6">
        <f t="shared" ref="AI4:AI45" si="23">AH4*0.15</f>
        <v>0.23516852783926948</v>
      </c>
      <c r="AJ4" s="2">
        <v>16.202036586340199</v>
      </c>
      <c r="AK4" s="6">
        <f t="shared" ref="AK4:AK45" si="24">AJ4*100</f>
        <v>1620.20365863402</v>
      </c>
      <c r="AL4" s="6">
        <f t="shared" ref="AL4:AL45" si="25">AK4/1000</f>
        <v>1.62020365863402</v>
      </c>
      <c r="AM4" s="6">
        <f t="shared" ref="AM4:AM45" si="26">AL4*0.15</f>
        <v>0.243030548795103</v>
      </c>
      <c r="AN4" s="3">
        <v>15.494789986451201</v>
      </c>
      <c r="AO4" s="6">
        <f t="shared" ref="AO4:AO45" si="27">AN4*100</f>
        <v>1549.4789986451201</v>
      </c>
      <c r="AP4" s="6">
        <f t="shared" ref="AP4:AP45" si="28">AO4/1000</f>
        <v>1.5494789986451201</v>
      </c>
      <c r="AQ4" s="6">
        <f t="shared" ref="AQ4:AQ45" si="29">AP4*0.15</f>
        <v>0.232421849796768</v>
      </c>
      <c r="AR4" s="2">
        <v>15.4312297504488</v>
      </c>
      <c r="AS4" s="6">
        <f t="shared" ref="AS4:AS45" si="30">AR4*100</f>
        <v>1543.1229750448799</v>
      </c>
      <c r="AT4" s="6">
        <f t="shared" ref="AT4:AT45" si="31">AS4/1000</f>
        <v>1.5431229750448798</v>
      </c>
      <c r="AU4" s="6">
        <f t="shared" ref="AU4:AU45" si="32">AT4*0.15</f>
        <v>0.23146844625673196</v>
      </c>
      <c r="AV4" s="3">
        <v>15.426891870253</v>
      </c>
      <c r="AW4" s="6">
        <f t="shared" ref="AW4:AW45" si="33">AV4*100</f>
        <v>1542.6891870253</v>
      </c>
      <c r="AX4" s="6">
        <f t="shared" ref="AX4:AX45" si="34">AW4/1000</f>
        <v>1.5426891870253001</v>
      </c>
      <c r="AY4" s="6">
        <f t="shared" ref="AY4:AY45" si="35">AX4*0.15</f>
        <v>0.23140337805379502</v>
      </c>
      <c r="AZ4" s="2">
        <v>15.882856425267301</v>
      </c>
      <c r="BA4" s="6">
        <f t="shared" ref="BA4:BA45" si="36">AZ4*100</f>
        <v>1588.28564252673</v>
      </c>
      <c r="BB4" s="6">
        <f t="shared" ref="BB4:BB45" si="37">BA4/1000</f>
        <v>1.58828564252673</v>
      </c>
      <c r="BC4" s="6">
        <f t="shared" ref="BC4:BC45" si="38">BB4*0.15</f>
        <v>0.2382428463790095</v>
      </c>
      <c r="BD4" s="3">
        <v>15.184653274548101</v>
      </c>
      <c r="BE4" s="6">
        <f t="shared" ref="BE4:BE45" si="39">BD4*100</f>
        <v>1518.46532745481</v>
      </c>
      <c r="BF4" s="6">
        <f t="shared" ref="BF4:BF45" si="40">BE4/1000</f>
        <v>1.5184653274548099</v>
      </c>
      <c r="BG4" s="6">
        <f t="shared" ref="BG4:BG45" si="41">BF4*0.15</f>
        <v>0.22776979911822148</v>
      </c>
      <c r="BH4" s="2">
        <v>15.5958964751115</v>
      </c>
      <c r="BI4" s="6">
        <f t="shared" ref="BI4:BI45" si="42">BH4*100</f>
        <v>1559.5896475111499</v>
      </c>
      <c r="BJ4" s="6">
        <f t="shared" ref="BJ4:BJ45" si="43">BI4/1000</f>
        <v>1.5595896475111499</v>
      </c>
      <c r="BK4" s="6">
        <f t="shared" ref="BK4:BK45" si="44">BJ4*0.15</f>
        <v>0.23393844712667247</v>
      </c>
      <c r="BL4" s="3">
        <v>15.4885729647979</v>
      </c>
      <c r="BM4" s="6">
        <f t="shared" ref="BM4:BM45" si="45">BL4*100</f>
        <v>1548.85729647979</v>
      </c>
      <c r="BN4" s="6">
        <f t="shared" ref="BN4:BN45" si="46">BM4/1000</f>
        <v>1.54885729647979</v>
      </c>
      <c r="BO4" s="6">
        <f t="shared" ref="BO4:BO45" si="47">BN4*0.15</f>
        <v>0.23232859447196849</v>
      </c>
      <c r="BP4" s="2">
        <v>5.9717062384589896</v>
      </c>
      <c r="BQ4" s="6">
        <f t="shared" ref="BQ4:BQ45" si="48">BP4*100</f>
        <v>597.17062384589894</v>
      </c>
      <c r="BR4" s="6">
        <f t="shared" ref="BR4:BR45" si="49">BQ4/1000</f>
        <v>0.59717062384589892</v>
      </c>
      <c r="BS4" s="6">
        <f t="shared" ref="BS4:BS45" si="50">BR4*0.15</f>
        <v>8.957559357688484E-2</v>
      </c>
      <c r="BT4" s="3">
        <v>5.6360517316956402</v>
      </c>
      <c r="BU4" s="6">
        <f t="shared" ref="BU4:BU45" si="51">BT4*100</f>
        <v>563.60517316956407</v>
      </c>
      <c r="BV4" s="6">
        <f t="shared" ref="BV4:BV45" si="52">BU4/1000</f>
        <v>0.56360517316956404</v>
      </c>
      <c r="BW4" s="6">
        <f t="shared" ref="BW4:BW45" si="53">BV4*0.15</f>
        <v>8.4540775975434607E-2</v>
      </c>
    </row>
    <row r="5" spans="1:75" x14ac:dyDescent="0.25">
      <c r="A5" s="1"/>
      <c r="B5" s="1" t="b">
        <v>0</v>
      </c>
      <c r="C5" s="1" t="s">
        <v>2</v>
      </c>
      <c r="D5" s="2">
        <v>6.2578245073510397</v>
      </c>
      <c r="E5" s="6">
        <f t="shared" si="0"/>
        <v>625.78245073510402</v>
      </c>
      <c r="F5" s="6">
        <f t="shared" si="1"/>
        <v>0.62578245073510397</v>
      </c>
      <c r="G5" s="6">
        <f t="shared" si="2"/>
        <v>9.3867367610265595E-2</v>
      </c>
      <c r="H5" s="3">
        <v>14.3199862911764</v>
      </c>
      <c r="I5" s="6">
        <f t="shared" si="3"/>
        <v>1431.9986291176401</v>
      </c>
      <c r="J5" s="6">
        <f t="shared" si="4"/>
        <v>1.4319986291176401</v>
      </c>
      <c r="K5" s="6">
        <f t="shared" si="5"/>
        <v>0.21479979436764601</v>
      </c>
      <c r="L5" s="2">
        <v>16.974869590104401</v>
      </c>
      <c r="M5" s="6">
        <f t="shared" si="6"/>
        <v>1697.4869590104402</v>
      </c>
      <c r="N5" s="6">
        <f t="shared" si="7"/>
        <v>1.6974869590104402</v>
      </c>
      <c r="O5" s="6">
        <f t="shared" si="8"/>
        <v>0.25462304385156603</v>
      </c>
      <c r="P5" s="3">
        <v>16.411761588524602</v>
      </c>
      <c r="Q5" s="6">
        <f t="shared" si="9"/>
        <v>1641.1761588524603</v>
      </c>
      <c r="R5" s="6">
        <f t="shared" si="10"/>
        <v>1.6411761588524603</v>
      </c>
      <c r="S5" s="6">
        <f t="shared" si="11"/>
        <v>0.24617642382786903</v>
      </c>
      <c r="T5" s="2">
        <v>16.372005991963299</v>
      </c>
      <c r="U5" s="6">
        <f t="shared" si="12"/>
        <v>1637.2005991963299</v>
      </c>
      <c r="V5" s="6">
        <f t="shared" si="13"/>
        <v>1.6372005991963299</v>
      </c>
      <c r="W5" s="6">
        <f t="shared" si="14"/>
        <v>0.24558008987944946</v>
      </c>
      <c r="X5" s="3">
        <v>16.1213936705132</v>
      </c>
      <c r="Y5" s="6">
        <f t="shared" si="15"/>
        <v>1612.1393670513201</v>
      </c>
      <c r="Z5" s="6">
        <f t="shared" si="16"/>
        <v>1.61213936705132</v>
      </c>
      <c r="AA5" s="6">
        <f t="shared" si="17"/>
        <v>0.24182090505769799</v>
      </c>
      <c r="AB5" s="2">
        <v>15.6748189764307</v>
      </c>
      <c r="AC5" s="6">
        <f t="shared" si="18"/>
        <v>1567.4818976430699</v>
      </c>
      <c r="AD5" s="6">
        <f t="shared" si="19"/>
        <v>1.56748189764307</v>
      </c>
      <c r="AE5" s="6">
        <f t="shared" si="20"/>
        <v>0.23512228464646048</v>
      </c>
      <c r="AF5" s="3">
        <v>15.3216141915163</v>
      </c>
      <c r="AG5" s="6">
        <f t="shared" si="21"/>
        <v>1532.1614191516301</v>
      </c>
      <c r="AH5" s="6">
        <f t="shared" si="22"/>
        <v>1.5321614191516302</v>
      </c>
      <c r="AI5" s="6">
        <f t="shared" si="23"/>
        <v>0.22982421287274452</v>
      </c>
      <c r="AJ5" s="2">
        <v>15.9524471616424</v>
      </c>
      <c r="AK5" s="6">
        <f t="shared" si="24"/>
        <v>1595.2447161642401</v>
      </c>
      <c r="AL5" s="6">
        <f t="shared" si="25"/>
        <v>1.59524471616424</v>
      </c>
      <c r="AM5" s="6">
        <f t="shared" si="26"/>
        <v>0.23928670742463598</v>
      </c>
      <c r="AN5" s="3">
        <v>15.4882303683349</v>
      </c>
      <c r="AO5" s="6">
        <f t="shared" si="27"/>
        <v>1548.8230368334901</v>
      </c>
      <c r="AP5" s="6">
        <f t="shared" si="28"/>
        <v>1.5488230368334901</v>
      </c>
      <c r="AQ5" s="6">
        <f t="shared" si="29"/>
        <v>0.23232345552502351</v>
      </c>
      <c r="AR5" s="2">
        <v>15.231683340982199</v>
      </c>
      <c r="AS5" s="6">
        <f t="shared" si="30"/>
        <v>1523.1683340982199</v>
      </c>
      <c r="AT5" s="6">
        <f t="shared" si="31"/>
        <v>1.5231683340982198</v>
      </c>
      <c r="AU5" s="6">
        <f t="shared" si="32"/>
        <v>0.22847525011473296</v>
      </c>
      <c r="AV5" s="3">
        <v>15.3010454735336</v>
      </c>
      <c r="AW5" s="6">
        <f t="shared" si="33"/>
        <v>1530.10454735336</v>
      </c>
      <c r="AX5" s="6">
        <f t="shared" si="34"/>
        <v>1.5301045473533599</v>
      </c>
      <c r="AY5" s="6">
        <f t="shared" si="35"/>
        <v>0.22951568210300397</v>
      </c>
      <c r="AZ5" s="2">
        <v>15.7768376678751</v>
      </c>
      <c r="BA5" s="6">
        <f t="shared" si="36"/>
        <v>1577.68376678751</v>
      </c>
      <c r="BB5" s="6">
        <f t="shared" si="37"/>
        <v>1.5776837667875099</v>
      </c>
      <c r="BC5" s="6">
        <f t="shared" si="38"/>
        <v>0.23665256501812648</v>
      </c>
      <c r="BD5" s="3">
        <v>15.2205985063187</v>
      </c>
      <c r="BE5" s="6">
        <f t="shared" si="39"/>
        <v>1522.0598506318699</v>
      </c>
      <c r="BF5" s="6">
        <f t="shared" si="40"/>
        <v>1.5220598506318699</v>
      </c>
      <c r="BG5" s="6">
        <f t="shared" si="41"/>
        <v>0.22830897759478047</v>
      </c>
      <c r="BH5" s="2">
        <v>15.4680128129244</v>
      </c>
      <c r="BI5" s="6">
        <f t="shared" si="42"/>
        <v>1546.8012812924399</v>
      </c>
      <c r="BJ5" s="6">
        <f t="shared" si="43"/>
        <v>1.5468012812924399</v>
      </c>
      <c r="BK5" s="6">
        <f t="shared" si="44"/>
        <v>0.23202019219386597</v>
      </c>
      <c r="BL5" s="3">
        <v>15.4399351079947</v>
      </c>
      <c r="BM5" s="6">
        <f t="shared" si="45"/>
        <v>1543.99351079947</v>
      </c>
      <c r="BN5" s="6">
        <f t="shared" si="46"/>
        <v>1.54399351079947</v>
      </c>
      <c r="BO5" s="6">
        <f t="shared" si="47"/>
        <v>0.23159902661992049</v>
      </c>
      <c r="BP5" s="2">
        <v>3.8285053300864602</v>
      </c>
      <c r="BQ5" s="6">
        <f t="shared" si="48"/>
        <v>382.85053300864604</v>
      </c>
      <c r="BR5" s="6">
        <f t="shared" si="49"/>
        <v>0.38285053300864602</v>
      </c>
      <c r="BS5" s="6">
        <f t="shared" si="50"/>
        <v>5.7427579951296902E-2</v>
      </c>
      <c r="BT5" s="3">
        <v>3.7187870170934301</v>
      </c>
      <c r="BU5" s="6">
        <f t="shared" si="51"/>
        <v>371.87870170934303</v>
      </c>
      <c r="BV5" s="6">
        <f t="shared" si="52"/>
        <v>0.37187870170934301</v>
      </c>
      <c r="BW5" s="6">
        <f t="shared" si="53"/>
        <v>5.5781805256401452E-2</v>
      </c>
    </row>
    <row r="6" spans="1:75" x14ac:dyDescent="0.25">
      <c r="A6" s="1"/>
      <c r="B6" s="1" t="b">
        <v>0</v>
      </c>
      <c r="C6" s="1" t="s">
        <v>3</v>
      </c>
      <c r="D6" s="2">
        <v>4.54958312584544</v>
      </c>
      <c r="E6" s="6">
        <f t="shared" si="0"/>
        <v>454.95831258454399</v>
      </c>
      <c r="F6" s="6">
        <f t="shared" si="1"/>
        <v>0.454958312584544</v>
      </c>
      <c r="G6" s="6">
        <f t="shared" si="2"/>
        <v>6.8243746887681603E-2</v>
      </c>
      <c r="H6" s="3">
        <v>13.2309169401752</v>
      </c>
      <c r="I6" s="6">
        <f t="shared" si="3"/>
        <v>1323.09169401752</v>
      </c>
      <c r="J6" s="6">
        <f t="shared" si="4"/>
        <v>1.3230916940175199</v>
      </c>
      <c r="K6" s="6">
        <f t="shared" si="5"/>
        <v>0.19846375410262798</v>
      </c>
      <c r="L6" s="2">
        <v>15.8605522892606</v>
      </c>
      <c r="M6" s="6">
        <f t="shared" si="6"/>
        <v>1586.05522892606</v>
      </c>
      <c r="N6" s="6">
        <f t="shared" si="7"/>
        <v>1.5860552289260599</v>
      </c>
      <c r="O6" s="6">
        <f t="shared" si="8"/>
        <v>0.23790828433890898</v>
      </c>
      <c r="P6" s="3">
        <v>15.277248526398401</v>
      </c>
      <c r="Q6" s="6">
        <f t="shared" si="9"/>
        <v>1527.72485263984</v>
      </c>
      <c r="R6" s="6">
        <f t="shared" si="10"/>
        <v>1.5277248526398401</v>
      </c>
      <c r="S6" s="6">
        <f t="shared" si="11"/>
        <v>0.22915872789597602</v>
      </c>
      <c r="T6" s="2">
        <v>15.133517967961399</v>
      </c>
      <c r="U6" s="6">
        <f t="shared" si="12"/>
        <v>1513.35179679614</v>
      </c>
      <c r="V6" s="6">
        <f t="shared" si="13"/>
        <v>1.5133517967961401</v>
      </c>
      <c r="W6" s="6">
        <f t="shared" si="14"/>
        <v>0.227002769519421</v>
      </c>
      <c r="X6" s="3">
        <v>14.754146006876001</v>
      </c>
      <c r="Y6" s="6">
        <f t="shared" si="15"/>
        <v>1475.4146006876001</v>
      </c>
      <c r="Z6" s="6">
        <f t="shared" si="16"/>
        <v>1.4754146006876001</v>
      </c>
      <c r="AA6" s="6">
        <f t="shared" si="17"/>
        <v>0.22131219010314002</v>
      </c>
      <c r="AB6" s="2">
        <v>14.3432265206071</v>
      </c>
      <c r="AC6" s="6">
        <f t="shared" si="18"/>
        <v>1434.32265206071</v>
      </c>
      <c r="AD6" s="6">
        <f t="shared" si="19"/>
        <v>1.43432265206071</v>
      </c>
      <c r="AE6" s="6">
        <f t="shared" si="20"/>
        <v>0.2151483978091065</v>
      </c>
      <c r="AF6" s="3">
        <v>14.0358713871953</v>
      </c>
      <c r="AG6" s="6">
        <f t="shared" si="21"/>
        <v>1403.58713871953</v>
      </c>
      <c r="AH6" s="6">
        <f t="shared" si="22"/>
        <v>1.40358713871953</v>
      </c>
      <c r="AI6" s="6">
        <f t="shared" si="23"/>
        <v>0.21053807080792949</v>
      </c>
      <c r="AJ6" s="2">
        <v>14.689625418491101</v>
      </c>
      <c r="AK6" s="6">
        <f t="shared" si="24"/>
        <v>1468.96254184911</v>
      </c>
      <c r="AL6" s="6">
        <f t="shared" si="25"/>
        <v>1.4689625418491101</v>
      </c>
      <c r="AM6" s="6">
        <f t="shared" si="26"/>
        <v>0.22034438127736652</v>
      </c>
      <c r="AN6" s="3">
        <v>14.0733301742536</v>
      </c>
      <c r="AO6" s="6">
        <f t="shared" si="27"/>
        <v>1407.3330174253601</v>
      </c>
      <c r="AP6" s="6">
        <f t="shared" si="28"/>
        <v>1.4073330174253602</v>
      </c>
      <c r="AQ6" s="6">
        <f t="shared" si="29"/>
        <v>0.21109995261380401</v>
      </c>
      <c r="AR6" s="2">
        <v>13.966174614060201</v>
      </c>
      <c r="AS6" s="6">
        <f t="shared" si="30"/>
        <v>1396.6174614060201</v>
      </c>
      <c r="AT6" s="6">
        <f t="shared" si="31"/>
        <v>1.3966174614060201</v>
      </c>
      <c r="AU6" s="6">
        <f t="shared" si="32"/>
        <v>0.20949261921090301</v>
      </c>
      <c r="AV6" s="3">
        <v>14.0913295482334</v>
      </c>
      <c r="AW6" s="6">
        <f t="shared" si="33"/>
        <v>1409.13295482334</v>
      </c>
      <c r="AX6" s="6">
        <f t="shared" si="34"/>
        <v>1.40913295482334</v>
      </c>
      <c r="AY6" s="6">
        <f t="shared" si="35"/>
        <v>0.211369943223501</v>
      </c>
      <c r="AZ6" s="2">
        <v>14.392075865239899</v>
      </c>
      <c r="BA6" s="6">
        <f t="shared" si="36"/>
        <v>1439.2075865239899</v>
      </c>
      <c r="BB6" s="6">
        <f t="shared" si="37"/>
        <v>1.4392075865239899</v>
      </c>
      <c r="BC6" s="6">
        <f t="shared" si="38"/>
        <v>0.21588113797859848</v>
      </c>
      <c r="BD6" s="3">
        <v>13.7924919194735</v>
      </c>
      <c r="BE6" s="6">
        <f t="shared" si="39"/>
        <v>1379.24919194735</v>
      </c>
      <c r="BF6" s="6">
        <f t="shared" si="40"/>
        <v>1.37924919194735</v>
      </c>
      <c r="BG6" s="6">
        <f t="shared" si="41"/>
        <v>0.20688737879210248</v>
      </c>
      <c r="BH6" s="2">
        <v>13.9885038771979</v>
      </c>
      <c r="BI6" s="6">
        <f t="shared" si="42"/>
        <v>1398.85038771979</v>
      </c>
      <c r="BJ6" s="6">
        <f t="shared" si="43"/>
        <v>1.39885038771979</v>
      </c>
      <c r="BK6" s="6">
        <f t="shared" si="44"/>
        <v>0.2098275581579685</v>
      </c>
      <c r="BL6" s="3">
        <v>14.010915828040099</v>
      </c>
      <c r="BM6" s="6">
        <f t="shared" si="45"/>
        <v>1401.0915828040099</v>
      </c>
      <c r="BN6" s="6">
        <f t="shared" si="46"/>
        <v>1.40109158280401</v>
      </c>
      <c r="BO6" s="6">
        <f t="shared" si="47"/>
        <v>0.21016373742060149</v>
      </c>
      <c r="BP6" s="2">
        <v>2.3469451692296301</v>
      </c>
      <c r="BQ6" s="6">
        <f t="shared" si="48"/>
        <v>234.694516922963</v>
      </c>
      <c r="BR6" s="6">
        <f t="shared" si="49"/>
        <v>0.234694516922963</v>
      </c>
      <c r="BS6" s="6">
        <f t="shared" si="50"/>
        <v>3.5204177538444452E-2</v>
      </c>
      <c r="BT6" s="3">
        <v>2.4890942169019001</v>
      </c>
      <c r="BU6" s="6">
        <f t="shared" si="51"/>
        <v>248.90942169019002</v>
      </c>
      <c r="BV6" s="6">
        <f t="shared" si="52"/>
        <v>0.24890942169019001</v>
      </c>
      <c r="BW6" s="6">
        <f t="shared" si="53"/>
        <v>3.7336413253528503E-2</v>
      </c>
    </row>
    <row r="7" spans="1:75" x14ac:dyDescent="0.25">
      <c r="A7" s="1"/>
      <c r="B7" s="1" t="b">
        <v>0</v>
      </c>
      <c r="C7" s="1" t="s">
        <v>4</v>
      </c>
      <c r="D7" s="2">
        <v>2.96617489958762</v>
      </c>
      <c r="E7" s="6">
        <f t="shared" si="0"/>
        <v>296.61748995876201</v>
      </c>
      <c r="F7" s="6">
        <f t="shared" si="1"/>
        <v>0.29661748995876203</v>
      </c>
      <c r="G7" s="6">
        <f t="shared" si="2"/>
        <v>4.4492623493814304E-2</v>
      </c>
      <c r="H7" s="3">
        <v>13.3594184187914</v>
      </c>
      <c r="I7" s="6">
        <f t="shared" si="3"/>
        <v>1335.9418418791399</v>
      </c>
      <c r="J7" s="6">
        <f t="shared" si="4"/>
        <v>1.33594184187914</v>
      </c>
      <c r="K7" s="6">
        <f t="shared" si="5"/>
        <v>0.20039127628187101</v>
      </c>
      <c r="L7" s="2">
        <v>16.047120316477901</v>
      </c>
      <c r="M7" s="6">
        <f t="shared" si="6"/>
        <v>1604.7120316477901</v>
      </c>
      <c r="N7" s="6">
        <f t="shared" si="7"/>
        <v>1.6047120316477901</v>
      </c>
      <c r="O7" s="6">
        <f t="shared" si="8"/>
        <v>0.24070680474716849</v>
      </c>
      <c r="P7" s="3">
        <v>15.158900899819299</v>
      </c>
      <c r="Q7" s="6">
        <f t="shared" si="9"/>
        <v>1515.8900899819298</v>
      </c>
      <c r="R7" s="6">
        <f t="shared" si="10"/>
        <v>1.5158900899819299</v>
      </c>
      <c r="S7" s="6">
        <f t="shared" si="11"/>
        <v>0.22738351349728947</v>
      </c>
      <c r="T7" s="2">
        <v>14.988546402983699</v>
      </c>
      <c r="U7" s="6">
        <f t="shared" si="12"/>
        <v>1498.85464029837</v>
      </c>
      <c r="V7" s="6">
        <f t="shared" si="13"/>
        <v>1.49885464029837</v>
      </c>
      <c r="W7" s="6">
        <f t="shared" si="14"/>
        <v>0.22482819604475549</v>
      </c>
      <c r="X7" s="3">
        <v>14.6262094282887</v>
      </c>
      <c r="Y7" s="6">
        <f t="shared" si="15"/>
        <v>1462.6209428288701</v>
      </c>
      <c r="Z7" s="6">
        <f t="shared" si="16"/>
        <v>1.4626209428288701</v>
      </c>
      <c r="AA7" s="6">
        <f t="shared" si="17"/>
        <v>0.2193931414243305</v>
      </c>
      <c r="AB7" s="2">
        <v>14.096153398127299</v>
      </c>
      <c r="AC7" s="6">
        <f t="shared" si="18"/>
        <v>1409.6153398127299</v>
      </c>
      <c r="AD7" s="6">
        <f t="shared" si="19"/>
        <v>1.4096153398127298</v>
      </c>
      <c r="AE7" s="6">
        <f t="shared" si="20"/>
        <v>0.21144230097190947</v>
      </c>
      <c r="AF7" s="3">
        <v>13.549616386851801</v>
      </c>
      <c r="AG7" s="6">
        <f t="shared" si="21"/>
        <v>1354.9616386851801</v>
      </c>
      <c r="AH7" s="6">
        <f t="shared" si="22"/>
        <v>1.3549616386851802</v>
      </c>
      <c r="AI7" s="6">
        <f t="shared" si="23"/>
        <v>0.20324424580277703</v>
      </c>
      <c r="AJ7" s="2">
        <v>14.4783331479307</v>
      </c>
      <c r="AK7" s="6">
        <f t="shared" si="24"/>
        <v>1447.83331479307</v>
      </c>
      <c r="AL7" s="6">
        <f t="shared" si="25"/>
        <v>1.44783331479307</v>
      </c>
      <c r="AM7" s="6">
        <f t="shared" si="26"/>
        <v>0.2171749972189605</v>
      </c>
      <c r="AN7" s="3">
        <v>13.6650001397241</v>
      </c>
      <c r="AO7" s="6">
        <f t="shared" si="27"/>
        <v>1366.50001397241</v>
      </c>
      <c r="AP7" s="6">
        <f t="shared" si="28"/>
        <v>1.3665000139724099</v>
      </c>
      <c r="AQ7" s="6">
        <f t="shared" si="29"/>
        <v>0.20497500209586147</v>
      </c>
      <c r="AR7" s="2">
        <v>13.6126140904232</v>
      </c>
      <c r="AS7" s="6">
        <f t="shared" si="30"/>
        <v>1361.2614090423201</v>
      </c>
      <c r="AT7" s="6">
        <f t="shared" si="31"/>
        <v>1.3612614090423201</v>
      </c>
      <c r="AU7" s="6">
        <f t="shared" si="32"/>
        <v>0.20418921135634802</v>
      </c>
      <c r="AV7" s="3">
        <v>13.7773514586261</v>
      </c>
      <c r="AW7" s="6">
        <f t="shared" si="33"/>
        <v>1377.7351458626099</v>
      </c>
      <c r="AX7" s="6">
        <f t="shared" si="34"/>
        <v>1.3777351458626099</v>
      </c>
      <c r="AY7" s="6">
        <f t="shared" si="35"/>
        <v>0.20666027187939148</v>
      </c>
      <c r="AZ7" s="2">
        <v>14.1742341143277</v>
      </c>
      <c r="BA7" s="6">
        <f t="shared" si="36"/>
        <v>1417.4234114327699</v>
      </c>
      <c r="BB7" s="6">
        <f t="shared" si="37"/>
        <v>1.41742341143277</v>
      </c>
      <c r="BC7" s="6">
        <f t="shared" si="38"/>
        <v>0.21261351171491549</v>
      </c>
      <c r="BD7" s="3">
        <v>13.333872162452501</v>
      </c>
      <c r="BE7" s="6">
        <f t="shared" si="39"/>
        <v>1333.3872162452501</v>
      </c>
      <c r="BF7" s="6">
        <f t="shared" si="40"/>
        <v>1.33338721624525</v>
      </c>
      <c r="BG7" s="6">
        <f t="shared" si="41"/>
        <v>0.2000080824367875</v>
      </c>
      <c r="BH7" s="2">
        <v>13.511189955201299</v>
      </c>
      <c r="BI7" s="6">
        <f t="shared" si="42"/>
        <v>1351.1189955201298</v>
      </c>
      <c r="BJ7" s="6">
        <f t="shared" si="43"/>
        <v>1.3511189955201299</v>
      </c>
      <c r="BK7" s="6">
        <f t="shared" si="44"/>
        <v>0.20266784932801948</v>
      </c>
      <c r="BL7" s="3">
        <v>13.5983643398946</v>
      </c>
      <c r="BM7" s="6">
        <f t="shared" si="45"/>
        <v>1359.8364339894599</v>
      </c>
      <c r="BN7" s="6">
        <f t="shared" si="46"/>
        <v>1.35983643398946</v>
      </c>
      <c r="BO7" s="6">
        <f t="shared" si="47"/>
        <v>0.20397546509841899</v>
      </c>
      <c r="BP7" s="2">
        <v>1.2952250292082701</v>
      </c>
      <c r="BQ7" s="6">
        <f t="shared" si="48"/>
        <v>129.52250292082701</v>
      </c>
      <c r="BR7" s="6">
        <f t="shared" si="49"/>
        <v>0.12952250292082701</v>
      </c>
      <c r="BS7" s="6">
        <f t="shared" si="50"/>
        <v>1.9428375438124052E-2</v>
      </c>
      <c r="BT7" s="3">
        <v>1.5888776337622801</v>
      </c>
      <c r="BU7" s="6">
        <f t="shared" si="51"/>
        <v>158.88776337622801</v>
      </c>
      <c r="BV7" s="6">
        <f t="shared" si="52"/>
        <v>0.15888776337622801</v>
      </c>
      <c r="BW7" s="6">
        <f t="shared" si="53"/>
        <v>2.3833164506434201E-2</v>
      </c>
    </row>
    <row r="8" spans="1:75" x14ac:dyDescent="0.25">
      <c r="A8" s="1"/>
      <c r="B8" s="1" t="b">
        <v>0</v>
      </c>
      <c r="C8" s="1" t="s">
        <v>5</v>
      </c>
      <c r="D8" s="2">
        <v>2.4556144082368498</v>
      </c>
      <c r="E8" s="6">
        <f t="shared" si="0"/>
        <v>245.56144082368499</v>
      </c>
      <c r="F8" s="6">
        <f t="shared" si="1"/>
        <v>0.245561440823685</v>
      </c>
      <c r="G8" s="6">
        <f t="shared" si="2"/>
        <v>3.6834216123552747E-2</v>
      </c>
      <c r="H8" s="3">
        <v>13.102948805299199</v>
      </c>
      <c r="I8" s="6">
        <f t="shared" si="3"/>
        <v>1310.29488052992</v>
      </c>
      <c r="J8" s="6">
        <f t="shared" si="4"/>
        <v>1.3102948805299199</v>
      </c>
      <c r="K8" s="6">
        <f t="shared" si="5"/>
        <v>0.19654423207948798</v>
      </c>
      <c r="L8" s="2">
        <v>15.9200509967319</v>
      </c>
      <c r="M8" s="6">
        <f t="shared" si="6"/>
        <v>1592.00509967319</v>
      </c>
      <c r="N8" s="6">
        <f t="shared" si="7"/>
        <v>1.59200509967319</v>
      </c>
      <c r="O8" s="6">
        <f t="shared" si="8"/>
        <v>0.23880076495097849</v>
      </c>
      <c r="P8" s="3">
        <v>14.972908454244299</v>
      </c>
      <c r="Q8" s="6">
        <f t="shared" si="9"/>
        <v>1497.29084542443</v>
      </c>
      <c r="R8" s="6">
        <f t="shared" si="10"/>
        <v>1.49729084542443</v>
      </c>
      <c r="S8" s="6">
        <f t="shared" si="11"/>
        <v>0.22459362681366449</v>
      </c>
      <c r="T8" s="2">
        <v>14.6722283107518</v>
      </c>
      <c r="U8" s="6">
        <f t="shared" si="12"/>
        <v>1467.22283107518</v>
      </c>
      <c r="V8" s="6">
        <f t="shared" si="13"/>
        <v>1.46722283107518</v>
      </c>
      <c r="W8" s="6">
        <f t="shared" si="14"/>
        <v>0.22008342466127701</v>
      </c>
      <c r="X8" s="3">
        <v>14.3056519893642</v>
      </c>
      <c r="Y8" s="6">
        <f t="shared" si="15"/>
        <v>1430.5651989364201</v>
      </c>
      <c r="Z8" s="6">
        <f t="shared" si="16"/>
        <v>1.4305651989364201</v>
      </c>
      <c r="AA8" s="6">
        <f t="shared" si="17"/>
        <v>0.21458477984046301</v>
      </c>
      <c r="AB8" s="2">
        <v>13.520706172313099</v>
      </c>
      <c r="AC8" s="6">
        <f t="shared" si="18"/>
        <v>1352.0706172313101</v>
      </c>
      <c r="AD8" s="6">
        <f t="shared" si="19"/>
        <v>1.3520706172313099</v>
      </c>
      <c r="AE8" s="6">
        <f t="shared" si="20"/>
        <v>0.2028105925846965</v>
      </c>
      <c r="AF8" s="3">
        <v>13.160349339958399</v>
      </c>
      <c r="AG8" s="6">
        <f t="shared" si="21"/>
        <v>1316.03493399584</v>
      </c>
      <c r="AH8" s="6">
        <f t="shared" si="22"/>
        <v>1.3160349339958399</v>
      </c>
      <c r="AI8" s="6">
        <f t="shared" si="23"/>
        <v>0.19740524009937599</v>
      </c>
      <c r="AJ8" s="2">
        <v>13.907232290488899</v>
      </c>
      <c r="AK8" s="6">
        <f t="shared" si="24"/>
        <v>1390.7232290488898</v>
      </c>
      <c r="AL8" s="6">
        <f t="shared" si="25"/>
        <v>1.3907232290488898</v>
      </c>
      <c r="AM8" s="6">
        <f t="shared" si="26"/>
        <v>0.20860848435733345</v>
      </c>
      <c r="AN8" s="3">
        <v>13.2419564233522</v>
      </c>
      <c r="AO8" s="6">
        <f t="shared" si="27"/>
        <v>1324.1956423352199</v>
      </c>
      <c r="AP8" s="6">
        <f t="shared" si="28"/>
        <v>1.3241956423352199</v>
      </c>
      <c r="AQ8" s="6">
        <f t="shared" si="29"/>
        <v>0.19862934635028298</v>
      </c>
      <c r="AR8" s="2">
        <v>13.0654504450695</v>
      </c>
      <c r="AS8" s="6">
        <f t="shared" si="30"/>
        <v>1306.54504450695</v>
      </c>
      <c r="AT8" s="6">
        <f t="shared" si="31"/>
        <v>1.30654504450695</v>
      </c>
      <c r="AU8" s="6">
        <f t="shared" si="32"/>
        <v>0.19598175667604248</v>
      </c>
      <c r="AV8" s="3">
        <v>13.2947519866183</v>
      </c>
      <c r="AW8" s="6">
        <f t="shared" si="33"/>
        <v>1329.4751986618301</v>
      </c>
      <c r="AX8" s="6">
        <f t="shared" si="34"/>
        <v>1.3294751986618301</v>
      </c>
      <c r="AY8" s="6">
        <f t="shared" si="35"/>
        <v>0.19942127979927451</v>
      </c>
      <c r="AZ8" s="2">
        <v>13.644939967959299</v>
      </c>
      <c r="BA8" s="6">
        <f t="shared" si="36"/>
        <v>1364.4939967959299</v>
      </c>
      <c r="BB8" s="6">
        <f t="shared" si="37"/>
        <v>1.36449399679593</v>
      </c>
      <c r="BC8" s="6">
        <f t="shared" si="38"/>
        <v>0.2046740995193895</v>
      </c>
      <c r="BD8" s="3">
        <v>12.969212836378601</v>
      </c>
      <c r="BE8" s="6">
        <f t="shared" si="39"/>
        <v>1296.9212836378601</v>
      </c>
      <c r="BF8" s="6">
        <f t="shared" si="40"/>
        <v>1.2969212836378601</v>
      </c>
      <c r="BG8" s="6">
        <f t="shared" si="41"/>
        <v>0.194538192545679</v>
      </c>
      <c r="BH8" s="2">
        <v>12.9873842373946</v>
      </c>
      <c r="BI8" s="6">
        <f t="shared" si="42"/>
        <v>1298.7384237394601</v>
      </c>
      <c r="BJ8" s="6">
        <f t="shared" si="43"/>
        <v>1.2987384237394601</v>
      </c>
      <c r="BK8" s="6">
        <f t="shared" si="44"/>
        <v>0.194810763560919</v>
      </c>
      <c r="BL8" s="3">
        <v>13.167908813405001</v>
      </c>
      <c r="BM8" s="6">
        <f t="shared" si="45"/>
        <v>1316.7908813405002</v>
      </c>
      <c r="BN8" s="6">
        <f t="shared" si="46"/>
        <v>1.3167908813405003</v>
      </c>
      <c r="BO8" s="6">
        <f t="shared" si="47"/>
        <v>0.19751863220107505</v>
      </c>
      <c r="BP8" s="2">
        <v>0.86232781853381202</v>
      </c>
      <c r="BQ8" s="6">
        <f t="shared" si="48"/>
        <v>86.232781853381198</v>
      </c>
      <c r="BR8" s="6">
        <f t="shared" si="49"/>
        <v>8.6232781853381194E-2</v>
      </c>
      <c r="BS8" s="6">
        <f t="shared" si="50"/>
        <v>1.2934917278007179E-2</v>
      </c>
      <c r="BT8" s="3">
        <v>1.2076181781350499</v>
      </c>
      <c r="BU8" s="6">
        <f t="shared" si="51"/>
        <v>120.76181781350499</v>
      </c>
      <c r="BV8" s="6">
        <f t="shared" si="52"/>
        <v>0.12076181781350499</v>
      </c>
      <c r="BW8" s="6">
        <f t="shared" si="53"/>
        <v>1.8114272672025748E-2</v>
      </c>
    </row>
    <row r="9" spans="1:75" x14ac:dyDescent="0.25">
      <c r="A9" s="1"/>
      <c r="B9" s="1" t="b">
        <v>0</v>
      </c>
      <c r="C9" s="1" t="s">
        <v>6</v>
      </c>
      <c r="D9" s="2">
        <v>1.8856752587433301</v>
      </c>
      <c r="E9" s="6">
        <f t="shared" si="0"/>
        <v>188.567525874333</v>
      </c>
      <c r="F9" s="6">
        <f t="shared" si="1"/>
        <v>0.18856752587433301</v>
      </c>
      <c r="G9" s="6">
        <f t="shared" si="2"/>
        <v>2.8285128881149951E-2</v>
      </c>
      <c r="H9" s="3">
        <v>12.736002758327601</v>
      </c>
      <c r="I9" s="6">
        <f t="shared" si="3"/>
        <v>1273.60027583276</v>
      </c>
      <c r="J9" s="6">
        <f t="shared" si="4"/>
        <v>1.27360027583276</v>
      </c>
      <c r="K9" s="6">
        <f t="shared" si="5"/>
        <v>0.19104004137491401</v>
      </c>
      <c r="L9" s="2">
        <v>15.610714850449</v>
      </c>
      <c r="M9" s="6">
        <f t="shared" si="6"/>
        <v>1561.0714850448999</v>
      </c>
      <c r="N9" s="6">
        <f t="shared" si="7"/>
        <v>1.5610714850448999</v>
      </c>
      <c r="O9" s="6">
        <f t="shared" si="8"/>
        <v>0.23416072275673497</v>
      </c>
      <c r="P9" s="3">
        <v>14.6202623222618</v>
      </c>
      <c r="Q9" s="6">
        <f t="shared" si="9"/>
        <v>1462.0262322261799</v>
      </c>
      <c r="R9" s="6">
        <f t="shared" si="10"/>
        <v>1.4620262322261799</v>
      </c>
      <c r="S9" s="6">
        <f t="shared" si="11"/>
        <v>0.21930393483392699</v>
      </c>
      <c r="T9" s="2">
        <v>14.3417340626872</v>
      </c>
      <c r="U9" s="6">
        <f t="shared" si="12"/>
        <v>1434.1734062687201</v>
      </c>
      <c r="V9" s="6">
        <f t="shared" si="13"/>
        <v>1.4341734062687201</v>
      </c>
      <c r="W9" s="6">
        <f t="shared" si="14"/>
        <v>0.215126010940308</v>
      </c>
      <c r="X9" s="3">
        <v>14.0610379449839</v>
      </c>
      <c r="Y9" s="6">
        <f t="shared" si="15"/>
        <v>1406.10379449839</v>
      </c>
      <c r="Z9" s="6">
        <f t="shared" si="16"/>
        <v>1.4061037944983901</v>
      </c>
      <c r="AA9" s="6">
        <f t="shared" si="17"/>
        <v>0.21091556917475851</v>
      </c>
      <c r="AB9" s="2">
        <v>13.014197438560799</v>
      </c>
      <c r="AC9" s="6">
        <f t="shared" si="18"/>
        <v>1301.41974385608</v>
      </c>
      <c r="AD9" s="6">
        <f t="shared" si="19"/>
        <v>1.3014197438560799</v>
      </c>
      <c r="AE9" s="6">
        <f t="shared" si="20"/>
        <v>0.19521296157841198</v>
      </c>
      <c r="AF9" s="3">
        <v>12.787414361258501</v>
      </c>
      <c r="AG9" s="6">
        <f t="shared" si="21"/>
        <v>1278.74143612585</v>
      </c>
      <c r="AH9" s="6">
        <f t="shared" si="22"/>
        <v>1.27874143612585</v>
      </c>
      <c r="AI9" s="6">
        <f t="shared" si="23"/>
        <v>0.1918112154188775</v>
      </c>
      <c r="AJ9" s="2">
        <v>13.610018607184401</v>
      </c>
      <c r="AK9" s="6">
        <f t="shared" si="24"/>
        <v>1361.0018607184402</v>
      </c>
      <c r="AL9" s="6">
        <f t="shared" si="25"/>
        <v>1.3610018607184402</v>
      </c>
      <c r="AM9" s="6">
        <f t="shared" si="26"/>
        <v>0.20415027910776604</v>
      </c>
      <c r="AN9" s="3">
        <v>12.8485909311539</v>
      </c>
      <c r="AO9" s="6">
        <f t="shared" si="27"/>
        <v>1284.8590931153901</v>
      </c>
      <c r="AP9" s="6">
        <f t="shared" si="28"/>
        <v>1.28485909311539</v>
      </c>
      <c r="AQ9" s="6">
        <f t="shared" si="29"/>
        <v>0.19272886396730851</v>
      </c>
      <c r="AR9" s="2">
        <v>12.5934880393617</v>
      </c>
      <c r="AS9" s="6">
        <f t="shared" si="30"/>
        <v>1259.34880393617</v>
      </c>
      <c r="AT9" s="6">
        <f t="shared" si="31"/>
        <v>1.25934880393617</v>
      </c>
      <c r="AU9" s="6">
        <f t="shared" si="32"/>
        <v>0.1889023205904255</v>
      </c>
      <c r="AV9" s="3">
        <v>12.7874651368604</v>
      </c>
      <c r="AW9" s="6">
        <f t="shared" si="33"/>
        <v>1278.7465136860399</v>
      </c>
      <c r="AX9" s="6">
        <f t="shared" si="34"/>
        <v>1.2787465136860399</v>
      </c>
      <c r="AY9" s="6">
        <f t="shared" si="35"/>
        <v>0.19181197705290598</v>
      </c>
      <c r="AZ9" s="2">
        <v>13.101942759601799</v>
      </c>
      <c r="BA9" s="6">
        <f t="shared" si="36"/>
        <v>1310.19427596018</v>
      </c>
      <c r="BB9" s="6">
        <f t="shared" si="37"/>
        <v>1.3101942759601799</v>
      </c>
      <c r="BC9" s="6">
        <f t="shared" si="38"/>
        <v>0.19652914139402697</v>
      </c>
      <c r="BD9" s="3">
        <v>12.4215112054759</v>
      </c>
      <c r="BE9" s="6">
        <f t="shared" si="39"/>
        <v>1242.1511205475899</v>
      </c>
      <c r="BF9" s="6">
        <f t="shared" si="40"/>
        <v>1.2421511205475899</v>
      </c>
      <c r="BG9" s="6">
        <f t="shared" si="41"/>
        <v>0.18632266808213849</v>
      </c>
      <c r="BH9" s="2">
        <v>12.4643572950961</v>
      </c>
      <c r="BI9" s="6">
        <f t="shared" si="42"/>
        <v>1246.4357295096099</v>
      </c>
      <c r="BJ9" s="6">
        <f t="shared" si="43"/>
        <v>1.24643572950961</v>
      </c>
      <c r="BK9" s="6">
        <f t="shared" si="44"/>
        <v>0.18696535942644149</v>
      </c>
      <c r="BL9" s="3">
        <v>12.5936717666833</v>
      </c>
      <c r="BM9" s="6">
        <f t="shared" si="45"/>
        <v>1259.3671766683301</v>
      </c>
      <c r="BN9" s="6">
        <f t="shared" si="46"/>
        <v>1.2593671766683301</v>
      </c>
      <c r="BO9" s="6">
        <f t="shared" si="47"/>
        <v>0.18890507650024951</v>
      </c>
      <c r="BP9" s="2">
        <v>0.65308770157710605</v>
      </c>
      <c r="BQ9" s="6">
        <f t="shared" si="48"/>
        <v>65.308770157710612</v>
      </c>
      <c r="BR9" s="6">
        <f t="shared" si="49"/>
        <v>6.5308770157710611E-2</v>
      </c>
      <c r="BS9" s="6">
        <f t="shared" si="50"/>
        <v>9.7963155236565919E-3</v>
      </c>
      <c r="BT9" s="3">
        <v>1.0054393939552899</v>
      </c>
      <c r="BU9" s="6">
        <f t="shared" si="51"/>
        <v>100.54393939552899</v>
      </c>
      <c r="BV9" s="6">
        <f t="shared" si="52"/>
        <v>0.100543939395529</v>
      </c>
      <c r="BW9" s="6">
        <f t="shared" si="53"/>
        <v>1.5081590909329349E-2</v>
      </c>
    </row>
    <row r="10" spans="1:75" x14ac:dyDescent="0.25">
      <c r="A10" s="1"/>
      <c r="B10" s="1" t="b">
        <v>0</v>
      </c>
      <c r="C10" s="1" t="s">
        <v>7</v>
      </c>
      <c r="D10" s="2">
        <v>1.5425025968475601</v>
      </c>
      <c r="E10" s="6">
        <f t="shared" si="0"/>
        <v>154.250259684756</v>
      </c>
      <c r="F10" s="6">
        <f t="shared" si="1"/>
        <v>0.154250259684756</v>
      </c>
      <c r="G10" s="6">
        <f t="shared" si="2"/>
        <v>2.31375389527134E-2</v>
      </c>
      <c r="H10" s="3">
        <v>13.002394262939999</v>
      </c>
      <c r="I10" s="6">
        <f t="shared" si="3"/>
        <v>1300.2394262939999</v>
      </c>
      <c r="J10" s="6">
        <f t="shared" si="4"/>
        <v>1.300239426294</v>
      </c>
      <c r="K10" s="6">
        <f t="shared" si="5"/>
        <v>0.1950359139441</v>
      </c>
      <c r="L10" s="2">
        <v>16.0120372590683</v>
      </c>
      <c r="M10" s="6">
        <f t="shared" si="6"/>
        <v>1601.20372590683</v>
      </c>
      <c r="N10" s="6">
        <f t="shared" si="7"/>
        <v>1.6012037259068299</v>
      </c>
      <c r="O10" s="6">
        <f t="shared" si="8"/>
        <v>0.24018055888602446</v>
      </c>
      <c r="P10" s="3">
        <v>14.8796107534895</v>
      </c>
      <c r="Q10" s="6">
        <f t="shared" si="9"/>
        <v>1487.9610753489499</v>
      </c>
      <c r="R10" s="6">
        <f t="shared" si="10"/>
        <v>1.4879610753489498</v>
      </c>
      <c r="S10" s="6">
        <f t="shared" si="11"/>
        <v>0.22319416130234246</v>
      </c>
      <c r="T10" s="2">
        <v>14.560406797498301</v>
      </c>
      <c r="U10" s="6">
        <f t="shared" si="12"/>
        <v>1456.0406797498301</v>
      </c>
      <c r="V10" s="6">
        <f t="shared" si="13"/>
        <v>1.4560406797498302</v>
      </c>
      <c r="W10" s="6">
        <f t="shared" si="14"/>
        <v>0.21840610196247454</v>
      </c>
      <c r="X10" s="3">
        <v>14.1097317828138</v>
      </c>
      <c r="Y10" s="6">
        <f t="shared" si="15"/>
        <v>1410.9731782813799</v>
      </c>
      <c r="Z10" s="6">
        <f t="shared" si="16"/>
        <v>1.4109731782813799</v>
      </c>
      <c r="AA10" s="6">
        <f t="shared" si="17"/>
        <v>0.21164597674220698</v>
      </c>
      <c r="AB10" s="2">
        <v>13.029952175570701</v>
      </c>
      <c r="AC10" s="6">
        <f t="shared" si="18"/>
        <v>1302.9952175570702</v>
      </c>
      <c r="AD10" s="6">
        <f t="shared" si="19"/>
        <v>1.3029952175570703</v>
      </c>
      <c r="AE10" s="6">
        <f t="shared" si="20"/>
        <v>0.19544928263356054</v>
      </c>
      <c r="AF10" s="3">
        <v>12.7719328870343</v>
      </c>
      <c r="AG10" s="6">
        <f t="shared" si="21"/>
        <v>1277.19328870343</v>
      </c>
      <c r="AH10" s="6">
        <f t="shared" si="22"/>
        <v>1.2771932887034301</v>
      </c>
      <c r="AI10" s="6">
        <f t="shared" si="23"/>
        <v>0.19157899330551451</v>
      </c>
      <c r="AJ10" s="2">
        <v>13.869415525225399</v>
      </c>
      <c r="AK10" s="6">
        <f t="shared" si="24"/>
        <v>1386.94155252254</v>
      </c>
      <c r="AL10" s="6">
        <f t="shared" si="25"/>
        <v>1.3869415525225399</v>
      </c>
      <c r="AM10" s="6">
        <f t="shared" si="26"/>
        <v>0.20804123287838097</v>
      </c>
      <c r="AN10" s="3">
        <v>12.9063367802194</v>
      </c>
      <c r="AO10" s="6">
        <f t="shared" si="27"/>
        <v>1290.6336780219399</v>
      </c>
      <c r="AP10" s="6">
        <f t="shared" si="28"/>
        <v>1.2906336780219398</v>
      </c>
      <c r="AQ10" s="6">
        <f t="shared" si="29"/>
        <v>0.19359505170329097</v>
      </c>
      <c r="AR10" s="2">
        <v>12.700058172246299</v>
      </c>
      <c r="AS10" s="6">
        <f t="shared" si="30"/>
        <v>1270.0058172246299</v>
      </c>
      <c r="AT10" s="6">
        <f t="shared" si="31"/>
        <v>1.27000581722463</v>
      </c>
      <c r="AU10" s="6">
        <f t="shared" si="32"/>
        <v>0.1905008725836945</v>
      </c>
      <c r="AV10" s="3">
        <v>12.8365938675517</v>
      </c>
      <c r="AW10" s="6">
        <f t="shared" si="33"/>
        <v>1283.6593867551701</v>
      </c>
      <c r="AX10" s="6">
        <f t="shared" si="34"/>
        <v>1.28365938675517</v>
      </c>
      <c r="AY10" s="6">
        <f t="shared" si="35"/>
        <v>0.19254890801327548</v>
      </c>
      <c r="AZ10" s="2">
        <v>13.2107044989817</v>
      </c>
      <c r="BA10" s="6">
        <f t="shared" si="36"/>
        <v>1321.07044989817</v>
      </c>
      <c r="BB10" s="6">
        <f t="shared" si="37"/>
        <v>1.32107044989817</v>
      </c>
      <c r="BC10" s="6">
        <f t="shared" si="38"/>
        <v>0.19816056748472549</v>
      </c>
      <c r="BD10" s="3">
        <v>12.4690457121163</v>
      </c>
      <c r="BE10" s="6">
        <f t="shared" si="39"/>
        <v>1246.9045712116299</v>
      </c>
      <c r="BF10" s="6">
        <f t="shared" si="40"/>
        <v>1.24690457121163</v>
      </c>
      <c r="BG10" s="6">
        <f t="shared" si="41"/>
        <v>0.1870356856817445</v>
      </c>
      <c r="BH10" s="2">
        <v>12.4643518637765</v>
      </c>
      <c r="BI10" s="6">
        <f t="shared" si="42"/>
        <v>1246.4351863776501</v>
      </c>
      <c r="BJ10" s="6">
        <f t="shared" si="43"/>
        <v>1.2464351863776502</v>
      </c>
      <c r="BK10" s="6">
        <f t="shared" si="44"/>
        <v>0.18696527795664752</v>
      </c>
      <c r="BL10" s="3">
        <v>12.678935588636101</v>
      </c>
      <c r="BM10" s="6">
        <f t="shared" si="45"/>
        <v>1267.89355886361</v>
      </c>
      <c r="BN10" s="6">
        <f t="shared" si="46"/>
        <v>1.26789355886361</v>
      </c>
      <c r="BO10" s="6">
        <f t="shared" si="47"/>
        <v>0.19018403382954149</v>
      </c>
      <c r="BP10" s="2">
        <v>0.46618189441973601</v>
      </c>
      <c r="BQ10" s="6">
        <f t="shared" si="48"/>
        <v>46.618189441973598</v>
      </c>
      <c r="BR10" s="6">
        <f t="shared" si="49"/>
        <v>4.6618189441973601E-2</v>
      </c>
      <c r="BS10" s="6">
        <f t="shared" si="50"/>
        <v>6.9927284162960403E-3</v>
      </c>
      <c r="BT10" s="3">
        <v>0.80657944157332295</v>
      </c>
      <c r="BU10" s="6">
        <f t="shared" si="51"/>
        <v>80.657944157332295</v>
      </c>
      <c r="BV10" s="6">
        <f t="shared" si="52"/>
        <v>8.0657944157332295E-2</v>
      </c>
      <c r="BW10" s="6">
        <f t="shared" si="53"/>
        <v>1.2098691623599844E-2</v>
      </c>
    </row>
    <row r="11" spans="1:75" x14ac:dyDescent="0.25">
      <c r="A11" s="1"/>
      <c r="B11" s="1" t="b">
        <v>0</v>
      </c>
      <c r="C11" s="1" t="s">
        <v>8</v>
      </c>
      <c r="D11" s="2">
        <v>8.8745900141251504</v>
      </c>
      <c r="E11" s="6">
        <f t="shared" si="0"/>
        <v>887.45900141251502</v>
      </c>
      <c r="F11" s="6">
        <f t="shared" si="1"/>
        <v>0.88745900141251499</v>
      </c>
      <c r="G11" s="6">
        <f t="shared" si="2"/>
        <v>0.13311885021187725</v>
      </c>
      <c r="H11" s="3">
        <v>15.506820552998001</v>
      </c>
      <c r="I11" s="6">
        <f t="shared" si="3"/>
        <v>1550.6820552998001</v>
      </c>
      <c r="J11" s="6">
        <f t="shared" si="4"/>
        <v>1.5506820552998002</v>
      </c>
      <c r="K11" s="6">
        <f t="shared" si="5"/>
        <v>0.23260230829497003</v>
      </c>
      <c r="L11" s="2">
        <v>17.109717015813501</v>
      </c>
      <c r="M11" s="6">
        <f t="shared" si="6"/>
        <v>1710.9717015813501</v>
      </c>
      <c r="N11" s="6">
        <f t="shared" si="7"/>
        <v>1.7109717015813501</v>
      </c>
      <c r="O11" s="6">
        <f t="shared" si="8"/>
        <v>0.25664575523720251</v>
      </c>
      <c r="P11" s="3">
        <v>16.7383127163266</v>
      </c>
      <c r="Q11" s="6">
        <f t="shared" si="9"/>
        <v>1673.83127163266</v>
      </c>
      <c r="R11" s="6">
        <f t="shared" si="10"/>
        <v>1.67383127163266</v>
      </c>
      <c r="S11" s="6">
        <f t="shared" si="11"/>
        <v>0.25107469074489897</v>
      </c>
      <c r="T11" s="2">
        <v>16.757702331512299</v>
      </c>
      <c r="U11" s="6">
        <f t="shared" si="12"/>
        <v>1675.7702331512298</v>
      </c>
      <c r="V11" s="6">
        <f t="shared" si="13"/>
        <v>1.6757702331512299</v>
      </c>
      <c r="W11" s="6">
        <f t="shared" si="14"/>
        <v>0.25136553497268449</v>
      </c>
      <c r="X11" s="3">
        <v>16.523049600839901</v>
      </c>
      <c r="Y11" s="6">
        <f t="shared" si="15"/>
        <v>1652.3049600839902</v>
      </c>
      <c r="Z11" s="6">
        <f t="shared" si="16"/>
        <v>1.6523049600839901</v>
      </c>
      <c r="AA11" s="6">
        <f t="shared" si="17"/>
        <v>0.24784574401259851</v>
      </c>
      <c r="AB11" s="2">
        <v>16.176887455864801</v>
      </c>
      <c r="AC11" s="6">
        <f t="shared" si="18"/>
        <v>1617.6887455864801</v>
      </c>
      <c r="AD11" s="6">
        <f t="shared" si="19"/>
        <v>1.6176887455864801</v>
      </c>
      <c r="AE11" s="6">
        <f t="shared" si="20"/>
        <v>0.24265331183797201</v>
      </c>
      <c r="AF11" s="3">
        <v>15.8767480569773</v>
      </c>
      <c r="AG11" s="6">
        <f t="shared" si="21"/>
        <v>1587.6748056977301</v>
      </c>
      <c r="AH11" s="6">
        <f t="shared" si="22"/>
        <v>1.5876748056977301</v>
      </c>
      <c r="AI11" s="6">
        <f t="shared" si="23"/>
        <v>0.23815122085465951</v>
      </c>
      <c r="AJ11" s="2">
        <v>16.338643810856802</v>
      </c>
      <c r="AK11" s="6">
        <f t="shared" si="24"/>
        <v>1633.8643810856802</v>
      </c>
      <c r="AL11" s="6">
        <f t="shared" si="25"/>
        <v>1.6338643810856801</v>
      </c>
      <c r="AM11" s="6">
        <f t="shared" si="26"/>
        <v>0.24507965716285202</v>
      </c>
      <c r="AN11" s="3">
        <v>15.742769986342999</v>
      </c>
      <c r="AO11" s="6">
        <f t="shared" si="27"/>
        <v>1574.2769986342998</v>
      </c>
      <c r="AP11" s="6">
        <f t="shared" si="28"/>
        <v>1.5742769986342999</v>
      </c>
      <c r="AQ11" s="6">
        <f t="shared" si="29"/>
        <v>0.23614154979514498</v>
      </c>
      <c r="AR11" s="2">
        <v>15.540899163659599</v>
      </c>
      <c r="AS11" s="6">
        <f t="shared" si="30"/>
        <v>1554.0899163659599</v>
      </c>
      <c r="AT11" s="6">
        <f t="shared" si="31"/>
        <v>1.5540899163659598</v>
      </c>
      <c r="AU11" s="6">
        <f t="shared" si="32"/>
        <v>0.23311348745489396</v>
      </c>
      <c r="AV11" s="3">
        <v>15.700878136526301</v>
      </c>
      <c r="AW11" s="6">
        <f t="shared" si="33"/>
        <v>1570.0878136526301</v>
      </c>
      <c r="AX11" s="6">
        <f t="shared" si="34"/>
        <v>1.5700878136526302</v>
      </c>
      <c r="AY11" s="6">
        <f t="shared" si="35"/>
        <v>0.23551317204789451</v>
      </c>
      <c r="AZ11" s="2">
        <v>16.233162035005801</v>
      </c>
      <c r="BA11" s="6">
        <f t="shared" si="36"/>
        <v>1623.3162035005801</v>
      </c>
      <c r="BB11" s="6">
        <f t="shared" si="37"/>
        <v>1.6233162035005801</v>
      </c>
      <c r="BC11" s="6">
        <f t="shared" si="38"/>
        <v>0.24349743052508702</v>
      </c>
      <c r="BD11" s="3">
        <v>15.478006170573501</v>
      </c>
      <c r="BE11" s="6">
        <f t="shared" si="39"/>
        <v>1547.8006170573501</v>
      </c>
      <c r="BF11" s="6">
        <f t="shared" si="40"/>
        <v>1.5478006170573502</v>
      </c>
      <c r="BG11" s="6">
        <f t="shared" si="41"/>
        <v>0.23217009255860252</v>
      </c>
      <c r="BH11" s="2">
        <v>15.793286099613701</v>
      </c>
      <c r="BI11" s="6">
        <f t="shared" si="42"/>
        <v>1579.3286099613701</v>
      </c>
      <c r="BJ11" s="6">
        <f t="shared" si="43"/>
        <v>1.5793286099613701</v>
      </c>
      <c r="BK11" s="6">
        <f t="shared" si="44"/>
        <v>0.23689929149420552</v>
      </c>
      <c r="BL11" s="3">
        <v>15.8283235256722</v>
      </c>
      <c r="BM11" s="6">
        <f t="shared" si="45"/>
        <v>1582.8323525672199</v>
      </c>
      <c r="BN11" s="6">
        <f t="shared" si="46"/>
        <v>1.5828323525672199</v>
      </c>
      <c r="BO11" s="6">
        <f t="shared" si="47"/>
        <v>0.23742485288508297</v>
      </c>
      <c r="BP11" s="2">
        <v>6.1546028624915303</v>
      </c>
      <c r="BQ11" s="6">
        <f t="shared" si="48"/>
        <v>615.460286249153</v>
      </c>
      <c r="BR11" s="6">
        <f t="shared" si="49"/>
        <v>0.61546028624915305</v>
      </c>
      <c r="BS11" s="6">
        <f t="shared" si="50"/>
        <v>9.2319042937372961E-2</v>
      </c>
      <c r="BT11" s="3">
        <v>5.7061083222790696</v>
      </c>
      <c r="BU11" s="6">
        <f t="shared" si="51"/>
        <v>570.61083222790694</v>
      </c>
      <c r="BV11" s="6">
        <f t="shared" si="52"/>
        <v>0.57061083222790698</v>
      </c>
      <c r="BW11" s="6">
        <f t="shared" si="53"/>
        <v>8.5591624834186045E-2</v>
      </c>
    </row>
    <row r="12" spans="1:75" x14ac:dyDescent="0.25">
      <c r="A12" s="1"/>
      <c r="B12" s="1" t="b">
        <v>0</v>
      </c>
      <c r="C12" s="1" t="s">
        <v>9</v>
      </c>
      <c r="D12" s="2">
        <v>5.9567327351935901</v>
      </c>
      <c r="E12" s="6">
        <f t="shared" si="0"/>
        <v>595.67327351935899</v>
      </c>
      <c r="F12" s="6">
        <f t="shared" si="1"/>
        <v>0.59567327351935895</v>
      </c>
      <c r="G12" s="6">
        <f t="shared" si="2"/>
        <v>8.9350991027903837E-2</v>
      </c>
      <c r="H12" s="3">
        <v>14.973353437171401</v>
      </c>
      <c r="I12" s="6">
        <f t="shared" si="3"/>
        <v>1497.3353437171402</v>
      </c>
      <c r="J12" s="6">
        <f t="shared" si="4"/>
        <v>1.4973353437171402</v>
      </c>
      <c r="K12" s="6">
        <f t="shared" si="5"/>
        <v>0.22460030155757102</v>
      </c>
      <c r="L12" s="2">
        <v>16.8346536992536</v>
      </c>
      <c r="M12" s="6">
        <f t="shared" si="6"/>
        <v>1683.4653699253599</v>
      </c>
      <c r="N12" s="6">
        <f t="shared" si="7"/>
        <v>1.6834653699253599</v>
      </c>
      <c r="O12" s="6">
        <f t="shared" si="8"/>
        <v>0.25251980548880398</v>
      </c>
      <c r="P12" s="3">
        <v>16.3367113929881</v>
      </c>
      <c r="Q12" s="6">
        <f t="shared" si="9"/>
        <v>1633.67113929881</v>
      </c>
      <c r="R12" s="6">
        <f t="shared" si="10"/>
        <v>1.6336711392988099</v>
      </c>
      <c r="S12" s="6">
        <f t="shared" si="11"/>
        <v>0.24505067089482147</v>
      </c>
      <c r="T12" s="2">
        <v>16.214645195873899</v>
      </c>
      <c r="U12" s="6">
        <f t="shared" si="12"/>
        <v>1621.46451958739</v>
      </c>
      <c r="V12" s="6">
        <f t="shared" si="13"/>
        <v>1.62146451958739</v>
      </c>
      <c r="W12" s="6">
        <f t="shared" si="14"/>
        <v>0.2432196779381085</v>
      </c>
      <c r="X12" s="3">
        <v>16.011648167928399</v>
      </c>
      <c r="Y12" s="6">
        <f t="shared" si="15"/>
        <v>1601.1648167928399</v>
      </c>
      <c r="Z12" s="6">
        <f t="shared" si="16"/>
        <v>1.6011648167928398</v>
      </c>
      <c r="AA12" s="6">
        <f t="shared" si="17"/>
        <v>0.24017472251892596</v>
      </c>
      <c r="AB12" s="2">
        <v>15.454298000558801</v>
      </c>
      <c r="AC12" s="6">
        <f t="shared" si="18"/>
        <v>1545.4298000558802</v>
      </c>
      <c r="AD12" s="6">
        <f t="shared" si="19"/>
        <v>1.5454298000558802</v>
      </c>
      <c r="AE12" s="6">
        <f t="shared" si="20"/>
        <v>0.23181447000838201</v>
      </c>
      <c r="AF12" s="3">
        <v>15.178308767956199</v>
      </c>
      <c r="AG12" s="6">
        <f t="shared" si="21"/>
        <v>1517.83087679562</v>
      </c>
      <c r="AH12" s="6">
        <f t="shared" si="22"/>
        <v>1.5178308767956201</v>
      </c>
      <c r="AI12" s="6">
        <f t="shared" si="23"/>
        <v>0.227674631519343</v>
      </c>
      <c r="AJ12" s="2">
        <v>15.678975987888</v>
      </c>
      <c r="AK12" s="6">
        <f t="shared" si="24"/>
        <v>1567.8975987888</v>
      </c>
      <c r="AL12" s="6">
        <f t="shared" si="25"/>
        <v>1.5678975987888</v>
      </c>
      <c r="AM12" s="6">
        <f t="shared" si="26"/>
        <v>0.23518463981832</v>
      </c>
      <c r="AN12" s="3">
        <v>15.073292692667501</v>
      </c>
      <c r="AO12" s="6">
        <f t="shared" si="27"/>
        <v>1507.3292692667501</v>
      </c>
      <c r="AP12" s="6">
        <f t="shared" si="28"/>
        <v>1.5073292692667501</v>
      </c>
      <c r="AQ12" s="6">
        <f t="shared" si="29"/>
        <v>0.22609939039001251</v>
      </c>
      <c r="AR12" s="2">
        <v>14.945814455831201</v>
      </c>
      <c r="AS12" s="6">
        <f t="shared" si="30"/>
        <v>1494.5814455831201</v>
      </c>
      <c r="AT12" s="6">
        <f t="shared" si="31"/>
        <v>1.4945814455831201</v>
      </c>
      <c r="AU12" s="6">
        <f t="shared" si="32"/>
        <v>0.22418721683746801</v>
      </c>
      <c r="AV12" s="3">
        <v>15.0542818307591</v>
      </c>
      <c r="AW12" s="6">
        <f t="shared" si="33"/>
        <v>1505.4281830759101</v>
      </c>
      <c r="AX12" s="6">
        <f t="shared" si="34"/>
        <v>1.50542818307591</v>
      </c>
      <c r="AY12" s="6">
        <f t="shared" si="35"/>
        <v>0.22581422746138649</v>
      </c>
      <c r="AZ12" s="2">
        <v>15.484104770583301</v>
      </c>
      <c r="BA12" s="6">
        <f t="shared" si="36"/>
        <v>1548.4104770583301</v>
      </c>
      <c r="BB12" s="6">
        <f t="shared" si="37"/>
        <v>1.54841047705833</v>
      </c>
      <c r="BC12" s="6">
        <f t="shared" si="38"/>
        <v>0.23226157155874949</v>
      </c>
      <c r="BD12" s="3">
        <v>14.764129049391</v>
      </c>
      <c r="BE12" s="6">
        <f t="shared" si="39"/>
        <v>1476.4129049390999</v>
      </c>
      <c r="BF12" s="6">
        <f t="shared" si="40"/>
        <v>1.4764129049390999</v>
      </c>
      <c r="BG12" s="6">
        <f t="shared" si="41"/>
        <v>0.22146193574086498</v>
      </c>
      <c r="BH12" s="2">
        <v>15.1378161009739</v>
      </c>
      <c r="BI12" s="6">
        <f t="shared" si="42"/>
        <v>1513.7816100973901</v>
      </c>
      <c r="BJ12" s="6">
        <f t="shared" si="43"/>
        <v>1.51378161009739</v>
      </c>
      <c r="BK12" s="6">
        <f t="shared" si="44"/>
        <v>0.2270672415146085</v>
      </c>
      <c r="BL12" s="3">
        <v>15.1212129570713</v>
      </c>
      <c r="BM12" s="6">
        <f t="shared" si="45"/>
        <v>1512.12129570713</v>
      </c>
      <c r="BN12" s="6">
        <f t="shared" si="46"/>
        <v>1.5121212957071299</v>
      </c>
      <c r="BO12" s="6">
        <f t="shared" si="47"/>
        <v>0.22681819435606948</v>
      </c>
      <c r="BP12" s="2">
        <v>3.6281304454306702</v>
      </c>
      <c r="BQ12" s="6">
        <f t="shared" si="48"/>
        <v>362.81304454306701</v>
      </c>
      <c r="BR12" s="6">
        <f t="shared" si="49"/>
        <v>0.36281304454306701</v>
      </c>
      <c r="BS12" s="6">
        <f t="shared" si="50"/>
        <v>5.4421956681460049E-2</v>
      </c>
      <c r="BT12" s="3">
        <v>3.50072578882087</v>
      </c>
      <c r="BU12" s="6">
        <f t="shared" si="51"/>
        <v>350.07257888208699</v>
      </c>
      <c r="BV12" s="6">
        <f t="shared" si="52"/>
        <v>0.35007257888208698</v>
      </c>
      <c r="BW12" s="6">
        <f t="shared" si="53"/>
        <v>5.2510886832313045E-2</v>
      </c>
    </row>
    <row r="13" spans="1:75" x14ac:dyDescent="0.25">
      <c r="A13" s="1"/>
      <c r="B13" s="1" t="b">
        <v>0</v>
      </c>
      <c r="C13" s="1" t="s">
        <v>10</v>
      </c>
      <c r="D13" s="2">
        <v>5.0531529224962499</v>
      </c>
      <c r="E13" s="6">
        <f t="shared" si="0"/>
        <v>505.31529224962497</v>
      </c>
      <c r="F13" s="6">
        <f t="shared" si="1"/>
        <v>0.50531529224962501</v>
      </c>
      <c r="G13" s="6">
        <f t="shared" si="2"/>
        <v>7.5797293837443755E-2</v>
      </c>
      <c r="H13" s="3">
        <v>14.292778352899401</v>
      </c>
      <c r="I13" s="6">
        <f t="shared" si="3"/>
        <v>1429.27783528994</v>
      </c>
      <c r="J13" s="6">
        <f t="shared" si="4"/>
        <v>1.42927783528994</v>
      </c>
      <c r="K13" s="6">
        <f t="shared" si="5"/>
        <v>0.21439167529349099</v>
      </c>
      <c r="L13" s="2">
        <v>16.6031349280386</v>
      </c>
      <c r="M13" s="6">
        <f t="shared" si="6"/>
        <v>1660.3134928038598</v>
      </c>
      <c r="N13" s="6">
        <f t="shared" si="7"/>
        <v>1.6603134928038599</v>
      </c>
      <c r="O13" s="6">
        <f t="shared" si="8"/>
        <v>0.24904702392057898</v>
      </c>
      <c r="P13" s="3">
        <v>15.936831716453</v>
      </c>
      <c r="Q13" s="6">
        <f t="shared" si="9"/>
        <v>1593.6831716453</v>
      </c>
      <c r="R13" s="6">
        <f t="shared" si="10"/>
        <v>1.5936831716452999</v>
      </c>
      <c r="S13" s="6">
        <f t="shared" si="11"/>
        <v>0.23905247574679497</v>
      </c>
      <c r="T13" s="2">
        <v>15.9204047321477</v>
      </c>
      <c r="U13" s="6">
        <f t="shared" si="12"/>
        <v>1592.0404732147699</v>
      </c>
      <c r="V13" s="6">
        <f t="shared" si="13"/>
        <v>1.5920404732147699</v>
      </c>
      <c r="W13" s="6">
        <f t="shared" si="14"/>
        <v>0.23880607098221548</v>
      </c>
      <c r="X13" s="3">
        <v>15.6803953131359</v>
      </c>
      <c r="Y13" s="6">
        <f t="shared" si="15"/>
        <v>1568.03953131359</v>
      </c>
      <c r="Z13" s="6">
        <f t="shared" si="16"/>
        <v>1.56803953131359</v>
      </c>
      <c r="AA13" s="6">
        <f t="shared" si="17"/>
        <v>0.23520592969703849</v>
      </c>
      <c r="AB13" s="2">
        <v>14.830857705172299</v>
      </c>
      <c r="AC13" s="6">
        <f t="shared" si="18"/>
        <v>1483.08577051723</v>
      </c>
      <c r="AD13" s="6">
        <f t="shared" si="19"/>
        <v>1.48308577051723</v>
      </c>
      <c r="AE13" s="6">
        <f t="shared" si="20"/>
        <v>0.22246286557758449</v>
      </c>
      <c r="AF13" s="3">
        <v>14.558957670482</v>
      </c>
      <c r="AG13" s="6">
        <f t="shared" si="21"/>
        <v>1455.8957670482</v>
      </c>
      <c r="AH13" s="6">
        <f t="shared" si="22"/>
        <v>1.4558957670482</v>
      </c>
      <c r="AI13" s="6">
        <f t="shared" si="23"/>
        <v>0.21838436505723</v>
      </c>
      <c r="AJ13" s="2">
        <v>15.349495310357</v>
      </c>
      <c r="AK13" s="6">
        <f t="shared" si="24"/>
        <v>1534.9495310356999</v>
      </c>
      <c r="AL13" s="6">
        <f t="shared" si="25"/>
        <v>1.5349495310357</v>
      </c>
      <c r="AM13" s="6">
        <f t="shared" si="26"/>
        <v>0.23024242965535499</v>
      </c>
      <c r="AN13" s="3">
        <v>14.6238545639258</v>
      </c>
      <c r="AO13" s="6">
        <f t="shared" si="27"/>
        <v>1462.38545639258</v>
      </c>
      <c r="AP13" s="6">
        <f t="shared" si="28"/>
        <v>1.46238545639258</v>
      </c>
      <c r="AQ13" s="6">
        <f t="shared" si="29"/>
        <v>0.21935781845888699</v>
      </c>
      <c r="AR13" s="2">
        <v>14.601379420939301</v>
      </c>
      <c r="AS13" s="6">
        <f t="shared" si="30"/>
        <v>1460.1379420939302</v>
      </c>
      <c r="AT13" s="6">
        <f t="shared" si="31"/>
        <v>1.4601379420939302</v>
      </c>
      <c r="AU13" s="6">
        <f t="shared" si="32"/>
        <v>0.21902069131408952</v>
      </c>
      <c r="AV13" s="3">
        <v>14.629275393873099</v>
      </c>
      <c r="AW13" s="6">
        <f t="shared" si="33"/>
        <v>1462.9275393873099</v>
      </c>
      <c r="AX13" s="6">
        <f t="shared" si="34"/>
        <v>1.46292753938731</v>
      </c>
      <c r="AY13" s="6">
        <f t="shared" si="35"/>
        <v>0.2194391309080965</v>
      </c>
      <c r="AZ13" s="2">
        <v>15.066284269894</v>
      </c>
      <c r="BA13" s="6">
        <f t="shared" si="36"/>
        <v>1506.6284269893999</v>
      </c>
      <c r="BB13" s="6">
        <f t="shared" si="37"/>
        <v>1.5066284269893999</v>
      </c>
      <c r="BC13" s="6">
        <f t="shared" si="38"/>
        <v>0.22599426404840997</v>
      </c>
      <c r="BD13" s="3">
        <v>14.312975632546999</v>
      </c>
      <c r="BE13" s="6">
        <f t="shared" si="39"/>
        <v>1431.2975632547</v>
      </c>
      <c r="BF13" s="6">
        <f t="shared" si="40"/>
        <v>1.4312975632547</v>
      </c>
      <c r="BG13" s="6">
        <f t="shared" si="41"/>
        <v>0.214694634488205</v>
      </c>
      <c r="BH13" s="2">
        <v>14.5074767876942</v>
      </c>
      <c r="BI13" s="6">
        <f t="shared" si="42"/>
        <v>1450.74767876942</v>
      </c>
      <c r="BJ13" s="6">
        <f t="shared" si="43"/>
        <v>1.45074767876942</v>
      </c>
      <c r="BK13" s="6">
        <f t="shared" si="44"/>
        <v>0.21761215181541299</v>
      </c>
      <c r="BL13" s="3">
        <v>14.5591211121925</v>
      </c>
      <c r="BM13" s="6">
        <f t="shared" si="45"/>
        <v>1455.9121112192499</v>
      </c>
      <c r="BN13" s="6">
        <f t="shared" si="46"/>
        <v>1.4559121112192499</v>
      </c>
      <c r="BO13" s="6">
        <f t="shared" si="47"/>
        <v>0.21838681668288748</v>
      </c>
      <c r="BP13" s="2">
        <v>2.49197844600205</v>
      </c>
      <c r="BQ13" s="6">
        <f t="shared" si="48"/>
        <v>249.197844600205</v>
      </c>
      <c r="BR13" s="6">
        <f t="shared" si="49"/>
        <v>0.249197844600205</v>
      </c>
      <c r="BS13" s="6">
        <f t="shared" si="50"/>
        <v>3.7379676690030748E-2</v>
      </c>
      <c r="BT13" s="3">
        <v>2.5815818419921999</v>
      </c>
      <c r="BU13" s="6">
        <f t="shared" si="51"/>
        <v>258.15818419921999</v>
      </c>
      <c r="BV13" s="6">
        <f t="shared" si="52"/>
        <v>0.25815818419921999</v>
      </c>
      <c r="BW13" s="6">
        <f t="shared" si="53"/>
        <v>3.8723727629882999E-2</v>
      </c>
    </row>
    <row r="14" spans="1:75" x14ac:dyDescent="0.25">
      <c r="A14" s="1"/>
      <c r="B14" s="1" t="b">
        <v>0</v>
      </c>
      <c r="C14" s="1" t="s">
        <v>11</v>
      </c>
      <c r="D14" s="2">
        <v>3.1446598718804299</v>
      </c>
      <c r="E14" s="6">
        <f t="shared" si="0"/>
        <v>314.46598718804302</v>
      </c>
      <c r="F14" s="6">
        <f t="shared" si="1"/>
        <v>0.31446598718804303</v>
      </c>
      <c r="G14" s="6">
        <f t="shared" si="2"/>
        <v>4.716989807820645E-2</v>
      </c>
      <c r="H14" s="3">
        <v>13.813653092464101</v>
      </c>
      <c r="I14" s="6">
        <f t="shared" si="3"/>
        <v>1381.3653092464101</v>
      </c>
      <c r="J14" s="6">
        <f t="shared" si="4"/>
        <v>1.3813653092464102</v>
      </c>
      <c r="K14" s="6">
        <f t="shared" si="5"/>
        <v>0.20720479638696152</v>
      </c>
      <c r="L14" s="2">
        <v>16.2781809825326</v>
      </c>
      <c r="M14" s="6">
        <f t="shared" si="6"/>
        <v>1627.8180982532599</v>
      </c>
      <c r="N14" s="6">
        <f t="shared" si="7"/>
        <v>1.62781809825326</v>
      </c>
      <c r="O14" s="6">
        <f t="shared" si="8"/>
        <v>0.24417271473798899</v>
      </c>
      <c r="P14" s="3">
        <v>15.440860707970399</v>
      </c>
      <c r="Q14" s="6">
        <f t="shared" si="9"/>
        <v>1544.0860707970398</v>
      </c>
      <c r="R14" s="6">
        <f t="shared" si="10"/>
        <v>1.5440860707970399</v>
      </c>
      <c r="S14" s="6">
        <f t="shared" si="11"/>
        <v>0.23161291061955597</v>
      </c>
      <c r="T14" s="2">
        <v>15.2786237135801</v>
      </c>
      <c r="U14" s="6">
        <f t="shared" si="12"/>
        <v>1527.86237135801</v>
      </c>
      <c r="V14" s="6">
        <f t="shared" si="13"/>
        <v>1.52786237135801</v>
      </c>
      <c r="W14" s="6">
        <f t="shared" si="14"/>
        <v>0.22917935570370149</v>
      </c>
      <c r="X14" s="3">
        <v>15.056073346392701</v>
      </c>
      <c r="Y14" s="6">
        <f t="shared" si="15"/>
        <v>1505.60733463927</v>
      </c>
      <c r="Z14" s="6">
        <f t="shared" si="16"/>
        <v>1.50560733463927</v>
      </c>
      <c r="AA14" s="6">
        <f t="shared" si="17"/>
        <v>0.22584110019589049</v>
      </c>
      <c r="AB14" s="2">
        <v>14.231925380964899</v>
      </c>
      <c r="AC14" s="6">
        <f t="shared" si="18"/>
        <v>1423.1925380964899</v>
      </c>
      <c r="AD14" s="6">
        <f t="shared" si="19"/>
        <v>1.4231925380964898</v>
      </c>
      <c r="AE14" s="6">
        <f t="shared" si="20"/>
        <v>0.21347888071447346</v>
      </c>
      <c r="AF14" s="3">
        <v>13.857679099716499</v>
      </c>
      <c r="AG14" s="6">
        <f t="shared" si="21"/>
        <v>1385.7679099716499</v>
      </c>
      <c r="AH14" s="6">
        <f t="shared" si="22"/>
        <v>1.38576790997165</v>
      </c>
      <c r="AI14" s="6">
        <f t="shared" si="23"/>
        <v>0.20786518649574751</v>
      </c>
      <c r="AJ14" s="2">
        <v>14.617748098406</v>
      </c>
      <c r="AK14" s="6">
        <f t="shared" si="24"/>
        <v>1461.7748098406</v>
      </c>
      <c r="AL14" s="6">
        <f t="shared" si="25"/>
        <v>1.4617748098406</v>
      </c>
      <c r="AM14" s="6">
        <f t="shared" si="26"/>
        <v>0.21926622147609001</v>
      </c>
      <c r="AN14" s="3">
        <v>13.805215182908899</v>
      </c>
      <c r="AO14" s="6">
        <f t="shared" si="27"/>
        <v>1380.5215182908898</v>
      </c>
      <c r="AP14" s="6">
        <f t="shared" si="28"/>
        <v>1.3805215182908899</v>
      </c>
      <c r="AQ14" s="6">
        <f t="shared" si="29"/>
        <v>0.20707822774363346</v>
      </c>
      <c r="AR14" s="2">
        <v>13.6587856130937</v>
      </c>
      <c r="AS14" s="6">
        <f t="shared" si="30"/>
        <v>1365.8785613093701</v>
      </c>
      <c r="AT14" s="6">
        <f t="shared" si="31"/>
        <v>1.36587856130937</v>
      </c>
      <c r="AU14" s="6">
        <f t="shared" si="32"/>
        <v>0.20488178419640549</v>
      </c>
      <c r="AV14" s="3">
        <v>13.801642718378201</v>
      </c>
      <c r="AW14" s="6">
        <f t="shared" si="33"/>
        <v>1380.16427183782</v>
      </c>
      <c r="AX14" s="6">
        <f t="shared" si="34"/>
        <v>1.38016427183782</v>
      </c>
      <c r="AY14" s="6">
        <f t="shared" si="35"/>
        <v>0.20702464077567298</v>
      </c>
      <c r="AZ14" s="2">
        <v>14.242375607902501</v>
      </c>
      <c r="BA14" s="6">
        <f t="shared" si="36"/>
        <v>1424.23756079025</v>
      </c>
      <c r="BB14" s="6">
        <f t="shared" si="37"/>
        <v>1.42423756079025</v>
      </c>
      <c r="BC14" s="6">
        <f t="shared" si="38"/>
        <v>0.2136356341185375</v>
      </c>
      <c r="BD14" s="3">
        <v>13.479417740717301</v>
      </c>
      <c r="BE14" s="6">
        <f t="shared" si="39"/>
        <v>1347.9417740717302</v>
      </c>
      <c r="BF14" s="6">
        <f t="shared" si="40"/>
        <v>1.3479417740717301</v>
      </c>
      <c r="BG14" s="6">
        <f t="shared" si="41"/>
        <v>0.20219126611075952</v>
      </c>
      <c r="BH14" s="2">
        <v>13.602731332747901</v>
      </c>
      <c r="BI14" s="6">
        <f t="shared" si="42"/>
        <v>1360.2731332747901</v>
      </c>
      <c r="BJ14" s="6">
        <f t="shared" si="43"/>
        <v>1.3602731332747902</v>
      </c>
      <c r="BK14" s="6">
        <f t="shared" si="44"/>
        <v>0.20404096999121851</v>
      </c>
      <c r="BL14" s="3">
        <v>13.749740219469</v>
      </c>
      <c r="BM14" s="6">
        <f t="shared" si="45"/>
        <v>1374.9740219468999</v>
      </c>
      <c r="BN14" s="6">
        <f t="shared" si="46"/>
        <v>1.3749740219469</v>
      </c>
      <c r="BO14" s="6">
        <f t="shared" si="47"/>
        <v>0.20624610329203499</v>
      </c>
      <c r="BP14" s="2">
        <v>1.31191600237148</v>
      </c>
      <c r="BQ14" s="6">
        <f t="shared" si="48"/>
        <v>131.19160023714801</v>
      </c>
      <c r="BR14" s="6">
        <f t="shared" si="49"/>
        <v>0.13119160023714801</v>
      </c>
      <c r="BS14" s="6">
        <f t="shared" si="50"/>
        <v>1.9678740035572202E-2</v>
      </c>
      <c r="BT14" s="3">
        <v>1.6011162254490101</v>
      </c>
      <c r="BU14" s="6">
        <f t="shared" si="51"/>
        <v>160.11162254490102</v>
      </c>
      <c r="BV14" s="6">
        <f t="shared" si="52"/>
        <v>0.16011162254490102</v>
      </c>
      <c r="BW14" s="6">
        <f t="shared" si="53"/>
        <v>2.4016743381735154E-2</v>
      </c>
    </row>
    <row r="15" spans="1:75" x14ac:dyDescent="0.25">
      <c r="A15" s="1"/>
      <c r="B15" s="1" t="b">
        <v>0</v>
      </c>
      <c r="C15" s="1" t="s">
        <v>12</v>
      </c>
      <c r="D15" s="2">
        <v>2.54130502568563</v>
      </c>
      <c r="E15" s="6">
        <f t="shared" si="0"/>
        <v>254.130502568563</v>
      </c>
      <c r="F15" s="6">
        <f t="shared" si="1"/>
        <v>0.25413050256856301</v>
      </c>
      <c r="G15" s="6">
        <f t="shared" si="2"/>
        <v>3.8119575385284453E-2</v>
      </c>
      <c r="H15" s="3">
        <v>13.298274634773099</v>
      </c>
      <c r="I15" s="6">
        <f t="shared" si="3"/>
        <v>1329.8274634773099</v>
      </c>
      <c r="J15" s="6">
        <f t="shared" si="4"/>
        <v>1.32982746347731</v>
      </c>
      <c r="K15" s="6">
        <f t="shared" si="5"/>
        <v>0.19947411952159649</v>
      </c>
      <c r="L15" s="2">
        <v>16.279639551446401</v>
      </c>
      <c r="M15" s="6">
        <f t="shared" si="6"/>
        <v>1627.9639551446401</v>
      </c>
      <c r="N15" s="6">
        <f t="shared" si="7"/>
        <v>1.6279639551446401</v>
      </c>
      <c r="O15" s="6">
        <f t="shared" si="8"/>
        <v>0.24419459327169601</v>
      </c>
      <c r="P15" s="3">
        <v>15.257047356493899</v>
      </c>
      <c r="Q15" s="6">
        <f t="shared" si="9"/>
        <v>1525.7047356493899</v>
      </c>
      <c r="R15" s="6">
        <f t="shared" si="10"/>
        <v>1.52570473564939</v>
      </c>
      <c r="S15" s="6">
        <f t="shared" si="11"/>
        <v>0.22885571034740848</v>
      </c>
      <c r="T15" s="2">
        <v>14.887908971019099</v>
      </c>
      <c r="U15" s="6">
        <f t="shared" si="12"/>
        <v>1488.7908971019099</v>
      </c>
      <c r="V15" s="6">
        <f t="shared" si="13"/>
        <v>1.4887908971019099</v>
      </c>
      <c r="W15" s="6">
        <f t="shared" si="14"/>
        <v>0.22331863456528647</v>
      </c>
      <c r="X15" s="3">
        <v>14.502898797889699</v>
      </c>
      <c r="Y15" s="6">
        <f t="shared" si="15"/>
        <v>1450.28987978897</v>
      </c>
      <c r="Z15" s="6">
        <f t="shared" si="16"/>
        <v>1.4502898797889701</v>
      </c>
      <c r="AA15" s="6">
        <f t="shared" si="17"/>
        <v>0.2175434819683455</v>
      </c>
      <c r="AB15" s="2">
        <v>13.835856733169299</v>
      </c>
      <c r="AC15" s="6">
        <f t="shared" si="18"/>
        <v>1383.5856733169298</v>
      </c>
      <c r="AD15" s="6">
        <f t="shared" si="19"/>
        <v>1.3835856733169298</v>
      </c>
      <c r="AE15" s="6">
        <f t="shared" si="20"/>
        <v>0.20753785099753946</v>
      </c>
      <c r="AF15" s="3">
        <v>13.384669366039599</v>
      </c>
      <c r="AG15" s="6">
        <f t="shared" si="21"/>
        <v>1338.46693660396</v>
      </c>
      <c r="AH15" s="6">
        <f t="shared" si="22"/>
        <v>1.3384669366039601</v>
      </c>
      <c r="AI15" s="6">
        <f t="shared" si="23"/>
        <v>0.20077004049059402</v>
      </c>
      <c r="AJ15" s="2">
        <v>14.0424911556418</v>
      </c>
      <c r="AK15" s="6">
        <f t="shared" si="24"/>
        <v>1404.2491155641801</v>
      </c>
      <c r="AL15" s="6">
        <f t="shared" si="25"/>
        <v>1.4042491155641801</v>
      </c>
      <c r="AM15" s="6">
        <f t="shared" si="26"/>
        <v>0.21063736733462701</v>
      </c>
      <c r="AN15" s="3">
        <v>13.3775975618861</v>
      </c>
      <c r="AO15" s="6">
        <f t="shared" si="27"/>
        <v>1337.75975618861</v>
      </c>
      <c r="AP15" s="6">
        <f t="shared" si="28"/>
        <v>1.3377597561886101</v>
      </c>
      <c r="AQ15" s="6">
        <f t="shared" si="29"/>
        <v>0.20066396342829151</v>
      </c>
      <c r="AR15" s="2">
        <v>13.221137619058799</v>
      </c>
      <c r="AS15" s="6">
        <f t="shared" si="30"/>
        <v>1322.11376190588</v>
      </c>
      <c r="AT15" s="6">
        <f t="shared" si="31"/>
        <v>1.32211376190588</v>
      </c>
      <c r="AU15" s="6">
        <f t="shared" si="32"/>
        <v>0.198317064285882</v>
      </c>
      <c r="AV15" s="3">
        <v>13.332198726959801</v>
      </c>
      <c r="AW15" s="6">
        <f t="shared" si="33"/>
        <v>1333.21987269598</v>
      </c>
      <c r="AX15" s="6">
        <f t="shared" si="34"/>
        <v>1.3332198726959801</v>
      </c>
      <c r="AY15" s="6">
        <f t="shared" si="35"/>
        <v>0.19998298090439701</v>
      </c>
      <c r="AZ15" s="2">
        <v>13.665450661174701</v>
      </c>
      <c r="BA15" s="6">
        <f t="shared" si="36"/>
        <v>1366.54506611747</v>
      </c>
      <c r="BB15" s="6">
        <f t="shared" si="37"/>
        <v>1.3665450661174701</v>
      </c>
      <c r="BC15" s="6">
        <f t="shared" si="38"/>
        <v>0.20498175991762049</v>
      </c>
      <c r="BD15" s="3">
        <v>12.9603102214766</v>
      </c>
      <c r="BE15" s="6">
        <f t="shared" si="39"/>
        <v>1296.03102214766</v>
      </c>
      <c r="BF15" s="6">
        <f t="shared" si="40"/>
        <v>1.2960310221476601</v>
      </c>
      <c r="BG15" s="6">
        <f t="shared" si="41"/>
        <v>0.19440465332214901</v>
      </c>
      <c r="BH15" s="2">
        <v>12.964705644562001</v>
      </c>
      <c r="BI15" s="6">
        <f t="shared" si="42"/>
        <v>1296.4705644562</v>
      </c>
      <c r="BJ15" s="6">
        <f t="shared" si="43"/>
        <v>1.2964705644562</v>
      </c>
      <c r="BK15" s="6">
        <f t="shared" si="44"/>
        <v>0.19447058466843001</v>
      </c>
      <c r="BL15" s="3">
        <v>13.146511762055701</v>
      </c>
      <c r="BM15" s="6">
        <f t="shared" si="45"/>
        <v>1314.65117620557</v>
      </c>
      <c r="BN15" s="6">
        <f t="shared" si="46"/>
        <v>1.3146511762055699</v>
      </c>
      <c r="BO15" s="6">
        <f t="shared" si="47"/>
        <v>0.19719767643083549</v>
      </c>
      <c r="BP15" s="2">
        <v>0.891802716106467</v>
      </c>
      <c r="BQ15" s="6">
        <f t="shared" si="48"/>
        <v>89.180271610646699</v>
      </c>
      <c r="BR15" s="6">
        <f t="shared" si="49"/>
        <v>8.9180271610646705E-2</v>
      </c>
      <c r="BS15" s="6">
        <f t="shared" si="50"/>
        <v>1.3377040741597006E-2</v>
      </c>
      <c r="BT15" s="3">
        <v>1.21574124129213</v>
      </c>
      <c r="BU15" s="6">
        <f t="shared" si="51"/>
        <v>121.574124129213</v>
      </c>
      <c r="BV15" s="6">
        <f t="shared" si="52"/>
        <v>0.12157412412921301</v>
      </c>
      <c r="BW15" s="6">
        <f t="shared" si="53"/>
        <v>1.8236118619381951E-2</v>
      </c>
    </row>
    <row r="16" spans="1:75" x14ac:dyDescent="0.25">
      <c r="A16" s="1"/>
      <c r="B16" s="1" t="b">
        <v>0</v>
      </c>
      <c r="C16" s="1" t="s">
        <v>13</v>
      </c>
      <c r="D16" s="2">
        <v>2.1152738120802299</v>
      </c>
      <c r="E16" s="6">
        <f t="shared" si="0"/>
        <v>211.527381208023</v>
      </c>
      <c r="F16" s="6">
        <f t="shared" si="1"/>
        <v>0.211527381208023</v>
      </c>
      <c r="G16" s="6">
        <f t="shared" si="2"/>
        <v>3.1729107181203448E-2</v>
      </c>
      <c r="H16" s="3">
        <v>12.7666771926935</v>
      </c>
      <c r="I16" s="6">
        <f t="shared" si="3"/>
        <v>1276.6677192693501</v>
      </c>
      <c r="J16" s="6">
        <f t="shared" si="4"/>
        <v>1.2766677192693501</v>
      </c>
      <c r="K16" s="6">
        <f t="shared" si="5"/>
        <v>0.19150015789040251</v>
      </c>
      <c r="L16" s="2">
        <v>15.6816442909589</v>
      </c>
      <c r="M16" s="6">
        <f t="shared" si="6"/>
        <v>1568.16442909589</v>
      </c>
      <c r="N16" s="6">
        <f t="shared" si="7"/>
        <v>1.56816442909589</v>
      </c>
      <c r="O16" s="6">
        <f t="shared" si="8"/>
        <v>0.2352246643643835</v>
      </c>
      <c r="P16" s="3">
        <v>14.661018569353701</v>
      </c>
      <c r="Q16" s="6">
        <f t="shared" si="9"/>
        <v>1466.1018569353701</v>
      </c>
      <c r="R16" s="6">
        <f t="shared" si="10"/>
        <v>1.4661018569353701</v>
      </c>
      <c r="S16" s="6">
        <f t="shared" si="11"/>
        <v>0.21991527854030551</v>
      </c>
      <c r="T16" s="2">
        <v>14.338992643400999</v>
      </c>
      <c r="U16" s="6">
        <f t="shared" si="12"/>
        <v>1433.8992643401</v>
      </c>
      <c r="V16" s="6">
        <f t="shared" si="13"/>
        <v>1.4338992643401001</v>
      </c>
      <c r="W16" s="6">
        <f t="shared" si="14"/>
        <v>0.21508488965101499</v>
      </c>
      <c r="X16" s="3">
        <v>13.9635171080772</v>
      </c>
      <c r="Y16" s="6">
        <f t="shared" si="15"/>
        <v>1396.3517108077201</v>
      </c>
      <c r="Z16" s="6">
        <f t="shared" si="16"/>
        <v>1.3963517108077201</v>
      </c>
      <c r="AA16" s="6">
        <f t="shared" si="17"/>
        <v>0.209452756621158</v>
      </c>
      <c r="AB16" s="2">
        <v>13.038941324468601</v>
      </c>
      <c r="AC16" s="6">
        <f t="shared" si="18"/>
        <v>1303.8941324468601</v>
      </c>
      <c r="AD16" s="6">
        <f t="shared" si="19"/>
        <v>1.30389413244686</v>
      </c>
      <c r="AE16" s="6">
        <f t="shared" si="20"/>
        <v>0.195584119867029</v>
      </c>
      <c r="AF16" s="3">
        <v>12.7332752695125</v>
      </c>
      <c r="AG16" s="6">
        <f t="shared" si="21"/>
        <v>1273.3275269512501</v>
      </c>
      <c r="AH16" s="6">
        <f t="shared" si="22"/>
        <v>1.2733275269512501</v>
      </c>
      <c r="AI16" s="6">
        <f t="shared" si="23"/>
        <v>0.19099912904268751</v>
      </c>
      <c r="AJ16" s="2">
        <v>13.669783207050299</v>
      </c>
      <c r="AK16" s="6">
        <f t="shared" si="24"/>
        <v>1366.97832070503</v>
      </c>
      <c r="AL16" s="6">
        <f t="shared" si="25"/>
        <v>1.3669783207050299</v>
      </c>
      <c r="AM16" s="6">
        <f t="shared" si="26"/>
        <v>0.20504674810575449</v>
      </c>
      <c r="AN16" s="3">
        <v>12.6992542130502</v>
      </c>
      <c r="AO16" s="6">
        <f t="shared" si="27"/>
        <v>1269.9254213050199</v>
      </c>
      <c r="AP16" s="6">
        <f t="shared" si="28"/>
        <v>1.26992542130502</v>
      </c>
      <c r="AQ16" s="6">
        <f t="shared" si="29"/>
        <v>0.19048881319575298</v>
      </c>
      <c r="AR16" s="2">
        <v>12.492456435180801</v>
      </c>
      <c r="AS16" s="6">
        <f t="shared" si="30"/>
        <v>1249.24564351808</v>
      </c>
      <c r="AT16" s="6">
        <f t="shared" si="31"/>
        <v>1.2492456435180801</v>
      </c>
      <c r="AU16" s="6">
        <f t="shared" si="32"/>
        <v>0.18738684652771201</v>
      </c>
      <c r="AV16" s="3">
        <v>12.7099692352605</v>
      </c>
      <c r="AW16" s="6">
        <f t="shared" si="33"/>
        <v>1270.9969235260501</v>
      </c>
      <c r="AX16" s="6">
        <f t="shared" si="34"/>
        <v>1.2709969235260501</v>
      </c>
      <c r="AY16" s="6">
        <f t="shared" si="35"/>
        <v>0.19064953852890751</v>
      </c>
      <c r="AZ16" s="2">
        <v>13.051464822224601</v>
      </c>
      <c r="BA16" s="6">
        <f t="shared" si="36"/>
        <v>1305.14648222246</v>
      </c>
      <c r="BB16" s="6">
        <f t="shared" si="37"/>
        <v>1.3051464822224601</v>
      </c>
      <c r="BC16" s="6">
        <f t="shared" si="38"/>
        <v>0.19577197233336902</v>
      </c>
      <c r="BD16" s="3">
        <v>12.2694633952941</v>
      </c>
      <c r="BE16" s="6">
        <f t="shared" si="39"/>
        <v>1226.9463395294099</v>
      </c>
      <c r="BF16" s="6">
        <f t="shared" si="40"/>
        <v>1.2269463395294098</v>
      </c>
      <c r="BG16" s="6">
        <f t="shared" si="41"/>
        <v>0.18404195092941147</v>
      </c>
      <c r="BH16" s="2">
        <v>12.267770942324599</v>
      </c>
      <c r="BI16" s="6">
        <f t="shared" si="42"/>
        <v>1226.7770942324598</v>
      </c>
      <c r="BJ16" s="6">
        <f t="shared" si="43"/>
        <v>1.2267770942324598</v>
      </c>
      <c r="BK16" s="6">
        <f t="shared" si="44"/>
        <v>0.18401656413486897</v>
      </c>
      <c r="BL16" s="3">
        <v>12.559739336314401</v>
      </c>
      <c r="BM16" s="6">
        <f t="shared" si="45"/>
        <v>1255.9739336314401</v>
      </c>
      <c r="BN16" s="6">
        <f t="shared" si="46"/>
        <v>1.2559739336314402</v>
      </c>
      <c r="BO16" s="6">
        <f t="shared" si="47"/>
        <v>0.18839609004471602</v>
      </c>
      <c r="BP16" s="2">
        <v>0.65731572144309902</v>
      </c>
      <c r="BQ16" s="6">
        <f t="shared" si="48"/>
        <v>65.731572144309908</v>
      </c>
      <c r="BR16" s="6">
        <f t="shared" si="49"/>
        <v>6.5731572144309913E-2</v>
      </c>
      <c r="BS16" s="6">
        <f t="shared" si="50"/>
        <v>9.8597358216464866E-3</v>
      </c>
      <c r="BT16" s="3">
        <v>0.985011540820245</v>
      </c>
      <c r="BU16" s="6">
        <f t="shared" si="51"/>
        <v>98.501154082024499</v>
      </c>
      <c r="BV16" s="6">
        <f t="shared" si="52"/>
        <v>9.8501154082024506E-2</v>
      </c>
      <c r="BW16" s="6">
        <f t="shared" si="53"/>
        <v>1.4775173112303676E-2</v>
      </c>
    </row>
    <row r="17" spans="1:75" x14ac:dyDescent="0.25">
      <c r="A17" s="1"/>
      <c r="B17" s="1" t="b">
        <v>0</v>
      </c>
      <c r="C17" s="1" t="s">
        <v>14</v>
      </c>
      <c r="D17" s="2">
        <v>1.73927406822402</v>
      </c>
      <c r="E17" s="6">
        <f t="shared" si="0"/>
        <v>173.92740682240199</v>
      </c>
      <c r="F17" s="6">
        <f t="shared" si="1"/>
        <v>0.17392740682240199</v>
      </c>
      <c r="G17" s="6">
        <f t="shared" si="2"/>
        <v>2.6089111023360298E-2</v>
      </c>
      <c r="H17" s="3">
        <v>13.4146376289661</v>
      </c>
      <c r="I17" s="6">
        <f t="shared" si="3"/>
        <v>1341.46376289661</v>
      </c>
      <c r="J17" s="6">
        <f t="shared" si="4"/>
        <v>1.34146376289661</v>
      </c>
      <c r="K17" s="6">
        <f t="shared" si="5"/>
        <v>0.20121956443449149</v>
      </c>
      <c r="L17" s="2">
        <v>16.181527814824399</v>
      </c>
      <c r="M17" s="6">
        <f t="shared" si="6"/>
        <v>1618.1527814824399</v>
      </c>
      <c r="N17" s="6">
        <f t="shared" si="7"/>
        <v>1.6181527814824399</v>
      </c>
      <c r="O17" s="6">
        <f t="shared" si="8"/>
        <v>0.24272291722236597</v>
      </c>
      <c r="P17" s="3">
        <v>15.0514456650636</v>
      </c>
      <c r="Q17" s="6">
        <f t="shared" si="9"/>
        <v>1505.14456650636</v>
      </c>
      <c r="R17" s="6">
        <f t="shared" si="10"/>
        <v>1.5051445665063601</v>
      </c>
      <c r="S17" s="6">
        <f t="shared" si="11"/>
        <v>0.22577168497595401</v>
      </c>
      <c r="T17" s="2">
        <v>14.735177108791</v>
      </c>
      <c r="U17" s="6">
        <f t="shared" si="12"/>
        <v>1473.5177108790999</v>
      </c>
      <c r="V17" s="6">
        <f t="shared" si="13"/>
        <v>1.4735177108791</v>
      </c>
      <c r="W17" s="6">
        <f t="shared" si="14"/>
        <v>0.22102765663186499</v>
      </c>
      <c r="X17" s="3">
        <v>14.243291376659</v>
      </c>
      <c r="Y17" s="6">
        <f t="shared" si="15"/>
        <v>1424.3291376658999</v>
      </c>
      <c r="Z17" s="6">
        <f t="shared" si="16"/>
        <v>1.4243291376659</v>
      </c>
      <c r="AA17" s="6">
        <f t="shared" si="17"/>
        <v>0.21364937064988498</v>
      </c>
      <c r="AB17" s="2">
        <v>13.3166286819229</v>
      </c>
      <c r="AC17" s="6">
        <f t="shared" si="18"/>
        <v>1331.66286819229</v>
      </c>
      <c r="AD17" s="6">
        <f t="shared" si="19"/>
        <v>1.33166286819229</v>
      </c>
      <c r="AE17" s="6">
        <f t="shared" si="20"/>
        <v>0.19974943022884348</v>
      </c>
      <c r="AF17" s="3">
        <v>12.9402216958196</v>
      </c>
      <c r="AG17" s="6">
        <f t="shared" si="21"/>
        <v>1294.02216958196</v>
      </c>
      <c r="AH17" s="6">
        <f t="shared" si="22"/>
        <v>1.29402216958196</v>
      </c>
      <c r="AI17" s="6">
        <f t="shared" si="23"/>
        <v>0.194103325437294</v>
      </c>
      <c r="AJ17" s="2">
        <v>13.790741207266599</v>
      </c>
      <c r="AK17" s="6">
        <f t="shared" si="24"/>
        <v>1379.0741207266599</v>
      </c>
      <c r="AL17" s="6">
        <f t="shared" si="25"/>
        <v>1.3790741207266599</v>
      </c>
      <c r="AM17" s="6">
        <f t="shared" si="26"/>
        <v>0.20686111810899899</v>
      </c>
      <c r="AN17" s="3">
        <v>12.8983962286999</v>
      </c>
      <c r="AO17" s="6">
        <f t="shared" si="27"/>
        <v>1289.8396228699901</v>
      </c>
      <c r="AP17" s="6">
        <f t="shared" si="28"/>
        <v>1.28983962286999</v>
      </c>
      <c r="AQ17" s="6">
        <f t="shared" si="29"/>
        <v>0.19347594343049848</v>
      </c>
      <c r="AR17" s="2">
        <v>12.661098699037201</v>
      </c>
      <c r="AS17" s="6">
        <f t="shared" si="30"/>
        <v>1266.10986990372</v>
      </c>
      <c r="AT17" s="6">
        <f t="shared" si="31"/>
        <v>1.2661098699037199</v>
      </c>
      <c r="AU17" s="6">
        <f t="shared" si="32"/>
        <v>0.18991648048555798</v>
      </c>
      <c r="AV17" s="3">
        <v>12.889559116078299</v>
      </c>
      <c r="AW17" s="6">
        <f t="shared" si="33"/>
        <v>1288.9559116078299</v>
      </c>
      <c r="AX17" s="6">
        <f t="shared" si="34"/>
        <v>1.28895591160783</v>
      </c>
      <c r="AY17" s="6">
        <f t="shared" si="35"/>
        <v>0.19334338674117449</v>
      </c>
      <c r="AZ17" s="2">
        <v>13.134909240383999</v>
      </c>
      <c r="BA17" s="6">
        <f t="shared" si="36"/>
        <v>1313.4909240384</v>
      </c>
      <c r="BB17" s="6">
        <f t="shared" si="37"/>
        <v>1.3134909240383998</v>
      </c>
      <c r="BC17" s="6">
        <f t="shared" si="38"/>
        <v>0.19702363860575997</v>
      </c>
      <c r="BD17" s="3">
        <v>12.408890563722499</v>
      </c>
      <c r="BE17" s="6">
        <f t="shared" si="39"/>
        <v>1240.88905637225</v>
      </c>
      <c r="BF17" s="6">
        <f t="shared" si="40"/>
        <v>1.2408890563722501</v>
      </c>
      <c r="BG17" s="6">
        <f t="shared" si="41"/>
        <v>0.18613335845583751</v>
      </c>
      <c r="BH17" s="2">
        <v>12.431696940257201</v>
      </c>
      <c r="BI17" s="6">
        <f t="shared" si="42"/>
        <v>1243.16969402572</v>
      </c>
      <c r="BJ17" s="6">
        <f t="shared" si="43"/>
        <v>1.24316969402572</v>
      </c>
      <c r="BK17" s="6">
        <f t="shared" si="44"/>
        <v>0.18647545410385799</v>
      </c>
      <c r="BL17" s="3">
        <v>12.695043217138499</v>
      </c>
      <c r="BM17" s="6">
        <f t="shared" si="45"/>
        <v>1269.50432171385</v>
      </c>
      <c r="BN17" s="6">
        <f t="shared" si="46"/>
        <v>1.26950432171385</v>
      </c>
      <c r="BO17" s="6">
        <f t="shared" si="47"/>
        <v>0.1904256482570775</v>
      </c>
      <c r="BP17" s="2">
        <v>0.47068225963530003</v>
      </c>
      <c r="BQ17" s="6">
        <f t="shared" si="48"/>
        <v>47.068225963530004</v>
      </c>
      <c r="BR17" s="6">
        <f t="shared" si="49"/>
        <v>4.7068225963530004E-2</v>
      </c>
      <c r="BS17" s="6">
        <f t="shared" si="50"/>
        <v>7.0602338945294999E-3</v>
      </c>
      <c r="BT17" s="3">
        <v>0.80909307932291497</v>
      </c>
      <c r="BU17" s="6">
        <f t="shared" si="51"/>
        <v>80.909307932291497</v>
      </c>
      <c r="BV17" s="6">
        <f t="shared" si="52"/>
        <v>8.0909307932291494E-2</v>
      </c>
      <c r="BW17" s="6">
        <f t="shared" si="53"/>
        <v>1.2136396189843723E-2</v>
      </c>
    </row>
    <row r="18" spans="1:75" x14ac:dyDescent="0.25">
      <c r="A18" s="1"/>
      <c r="B18" s="1" t="b">
        <v>0</v>
      </c>
      <c r="C18" s="1" t="s">
        <v>15</v>
      </c>
      <c r="D18" s="2">
        <v>11.9708071287564</v>
      </c>
      <c r="E18" s="6">
        <f t="shared" si="0"/>
        <v>1197.0807128756401</v>
      </c>
      <c r="F18" s="6">
        <f t="shared" si="1"/>
        <v>1.19708071287564</v>
      </c>
      <c r="G18" s="6">
        <f t="shared" si="2"/>
        <v>0.179562106931346</v>
      </c>
      <c r="H18" s="3">
        <v>16.7293281351937</v>
      </c>
      <c r="I18" s="6">
        <f t="shared" si="3"/>
        <v>1672.93281351937</v>
      </c>
      <c r="J18" s="6">
        <f t="shared" si="4"/>
        <v>1.67293281351937</v>
      </c>
      <c r="K18" s="6">
        <f t="shared" si="5"/>
        <v>0.25093992202790549</v>
      </c>
      <c r="L18" s="2">
        <v>18.032967940804099</v>
      </c>
      <c r="M18" s="6">
        <f t="shared" si="6"/>
        <v>1803.2967940804099</v>
      </c>
      <c r="N18" s="6">
        <f t="shared" si="7"/>
        <v>1.8032967940804099</v>
      </c>
      <c r="O18" s="6">
        <f t="shared" si="8"/>
        <v>0.27049451911206146</v>
      </c>
      <c r="P18" s="3">
        <v>17.835100268282599</v>
      </c>
      <c r="Q18" s="6">
        <f t="shared" si="9"/>
        <v>1783.5100268282599</v>
      </c>
      <c r="R18" s="6">
        <f t="shared" si="10"/>
        <v>1.78351002682826</v>
      </c>
      <c r="S18" s="6">
        <f t="shared" si="11"/>
        <v>0.267526504024239</v>
      </c>
      <c r="T18" s="2">
        <v>17.8905278853324</v>
      </c>
      <c r="U18" s="6">
        <f t="shared" si="12"/>
        <v>1789.0527885332399</v>
      </c>
      <c r="V18" s="6">
        <f t="shared" si="13"/>
        <v>1.7890527885332399</v>
      </c>
      <c r="W18" s="6">
        <f t="shared" si="14"/>
        <v>0.26835791827998595</v>
      </c>
      <c r="X18" s="3">
        <v>17.5877438323513</v>
      </c>
      <c r="Y18" s="6">
        <f t="shared" si="15"/>
        <v>1758.77438323513</v>
      </c>
      <c r="Z18" s="6">
        <f t="shared" si="16"/>
        <v>1.7587743832351299</v>
      </c>
      <c r="AA18" s="6">
        <f t="shared" si="17"/>
        <v>0.26381615748526949</v>
      </c>
      <c r="AB18" s="2">
        <v>17.5336736461317</v>
      </c>
      <c r="AC18" s="6">
        <f t="shared" si="18"/>
        <v>1753.3673646131699</v>
      </c>
      <c r="AD18" s="6">
        <f t="shared" si="19"/>
        <v>1.75336736461317</v>
      </c>
      <c r="AE18" s="6">
        <f t="shared" si="20"/>
        <v>0.26300510469197547</v>
      </c>
      <c r="AF18" s="3">
        <v>16.978203530260199</v>
      </c>
      <c r="AG18" s="6">
        <f t="shared" si="21"/>
        <v>1697.8203530260198</v>
      </c>
      <c r="AH18" s="6">
        <f t="shared" si="22"/>
        <v>1.6978203530260199</v>
      </c>
      <c r="AI18" s="6">
        <f t="shared" si="23"/>
        <v>0.25467305295390297</v>
      </c>
      <c r="AJ18" s="2">
        <v>17.550935133229</v>
      </c>
      <c r="AK18" s="6">
        <f t="shared" si="24"/>
        <v>1755.0935133229</v>
      </c>
      <c r="AL18" s="6">
        <f t="shared" si="25"/>
        <v>1.7550935133229</v>
      </c>
      <c r="AM18" s="6">
        <f t="shared" si="26"/>
        <v>0.26326402699843499</v>
      </c>
      <c r="AN18" s="3">
        <v>16.905534408492699</v>
      </c>
      <c r="AO18" s="6">
        <f t="shared" si="27"/>
        <v>1690.5534408492699</v>
      </c>
      <c r="AP18" s="6">
        <f t="shared" si="28"/>
        <v>1.69055344084927</v>
      </c>
      <c r="AQ18" s="6">
        <f t="shared" si="29"/>
        <v>0.25358301612739048</v>
      </c>
      <c r="AR18" s="2">
        <v>16.8563079743416</v>
      </c>
      <c r="AS18" s="6">
        <f t="shared" si="30"/>
        <v>1685.6307974341601</v>
      </c>
      <c r="AT18" s="6">
        <f t="shared" si="31"/>
        <v>1.68563079743416</v>
      </c>
      <c r="AU18" s="6">
        <f t="shared" si="32"/>
        <v>0.252844619615124</v>
      </c>
      <c r="AV18" s="3">
        <v>16.898839318626901</v>
      </c>
      <c r="AW18" s="6">
        <f t="shared" si="33"/>
        <v>1689.8839318626901</v>
      </c>
      <c r="AX18" s="6">
        <f t="shared" si="34"/>
        <v>1.6898839318626901</v>
      </c>
      <c r="AY18" s="6">
        <f t="shared" si="35"/>
        <v>0.25348258977940352</v>
      </c>
      <c r="AZ18" s="2">
        <v>17.3661948755941</v>
      </c>
      <c r="BA18" s="6">
        <f t="shared" si="36"/>
        <v>1736.6194875594101</v>
      </c>
      <c r="BB18" s="6">
        <f t="shared" si="37"/>
        <v>1.7366194875594101</v>
      </c>
      <c r="BC18" s="6">
        <f t="shared" si="38"/>
        <v>0.26049292313391148</v>
      </c>
      <c r="BD18" s="3">
        <v>16.630915696717199</v>
      </c>
      <c r="BE18" s="6">
        <f t="shared" si="39"/>
        <v>1663.09156967172</v>
      </c>
      <c r="BF18" s="6">
        <f t="shared" si="40"/>
        <v>1.6630915696717199</v>
      </c>
      <c r="BG18" s="6">
        <f t="shared" si="41"/>
        <v>0.24946373545075798</v>
      </c>
      <c r="BH18" s="2">
        <v>16.8902745138132</v>
      </c>
      <c r="BI18" s="6">
        <f t="shared" si="42"/>
        <v>1689.0274513813199</v>
      </c>
      <c r="BJ18" s="6">
        <f t="shared" si="43"/>
        <v>1.6890274513813199</v>
      </c>
      <c r="BK18" s="6">
        <f t="shared" si="44"/>
        <v>0.25335411770719796</v>
      </c>
      <c r="BL18" s="3">
        <v>16.9978140588182</v>
      </c>
      <c r="BM18" s="6">
        <f t="shared" si="45"/>
        <v>1699.7814058818201</v>
      </c>
      <c r="BN18" s="6">
        <f t="shared" si="46"/>
        <v>1.6997814058818201</v>
      </c>
      <c r="BO18" s="6">
        <f t="shared" si="47"/>
        <v>0.25496721088227303</v>
      </c>
      <c r="BP18" s="2">
        <v>7.7679429555728099</v>
      </c>
      <c r="BQ18" s="6">
        <f t="shared" si="48"/>
        <v>776.79429555728098</v>
      </c>
      <c r="BR18" s="6">
        <f t="shared" si="49"/>
        <v>0.77679429555728097</v>
      </c>
      <c r="BS18" s="6">
        <f t="shared" si="50"/>
        <v>0.11651914433359215</v>
      </c>
      <c r="BT18" s="3">
        <v>8.4415769301050005</v>
      </c>
      <c r="BU18" s="6">
        <f t="shared" si="51"/>
        <v>844.1576930105</v>
      </c>
      <c r="BV18" s="6">
        <f t="shared" si="52"/>
        <v>0.84415769301050003</v>
      </c>
      <c r="BW18" s="6">
        <f t="shared" si="53"/>
        <v>0.12662365395157499</v>
      </c>
    </row>
    <row r="19" spans="1:75" x14ac:dyDescent="0.25">
      <c r="A19" s="1"/>
      <c r="B19" s="1" t="b">
        <v>0</v>
      </c>
      <c r="C19" s="1" t="s">
        <v>16</v>
      </c>
      <c r="D19" s="2">
        <v>8.7246807826510597</v>
      </c>
      <c r="E19" s="6">
        <f t="shared" si="0"/>
        <v>872.46807826510599</v>
      </c>
      <c r="F19" s="6">
        <f t="shared" si="1"/>
        <v>0.87246807826510597</v>
      </c>
      <c r="G19" s="6">
        <f t="shared" si="2"/>
        <v>0.1308702117397659</v>
      </c>
      <c r="H19" s="3">
        <v>16.2326311402412</v>
      </c>
      <c r="I19" s="6">
        <f t="shared" si="3"/>
        <v>1623.2631140241199</v>
      </c>
      <c r="J19" s="6">
        <f t="shared" si="4"/>
        <v>1.6232631140241198</v>
      </c>
      <c r="K19" s="6">
        <f t="shared" si="5"/>
        <v>0.24348946710361796</v>
      </c>
      <c r="L19" s="2">
        <v>17.464845313388899</v>
      </c>
      <c r="M19" s="6">
        <f t="shared" si="6"/>
        <v>1746.4845313388898</v>
      </c>
      <c r="N19" s="6">
        <f t="shared" si="7"/>
        <v>1.7464845313388899</v>
      </c>
      <c r="O19" s="6">
        <f t="shared" si="8"/>
        <v>0.26197267970083349</v>
      </c>
      <c r="P19" s="3">
        <v>17.095238295631699</v>
      </c>
      <c r="Q19" s="6">
        <f t="shared" si="9"/>
        <v>1709.5238295631698</v>
      </c>
      <c r="R19" s="6">
        <f t="shared" si="10"/>
        <v>1.7095238295631698</v>
      </c>
      <c r="S19" s="6">
        <f t="shared" si="11"/>
        <v>0.25642857443447548</v>
      </c>
      <c r="T19" s="2">
        <v>17.209411467236599</v>
      </c>
      <c r="U19" s="6">
        <f t="shared" si="12"/>
        <v>1720.9411467236598</v>
      </c>
      <c r="V19" s="6">
        <f t="shared" si="13"/>
        <v>1.7209411467236597</v>
      </c>
      <c r="W19" s="6">
        <f t="shared" si="14"/>
        <v>0.25814117200854897</v>
      </c>
      <c r="X19" s="3">
        <v>16.8660721105059</v>
      </c>
      <c r="Y19" s="6">
        <f t="shared" si="15"/>
        <v>1686.60721105059</v>
      </c>
      <c r="Z19" s="6">
        <f t="shared" si="16"/>
        <v>1.6866072110505899</v>
      </c>
      <c r="AA19" s="6">
        <f t="shared" si="17"/>
        <v>0.25299108165758849</v>
      </c>
      <c r="AB19" s="2">
        <v>16.782039551974901</v>
      </c>
      <c r="AC19" s="6">
        <f t="shared" si="18"/>
        <v>1678.2039551974901</v>
      </c>
      <c r="AD19" s="6">
        <f t="shared" si="19"/>
        <v>1.6782039551974901</v>
      </c>
      <c r="AE19" s="6">
        <f t="shared" si="20"/>
        <v>0.25173059327962349</v>
      </c>
      <c r="AF19" s="3">
        <v>16.3091428154646</v>
      </c>
      <c r="AG19" s="6">
        <f t="shared" si="21"/>
        <v>1630.91428154646</v>
      </c>
      <c r="AH19" s="6">
        <f t="shared" si="22"/>
        <v>1.6309142815464599</v>
      </c>
      <c r="AI19" s="6">
        <f t="shared" si="23"/>
        <v>0.24463714223196897</v>
      </c>
      <c r="AJ19" s="2">
        <v>16.852120783683699</v>
      </c>
      <c r="AK19" s="6">
        <f t="shared" si="24"/>
        <v>1685.2120783683699</v>
      </c>
      <c r="AL19" s="6">
        <f t="shared" si="25"/>
        <v>1.6852120783683699</v>
      </c>
      <c r="AM19" s="6">
        <f t="shared" si="26"/>
        <v>0.25278181175525549</v>
      </c>
      <c r="AN19" s="3">
        <v>16.0766518597977</v>
      </c>
      <c r="AO19" s="6">
        <f t="shared" si="27"/>
        <v>1607.6651859797701</v>
      </c>
      <c r="AP19" s="6">
        <f t="shared" si="28"/>
        <v>1.6076651859797702</v>
      </c>
      <c r="AQ19" s="6">
        <f t="shared" si="29"/>
        <v>0.24114977789696551</v>
      </c>
      <c r="AR19" s="2">
        <v>16.012902295392301</v>
      </c>
      <c r="AS19" s="6">
        <f t="shared" si="30"/>
        <v>1601.29022953923</v>
      </c>
      <c r="AT19" s="6">
        <f t="shared" si="31"/>
        <v>1.6012902295392299</v>
      </c>
      <c r="AU19" s="6">
        <f t="shared" si="32"/>
        <v>0.24019353443088448</v>
      </c>
      <c r="AV19" s="3">
        <v>16.057693931455201</v>
      </c>
      <c r="AW19" s="6">
        <f t="shared" si="33"/>
        <v>1605.7693931455201</v>
      </c>
      <c r="AX19" s="6">
        <f t="shared" si="34"/>
        <v>1.6057693931455201</v>
      </c>
      <c r="AY19" s="6">
        <f t="shared" si="35"/>
        <v>0.24086540897182801</v>
      </c>
      <c r="AZ19" s="2">
        <v>16.565821340677001</v>
      </c>
      <c r="BA19" s="6">
        <f t="shared" si="36"/>
        <v>1656.5821340677001</v>
      </c>
      <c r="BB19" s="6">
        <f t="shared" si="37"/>
        <v>1.6565821340677001</v>
      </c>
      <c r="BC19" s="6">
        <f t="shared" si="38"/>
        <v>0.24848732011015501</v>
      </c>
      <c r="BD19" s="3">
        <v>15.9663943168136</v>
      </c>
      <c r="BE19" s="6">
        <f t="shared" si="39"/>
        <v>1596.6394316813601</v>
      </c>
      <c r="BF19" s="6">
        <f t="shared" si="40"/>
        <v>1.5966394316813601</v>
      </c>
      <c r="BG19" s="6">
        <f t="shared" si="41"/>
        <v>0.239495914752204</v>
      </c>
      <c r="BH19" s="2">
        <v>16.299906180455899</v>
      </c>
      <c r="BI19" s="6">
        <f t="shared" si="42"/>
        <v>1629.9906180455898</v>
      </c>
      <c r="BJ19" s="6">
        <f t="shared" si="43"/>
        <v>1.6299906180455899</v>
      </c>
      <c r="BK19" s="6">
        <f t="shared" si="44"/>
        <v>0.24449859270683846</v>
      </c>
      <c r="BL19" s="3">
        <v>16.2000897511886</v>
      </c>
      <c r="BM19" s="6">
        <f t="shared" si="45"/>
        <v>1620.00897511886</v>
      </c>
      <c r="BN19" s="6">
        <f t="shared" si="46"/>
        <v>1.62000897511886</v>
      </c>
      <c r="BO19" s="6">
        <f t="shared" si="47"/>
        <v>0.24300134626782899</v>
      </c>
      <c r="BP19" s="2">
        <v>4.7438883242121097</v>
      </c>
      <c r="BQ19" s="6">
        <f t="shared" si="48"/>
        <v>474.38883242121096</v>
      </c>
      <c r="BR19" s="6">
        <f t="shared" si="49"/>
        <v>0.47438883242121094</v>
      </c>
      <c r="BS19" s="6">
        <f t="shared" si="50"/>
        <v>7.1158324863181632E-2</v>
      </c>
      <c r="BT19" s="3">
        <v>5.6915617911830996</v>
      </c>
      <c r="BU19" s="6">
        <f t="shared" si="51"/>
        <v>569.15617911830998</v>
      </c>
      <c r="BV19" s="6">
        <f t="shared" si="52"/>
        <v>0.56915617911830996</v>
      </c>
      <c r="BW19" s="6">
        <f t="shared" si="53"/>
        <v>8.5373426867746488E-2</v>
      </c>
    </row>
    <row r="20" spans="1:75" x14ac:dyDescent="0.25">
      <c r="A20" s="1"/>
      <c r="B20" s="1" t="b">
        <v>0</v>
      </c>
      <c r="C20" s="1" t="s">
        <v>17</v>
      </c>
      <c r="D20" s="2">
        <v>6.1479968856544902</v>
      </c>
      <c r="E20" s="6">
        <f t="shared" si="0"/>
        <v>614.79968856544906</v>
      </c>
      <c r="F20" s="6">
        <f t="shared" si="1"/>
        <v>0.61479968856544909</v>
      </c>
      <c r="G20" s="6">
        <f t="shared" si="2"/>
        <v>9.2219953284817358E-2</v>
      </c>
      <c r="H20" s="3">
        <v>15.9555136159303</v>
      </c>
      <c r="I20" s="6">
        <f t="shared" si="3"/>
        <v>1595.5513615930299</v>
      </c>
      <c r="J20" s="6">
        <f t="shared" si="4"/>
        <v>1.5955513615930299</v>
      </c>
      <c r="K20" s="6">
        <f t="shared" si="5"/>
        <v>0.23933270423895447</v>
      </c>
      <c r="L20" s="2">
        <v>18.277800596715199</v>
      </c>
      <c r="M20" s="6">
        <f t="shared" si="6"/>
        <v>1827.7800596715199</v>
      </c>
      <c r="N20" s="6">
        <f t="shared" si="7"/>
        <v>1.8277800596715199</v>
      </c>
      <c r="O20" s="6">
        <f t="shared" si="8"/>
        <v>0.27416700895072799</v>
      </c>
      <c r="P20" s="3">
        <v>17.905182444181602</v>
      </c>
      <c r="Q20" s="6">
        <f t="shared" si="9"/>
        <v>1790.5182444181601</v>
      </c>
      <c r="R20" s="6">
        <f t="shared" si="10"/>
        <v>1.79051824441816</v>
      </c>
      <c r="S20" s="6">
        <f t="shared" si="11"/>
        <v>0.268577736662724</v>
      </c>
      <c r="T20" s="2">
        <v>17.723951211678401</v>
      </c>
      <c r="U20" s="6">
        <f t="shared" si="12"/>
        <v>1772.39512116784</v>
      </c>
      <c r="V20" s="6">
        <f t="shared" si="13"/>
        <v>1.7723951211678399</v>
      </c>
      <c r="W20" s="6">
        <f t="shared" si="14"/>
        <v>0.26585926817517597</v>
      </c>
      <c r="X20" s="3">
        <v>17.579932921195301</v>
      </c>
      <c r="Y20" s="6">
        <f t="shared" si="15"/>
        <v>1757.99329211953</v>
      </c>
      <c r="Z20" s="6">
        <f t="shared" si="16"/>
        <v>1.75799329211953</v>
      </c>
      <c r="AA20" s="6">
        <f t="shared" si="17"/>
        <v>0.26369899381792949</v>
      </c>
      <c r="AB20" s="2">
        <v>17.1862457432795</v>
      </c>
      <c r="AC20" s="6">
        <f t="shared" si="18"/>
        <v>1718.6245743279501</v>
      </c>
      <c r="AD20" s="6">
        <f t="shared" si="19"/>
        <v>1.71862457432795</v>
      </c>
      <c r="AE20" s="6">
        <f t="shared" si="20"/>
        <v>0.25779368614919251</v>
      </c>
      <c r="AF20" s="3">
        <v>16.884565519133499</v>
      </c>
      <c r="AG20" s="6">
        <f t="shared" si="21"/>
        <v>1688.4565519133498</v>
      </c>
      <c r="AH20" s="6">
        <f t="shared" si="22"/>
        <v>1.6884565519133499</v>
      </c>
      <c r="AI20" s="6">
        <f t="shared" si="23"/>
        <v>0.25326848278700248</v>
      </c>
      <c r="AJ20" s="2">
        <v>17.696988544337199</v>
      </c>
      <c r="AK20" s="6">
        <f t="shared" si="24"/>
        <v>1769.6988544337198</v>
      </c>
      <c r="AL20" s="6">
        <f t="shared" si="25"/>
        <v>1.7696988544337198</v>
      </c>
      <c r="AM20" s="6">
        <f t="shared" si="26"/>
        <v>0.26545482816505794</v>
      </c>
      <c r="AN20" s="3">
        <v>17.051005451743901</v>
      </c>
      <c r="AO20" s="6">
        <f t="shared" si="27"/>
        <v>1705.1005451743902</v>
      </c>
      <c r="AP20" s="6">
        <f t="shared" si="28"/>
        <v>1.7051005451743901</v>
      </c>
      <c r="AQ20" s="6">
        <f t="shared" si="29"/>
        <v>0.25576508177615853</v>
      </c>
      <c r="AR20" s="2">
        <v>16.849442649309999</v>
      </c>
      <c r="AS20" s="6">
        <f t="shared" si="30"/>
        <v>1684.9442649309999</v>
      </c>
      <c r="AT20" s="6">
        <f t="shared" si="31"/>
        <v>1.6849442649309998</v>
      </c>
      <c r="AU20" s="6">
        <f t="shared" si="32"/>
        <v>0.25274163973964997</v>
      </c>
      <c r="AV20" s="3">
        <v>17.049094799268701</v>
      </c>
      <c r="AW20" s="6">
        <f t="shared" si="33"/>
        <v>1704.9094799268701</v>
      </c>
      <c r="AX20" s="6">
        <f t="shared" si="34"/>
        <v>1.70490947992687</v>
      </c>
      <c r="AY20" s="6">
        <f t="shared" si="35"/>
        <v>0.25573642198903052</v>
      </c>
      <c r="AZ20" s="2">
        <v>17.581260787148501</v>
      </c>
      <c r="BA20" s="6">
        <f t="shared" si="36"/>
        <v>1758.1260787148501</v>
      </c>
      <c r="BB20" s="6">
        <f t="shared" si="37"/>
        <v>1.75812607871485</v>
      </c>
      <c r="BC20" s="6">
        <f t="shared" si="38"/>
        <v>0.26371891180722751</v>
      </c>
      <c r="BD20" s="3">
        <v>16.848503740790299</v>
      </c>
      <c r="BE20" s="6">
        <f t="shared" si="39"/>
        <v>1684.85037407903</v>
      </c>
      <c r="BF20" s="6">
        <f t="shared" si="40"/>
        <v>1.6848503740790299</v>
      </c>
      <c r="BG20" s="6">
        <f t="shared" si="41"/>
        <v>0.25272755611185449</v>
      </c>
      <c r="BH20" s="2">
        <v>17.142449506982501</v>
      </c>
      <c r="BI20" s="6">
        <f t="shared" si="42"/>
        <v>1714.2449506982502</v>
      </c>
      <c r="BJ20" s="6">
        <f t="shared" si="43"/>
        <v>1.7142449506982502</v>
      </c>
      <c r="BK20" s="6">
        <f t="shared" si="44"/>
        <v>0.25713674260473751</v>
      </c>
      <c r="BL20" s="3">
        <v>17.147928068330899</v>
      </c>
      <c r="BM20" s="6">
        <f t="shared" si="45"/>
        <v>1714.7928068330898</v>
      </c>
      <c r="BN20" s="6">
        <f t="shared" si="46"/>
        <v>1.7147928068330898</v>
      </c>
      <c r="BO20" s="6">
        <f t="shared" si="47"/>
        <v>0.25721892102496346</v>
      </c>
      <c r="BP20" s="2">
        <v>3.1453106799369102</v>
      </c>
      <c r="BQ20" s="6">
        <f t="shared" si="48"/>
        <v>314.53106799369101</v>
      </c>
      <c r="BR20" s="6">
        <f t="shared" si="49"/>
        <v>0.31453106799369102</v>
      </c>
      <c r="BS20" s="6">
        <f t="shared" si="50"/>
        <v>4.7179660199053654E-2</v>
      </c>
      <c r="BT20" s="3">
        <v>4.4008313489748598</v>
      </c>
      <c r="BU20" s="6">
        <f t="shared" si="51"/>
        <v>440.08313489748599</v>
      </c>
      <c r="BV20" s="6">
        <f t="shared" si="52"/>
        <v>0.44008313489748602</v>
      </c>
      <c r="BW20" s="6">
        <f t="shared" si="53"/>
        <v>6.6012470234622894E-2</v>
      </c>
    </row>
    <row r="21" spans="1:75" x14ac:dyDescent="0.25">
      <c r="A21" s="1"/>
      <c r="B21" s="1" t="b">
        <v>0</v>
      </c>
      <c r="C21" s="1" t="s">
        <v>18</v>
      </c>
      <c r="D21" s="2">
        <v>4.6907620302049997</v>
      </c>
      <c r="E21" s="6">
        <f t="shared" si="0"/>
        <v>469.07620302049997</v>
      </c>
      <c r="F21" s="6">
        <f t="shared" si="1"/>
        <v>0.46907620302049996</v>
      </c>
      <c r="G21" s="6">
        <f t="shared" si="2"/>
        <v>7.0361430453074997E-2</v>
      </c>
      <c r="H21" s="3">
        <v>15.219757995010999</v>
      </c>
      <c r="I21" s="6">
        <f t="shared" si="3"/>
        <v>1521.9757995011</v>
      </c>
      <c r="J21" s="6">
        <f t="shared" si="4"/>
        <v>1.5219757995011001</v>
      </c>
      <c r="K21" s="6">
        <f t="shared" si="5"/>
        <v>0.228296369925165</v>
      </c>
      <c r="L21" s="2">
        <v>17.556565044530998</v>
      </c>
      <c r="M21" s="6">
        <f t="shared" si="6"/>
        <v>1755.6565044530998</v>
      </c>
      <c r="N21" s="6">
        <f t="shared" si="7"/>
        <v>1.7556565044530998</v>
      </c>
      <c r="O21" s="6">
        <f t="shared" si="8"/>
        <v>0.26334847566796499</v>
      </c>
      <c r="P21" s="3">
        <v>17.092873843084</v>
      </c>
      <c r="Q21" s="6">
        <f t="shared" si="9"/>
        <v>1709.2873843084001</v>
      </c>
      <c r="R21" s="6">
        <f t="shared" si="10"/>
        <v>1.7092873843084</v>
      </c>
      <c r="S21" s="6">
        <f t="shared" si="11"/>
        <v>0.25639310764626</v>
      </c>
      <c r="T21" s="2">
        <v>16.930162658031801</v>
      </c>
      <c r="U21" s="6">
        <f t="shared" si="12"/>
        <v>1693.01626580318</v>
      </c>
      <c r="V21" s="6">
        <f t="shared" si="13"/>
        <v>1.69301626580318</v>
      </c>
      <c r="W21" s="6">
        <f t="shared" si="14"/>
        <v>0.253952439870477</v>
      </c>
      <c r="X21" s="3">
        <v>16.405518284500101</v>
      </c>
      <c r="Y21" s="6">
        <f t="shared" si="15"/>
        <v>1640.5518284500101</v>
      </c>
      <c r="Z21" s="6">
        <f t="shared" si="16"/>
        <v>1.6405518284500102</v>
      </c>
      <c r="AA21" s="6">
        <f t="shared" si="17"/>
        <v>0.24608277426750153</v>
      </c>
      <c r="AB21" s="2">
        <v>16.314684839390399</v>
      </c>
      <c r="AC21" s="6">
        <f t="shared" si="18"/>
        <v>1631.46848393904</v>
      </c>
      <c r="AD21" s="6">
        <f t="shared" si="19"/>
        <v>1.6314684839390399</v>
      </c>
      <c r="AE21" s="6">
        <f t="shared" si="20"/>
        <v>0.24472027259085596</v>
      </c>
      <c r="AF21" s="3">
        <v>15.9221759687951</v>
      </c>
      <c r="AG21" s="6">
        <f t="shared" si="21"/>
        <v>1592.21759687951</v>
      </c>
      <c r="AH21" s="6">
        <f t="shared" si="22"/>
        <v>1.59221759687951</v>
      </c>
      <c r="AI21" s="6">
        <f t="shared" si="23"/>
        <v>0.23883263953192649</v>
      </c>
      <c r="AJ21" s="2">
        <v>16.714989201547201</v>
      </c>
      <c r="AK21" s="6">
        <f t="shared" si="24"/>
        <v>1671.4989201547201</v>
      </c>
      <c r="AL21" s="6">
        <f t="shared" si="25"/>
        <v>1.6714989201547201</v>
      </c>
      <c r="AM21" s="6">
        <f t="shared" si="26"/>
        <v>0.250724838023208</v>
      </c>
      <c r="AN21" s="3">
        <v>15.9468211291352</v>
      </c>
      <c r="AO21" s="6">
        <f t="shared" si="27"/>
        <v>1594.6821129135201</v>
      </c>
      <c r="AP21" s="6">
        <f t="shared" si="28"/>
        <v>1.59468211291352</v>
      </c>
      <c r="AQ21" s="6">
        <f t="shared" si="29"/>
        <v>0.23920231693702798</v>
      </c>
      <c r="AR21" s="2">
        <v>15.9012827216745</v>
      </c>
      <c r="AS21" s="6">
        <f t="shared" si="30"/>
        <v>1590.1282721674499</v>
      </c>
      <c r="AT21" s="6">
        <f t="shared" si="31"/>
        <v>1.5901282721674499</v>
      </c>
      <c r="AU21" s="6">
        <f t="shared" si="32"/>
        <v>0.23851924082511747</v>
      </c>
      <c r="AV21" s="3">
        <v>15.996574992112</v>
      </c>
      <c r="AW21" s="6">
        <f t="shared" si="33"/>
        <v>1599.6574992112</v>
      </c>
      <c r="AX21" s="6">
        <f t="shared" si="34"/>
        <v>1.5996574992112</v>
      </c>
      <c r="AY21" s="6">
        <f t="shared" si="35"/>
        <v>0.23994862488168001</v>
      </c>
      <c r="AZ21" s="2">
        <v>16.529059937733201</v>
      </c>
      <c r="BA21" s="6">
        <f t="shared" si="36"/>
        <v>1652.9059937733202</v>
      </c>
      <c r="BB21" s="6">
        <f t="shared" si="37"/>
        <v>1.6529059937733201</v>
      </c>
      <c r="BC21" s="6">
        <f t="shared" si="38"/>
        <v>0.247935899065998</v>
      </c>
      <c r="BD21" s="3">
        <v>15.7637120983792</v>
      </c>
      <c r="BE21" s="6">
        <f t="shared" si="39"/>
        <v>1576.3712098379199</v>
      </c>
      <c r="BF21" s="6">
        <f t="shared" si="40"/>
        <v>1.5763712098379199</v>
      </c>
      <c r="BG21" s="6">
        <f t="shared" si="41"/>
        <v>0.23645568147568796</v>
      </c>
      <c r="BH21" s="2">
        <v>15.928792657484999</v>
      </c>
      <c r="BI21" s="6">
        <f t="shared" si="42"/>
        <v>1592.8792657484998</v>
      </c>
      <c r="BJ21" s="6">
        <f t="shared" si="43"/>
        <v>1.5928792657484998</v>
      </c>
      <c r="BK21" s="6">
        <f t="shared" si="44"/>
        <v>0.23893188986227495</v>
      </c>
      <c r="BL21" s="3">
        <v>16.051108851646099</v>
      </c>
      <c r="BM21" s="6">
        <f t="shared" si="45"/>
        <v>1605.11088516461</v>
      </c>
      <c r="BN21" s="6">
        <f t="shared" si="46"/>
        <v>1.6051108851646099</v>
      </c>
      <c r="BO21" s="6">
        <f t="shared" si="47"/>
        <v>0.24076663277469146</v>
      </c>
      <c r="BP21" s="2">
        <v>1.7636879413047699</v>
      </c>
      <c r="BQ21" s="6">
        <f t="shared" si="48"/>
        <v>176.368794130477</v>
      </c>
      <c r="BR21" s="6">
        <f t="shared" si="49"/>
        <v>0.17636879413047699</v>
      </c>
      <c r="BS21" s="6">
        <f t="shared" si="50"/>
        <v>2.6455319119571549E-2</v>
      </c>
      <c r="BT21" s="3">
        <v>2.96325509209675</v>
      </c>
      <c r="BU21" s="6">
        <f t="shared" si="51"/>
        <v>296.32550920967498</v>
      </c>
      <c r="BV21" s="6">
        <f t="shared" si="52"/>
        <v>0.29632550920967499</v>
      </c>
      <c r="BW21" s="6">
        <f t="shared" si="53"/>
        <v>4.4448826381451249E-2</v>
      </c>
    </row>
    <row r="22" spans="1:75" x14ac:dyDescent="0.25">
      <c r="A22" s="1"/>
      <c r="B22" s="1" t="b">
        <v>0</v>
      </c>
      <c r="C22" s="1" t="s">
        <v>19</v>
      </c>
      <c r="D22" s="2">
        <v>3.6893576332884099</v>
      </c>
      <c r="E22" s="6">
        <f t="shared" si="0"/>
        <v>368.93576332884101</v>
      </c>
      <c r="F22" s="6">
        <f t="shared" si="1"/>
        <v>0.36893576332884098</v>
      </c>
      <c r="G22" s="6">
        <f t="shared" si="2"/>
        <v>5.5340364499326146E-2</v>
      </c>
      <c r="H22" s="3">
        <v>15.0347294335221</v>
      </c>
      <c r="I22" s="6">
        <f t="shared" si="3"/>
        <v>1503.47294335221</v>
      </c>
      <c r="J22" s="6">
        <f t="shared" si="4"/>
        <v>1.50347294335221</v>
      </c>
      <c r="K22" s="6">
        <f t="shared" si="5"/>
        <v>0.2255209415028315</v>
      </c>
      <c r="L22" s="2">
        <v>17.480153815702</v>
      </c>
      <c r="M22" s="6">
        <f t="shared" si="6"/>
        <v>1748.0153815701999</v>
      </c>
      <c r="N22" s="6">
        <f t="shared" si="7"/>
        <v>1.7480153815702</v>
      </c>
      <c r="O22" s="6">
        <f t="shared" si="8"/>
        <v>0.26220230723553001</v>
      </c>
      <c r="P22" s="3">
        <v>16.9521877027145</v>
      </c>
      <c r="Q22" s="6">
        <f t="shared" si="9"/>
        <v>1695.21877027145</v>
      </c>
      <c r="R22" s="6">
        <f t="shared" si="10"/>
        <v>1.6952187702714501</v>
      </c>
      <c r="S22" s="6">
        <f t="shared" si="11"/>
        <v>0.25428281554071752</v>
      </c>
      <c r="T22" s="2">
        <v>16.812424835344899</v>
      </c>
      <c r="U22" s="6">
        <f t="shared" si="12"/>
        <v>1681.24248353449</v>
      </c>
      <c r="V22" s="6">
        <f t="shared" si="13"/>
        <v>1.6812424835344901</v>
      </c>
      <c r="W22" s="6">
        <f t="shared" si="14"/>
        <v>0.25218637253017351</v>
      </c>
      <c r="X22" s="3">
        <v>16.5342285745681</v>
      </c>
      <c r="Y22" s="6">
        <f t="shared" si="15"/>
        <v>1653.4228574568101</v>
      </c>
      <c r="Z22" s="6">
        <f t="shared" si="16"/>
        <v>1.6534228574568102</v>
      </c>
      <c r="AA22" s="6">
        <f t="shared" si="17"/>
        <v>0.24801342861852152</v>
      </c>
      <c r="AB22" s="2">
        <v>15.933001968804501</v>
      </c>
      <c r="AC22" s="6">
        <f t="shared" si="18"/>
        <v>1593.3001968804501</v>
      </c>
      <c r="AD22" s="6">
        <f t="shared" si="19"/>
        <v>1.5933001968804501</v>
      </c>
      <c r="AE22" s="6">
        <f t="shared" si="20"/>
        <v>0.2389950295320675</v>
      </c>
      <c r="AF22" s="3">
        <v>15.734901949159299</v>
      </c>
      <c r="AG22" s="6">
        <f t="shared" si="21"/>
        <v>1573.49019491593</v>
      </c>
      <c r="AH22" s="6">
        <f t="shared" si="22"/>
        <v>1.5734901949159301</v>
      </c>
      <c r="AI22" s="6">
        <f t="shared" si="23"/>
        <v>0.23602352923738951</v>
      </c>
      <c r="AJ22" s="2">
        <v>16.529373982588599</v>
      </c>
      <c r="AK22" s="6">
        <f t="shared" si="24"/>
        <v>1652.93739825886</v>
      </c>
      <c r="AL22" s="6">
        <f t="shared" si="25"/>
        <v>1.65293739825886</v>
      </c>
      <c r="AM22" s="6">
        <f t="shared" si="26"/>
        <v>0.24794060973882898</v>
      </c>
      <c r="AN22" s="3">
        <v>15.784761819986301</v>
      </c>
      <c r="AO22" s="6">
        <f t="shared" si="27"/>
        <v>1578.4761819986302</v>
      </c>
      <c r="AP22" s="6">
        <f t="shared" si="28"/>
        <v>1.5784761819986302</v>
      </c>
      <c r="AQ22" s="6">
        <f t="shared" si="29"/>
        <v>0.2367714272997945</v>
      </c>
      <c r="AR22" s="2">
        <v>15.733009181898</v>
      </c>
      <c r="AS22" s="6">
        <f t="shared" si="30"/>
        <v>1573.3009181898001</v>
      </c>
      <c r="AT22" s="6">
        <f t="shared" si="31"/>
        <v>1.5733009181898001</v>
      </c>
      <c r="AU22" s="6">
        <f t="shared" si="32"/>
        <v>0.23599513772847</v>
      </c>
      <c r="AV22" s="3">
        <v>15.806009341936599</v>
      </c>
      <c r="AW22" s="6">
        <f t="shared" si="33"/>
        <v>1580.6009341936599</v>
      </c>
      <c r="AX22" s="6">
        <f t="shared" si="34"/>
        <v>1.58060093419366</v>
      </c>
      <c r="AY22" s="6">
        <f t="shared" si="35"/>
        <v>0.237090140129049</v>
      </c>
      <c r="AZ22" s="2">
        <v>16.283798338810801</v>
      </c>
      <c r="BA22" s="6">
        <f t="shared" si="36"/>
        <v>1628.37983388108</v>
      </c>
      <c r="BB22" s="6">
        <f t="shared" si="37"/>
        <v>1.62837983388108</v>
      </c>
      <c r="BC22" s="6">
        <f t="shared" si="38"/>
        <v>0.24425697508216199</v>
      </c>
      <c r="BD22" s="3">
        <v>15.4904897114438</v>
      </c>
      <c r="BE22" s="6">
        <f t="shared" si="39"/>
        <v>1549.0489711443799</v>
      </c>
      <c r="BF22" s="6">
        <f t="shared" si="40"/>
        <v>1.54904897114438</v>
      </c>
      <c r="BG22" s="6">
        <f t="shared" si="41"/>
        <v>0.232357345671657</v>
      </c>
      <c r="BH22" s="2">
        <v>15.8130336981719</v>
      </c>
      <c r="BI22" s="6">
        <f t="shared" si="42"/>
        <v>1581.3033698171901</v>
      </c>
      <c r="BJ22" s="6">
        <f t="shared" si="43"/>
        <v>1.5813033698171901</v>
      </c>
      <c r="BK22" s="6">
        <f t="shared" si="44"/>
        <v>0.23719550547257851</v>
      </c>
      <c r="BL22" s="3">
        <v>15.8793315778149</v>
      </c>
      <c r="BM22" s="6">
        <f t="shared" si="45"/>
        <v>1587.9331577814901</v>
      </c>
      <c r="BN22" s="6">
        <f t="shared" si="46"/>
        <v>1.5879331577814901</v>
      </c>
      <c r="BO22" s="6">
        <f t="shared" si="47"/>
        <v>0.2381899736672235</v>
      </c>
      <c r="BP22" s="2">
        <v>1.3496080907572201</v>
      </c>
      <c r="BQ22" s="6">
        <f t="shared" si="48"/>
        <v>134.96080907572201</v>
      </c>
      <c r="BR22" s="6">
        <f t="shared" si="49"/>
        <v>0.134960809075722</v>
      </c>
      <c r="BS22" s="6">
        <f t="shared" si="50"/>
        <v>2.0244121361358298E-2</v>
      </c>
      <c r="BT22" s="3">
        <v>2.50371178308745</v>
      </c>
      <c r="BU22" s="6">
        <f t="shared" si="51"/>
        <v>250.37117830874502</v>
      </c>
      <c r="BV22" s="6">
        <f t="shared" si="52"/>
        <v>0.250371178308745</v>
      </c>
      <c r="BW22" s="6">
        <f t="shared" si="53"/>
        <v>3.7555676746311752E-2</v>
      </c>
    </row>
    <row r="23" spans="1:75" x14ac:dyDescent="0.25">
      <c r="A23" s="1"/>
      <c r="B23" s="1" t="b">
        <v>0</v>
      </c>
      <c r="C23" s="1" t="s">
        <v>20</v>
      </c>
      <c r="D23" s="2">
        <v>3.2082978821557102</v>
      </c>
      <c r="E23" s="6">
        <f t="shared" si="0"/>
        <v>320.829788215571</v>
      </c>
      <c r="F23" s="6">
        <f t="shared" si="1"/>
        <v>0.32082978821557101</v>
      </c>
      <c r="G23" s="6">
        <f t="shared" si="2"/>
        <v>4.8124468232335647E-2</v>
      </c>
      <c r="H23" s="3">
        <v>14.920726041040799</v>
      </c>
      <c r="I23" s="6">
        <f t="shared" si="3"/>
        <v>1492.07260410408</v>
      </c>
      <c r="J23" s="6">
        <f t="shared" si="4"/>
        <v>1.4920726041040799</v>
      </c>
      <c r="K23" s="6">
        <f t="shared" si="5"/>
        <v>0.22381089061561199</v>
      </c>
      <c r="L23" s="2">
        <v>17.4101198559033</v>
      </c>
      <c r="M23" s="6">
        <f t="shared" si="6"/>
        <v>1741.0119855903299</v>
      </c>
      <c r="N23" s="6">
        <f t="shared" si="7"/>
        <v>1.7410119855903299</v>
      </c>
      <c r="O23" s="6">
        <f t="shared" si="8"/>
        <v>0.26115179783854947</v>
      </c>
      <c r="P23" s="3">
        <v>16.592660532828699</v>
      </c>
      <c r="Q23" s="6">
        <f t="shared" si="9"/>
        <v>1659.26605328287</v>
      </c>
      <c r="R23" s="6">
        <f t="shared" si="10"/>
        <v>1.65926605328287</v>
      </c>
      <c r="S23" s="6">
        <f t="shared" si="11"/>
        <v>0.24888990799243049</v>
      </c>
      <c r="T23" s="2">
        <v>16.575174927488501</v>
      </c>
      <c r="U23" s="6">
        <f t="shared" si="12"/>
        <v>1657.5174927488501</v>
      </c>
      <c r="V23" s="6">
        <f t="shared" si="13"/>
        <v>1.6575174927488501</v>
      </c>
      <c r="W23" s="6">
        <f t="shared" si="14"/>
        <v>0.24862762391232751</v>
      </c>
      <c r="X23" s="3">
        <v>16.385265846124501</v>
      </c>
      <c r="Y23" s="6">
        <f t="shared" si="15"/>
        <v>1638.5265846124501</v>
      </c>
      <c r="Z23" s="6">
        <f t="shared" si="16"/>
        <v>1.6385265846124502</v>
      </c>
      <c r="AA23" s="6">
        <f t="shared" si="17"/>
        <v>0.24577898769186751</v>
      </c>
      <c r="AB23" s="2">
        <v>15.7717725205005</v>
      </c>
      <c r="AC23" s="6">
        <f t="shared" si="18"/>
        <v>1577.1772520500499</v>
      </c>
      <c r="AD23" s="6">
        <f t="shared" si="19"/>
        <v>1.57717725205005</v>
      </c>
      <c r="AE23" s="6">
        <f t="shared" si="20"/>
        <v>0.23657658780750748</v>
      </c>
      <c r="AF23" s="3">
        <v>15.347118687573101</v>
      </c>
      <c r="AG23" s="6">
        <f t="shared" si="21"/>
        <v>1534.7118687573102</v>
      </c>
      <c r="AH23" s="6">
        <f t="shared" si="22"/>
        <v>1.5347118687573102</v>
      </c>
      <c r="AI23" s="6">
        <f t="shared" si="23"/>
        <v>0.23020678031359654</v>
      </c>
      <c r="AJ23" s="2">
        <v>16.166505982867299</v>
      </c>
      <c r="AK23" s="6">
        <f t="shared" si="24"/>
        <v>1616.65059828673</v>
      </c>
      <c r="AL23" s="6">
        <f t="shared" si="25"/>
        <v>1.6166505982867301</v>
      </c>
      <c r="AM23" s="6">
        <f t="shared" si="26"/>
        <v>0.2424975897430095</v>
      </c>
      <c r="AN23" s="3">
        <v>15.4479598469885</v>
      </c>
      <c r="AO23" s="6">
        <f t="shared" si="27"/>
        <v>1544.7959846988499</v>
      </c>
      <c r="AP23" s="6">
        <f t="shared" si="28"/>
        <v>1.5447959846988499</v>
      </c>
      <c r="AQ23" s="6">
        <f t="shared" si="29"/>
        <v>0.23171939770482747</v>
      </c>
      <c r="AR23" s="2">
        <v>15.3081509069596</v>
      </c>
      <c r="AS23" s="6">
        <f t="shared" si="30"/>
        <v>1530.81509069596</v>
      </c>
      <c r="AT23" s="6">
        <f t="shared" si="31"/>
        <v>1.5308150906959599</v>
      </c>
      <c r="AU23" s="6">
        <f t="shared" si="32"/>
        <v>0.22962226360439397</v>
      </c>
      <c r="AV23" s="3">
        <v>15.4424001342301</v>
      </c>
      <c r="AW23" s="6">
        <f t="shared" si="33"/>
        <v>1544.2400134230099</v>
      </c>
      <c r="AX23" s="6">
        <f t="shared" si="34"/>
        <v>1.5442400134230099</v>
      </c>
      <c r="AY23" s="6">
        <f t="shared" si="35"/>
        <v>0.23163600201345147</v>
      </c>
      <c r="AZ23" s="2">
        <v>15.8880350921574</v>
      </c>
      <c r="BA23" s="6">
        <f t="shared" si="36"/>
        <v>1588.80350921574</v>
      </c>
      <c r="BB23" s="6">
        <f t="shared" si="37"/>
        <v>1.58880350921574</v>
      </c>
      <c r="BC23" s="6">
        <f t="shared" si="38"/>
        <v>0.23832052638236098</v>
      </c>
      <c r="BD23" s="3">
        <v>15.110986438444</v>
      </c>
      <c r="BE23" s="6">
        <f t="shared" si="39"/>
        <v>1511.0986438443999</v>
      </c>
      <c r="BF23" s="6">
        <f t="shared" si="40"/>
        <v>1.5110986438443998</v>
      </c>
      <c r="BG23" s="6">
        <f t="shared" si="41"/>
        <v>0.22666479657665997</v>
      </c>
      <c r="BH23" s="2">
        <v>15.3175865771892</v>
      </c>
      <c r="BI23" s="6">
        <f t="shared" si="42"/>
        <v>1531.7586577189199</v>
      </c>
      <c r="BJ23" s="6">
        <f t="shared" si="43"/>
        <v>1.5317586577189199</v>
      </c>
      <c r="BK23" s="6">
        <f t="shared" si="44"/>
        <v>0.22976379865783797</v>
      </c>
      <c r="BL23" s="3">
        <v>15.4060794370791</v>
      </c>
      <c r="BM23" s="6">
        <f t="shared" si="45"/>
        <v>1540.60794370791</v>
      </c>
      <c r="BN23" s="6">
        <f t="shared" si="46"/>
        <v>1.5406079437079099</v>
      </c>
      <c r="BO23" s="6">
        <f t="shared" si="47"/>
        <v>0.23109119155618646</v>
      </c>
      <c r="BP23" s="2">
        <v>0.92981220216640803</v>
      </c>
      <c r="BQ23" s="6">
        <f t="shared" si="48"/>
        <v>92.981220216640807</v>
      </c>
      <c r="BR23" s="6">
        <f t="shared" si="49"/>
        <v>9.2981220216640806E-2</v>
      </c>
      <c r="BS23" s="6">
        <f t="shared" si="50"/>
        <v>1.3947183032496121E-2</v>
      </c>
      <c r="BT23" s="3">
        <v>2.0368964583775102</v>
      </c>
      <c r="BU23" s="6">
        <f t="shared" si="51"/>
        <v>203.68964583775102</v>
      </c>
      <c r="BV23" s="6">
        <f t="shared" si="52"/>
        <v>0.20368964583775101</v>
      </c>
      <c r="BW23" s="6">
        <f t="shared" si="53"/>
        <v>3.0553446875662651E-2</v>
      </c>
    </row>
    <row r="24" spans="1:75" x14ac:dyDescent="0.25">
      <c r="A24" s="1"/>
      <c r="B24" s="1" t="b">
        <v>0</v>
      </c>
      <c r="C24" s="1" t="s">
        <v>21</v>
      </c>
      <c r="D24" s="2">
        <v>2.8942206673555302</v>
      </c>
      <c r="E24" s="6">
        <f t="shared" si="0"/>
        <v>289.42206673555302</v>
      </c>
      <c r="F24" s="6">
        <f t="shared" si="1"/>
        <v>0.28942206673555304</v>
      </c>
      <c r="G24" s="6">
        <f t="shared" si="2"/>
        <v>4.3413310010332953E-2</v>
      </c>
      <c r="H24" s="3">
        <v>15.2569982217162</v>
      </c>
      <c r="I24" s="6">
        <f t="shared" si="3"/>
        <v>1525.6998221716201</v>
      </c>
      <c r="J24" s="6">
        <f t="shared" si="4"/>
        <v>1.52569982217162</v>
      </c>
      <c r="K24" s="6">
        <f t="shared" si="5"/>
        <v>0.22885497332574301</v>
      </c>
      <c r="L24" s="2">
        <v>17.2932325624631</v>
      </c>
      <c r="M24" s="6">
        <f t="shared" si="6"/>
        <v>1729.3232562463099</v>
      </c>
      <c r="N24" s="6">
        <f t="shared" si="7"/>
        <v>1.7293232562463099</v>
      </c>
      <c r="O24" s="6">
        <f t="shared" si="8"/>
        <v>0.25939848843694646</v>
      </c>
      <c r="P24" s="3">
        <v>16.707841824580601</v>
      </c>
      <c r="Q24" s="6">
        <f t="shared" si="9"/>
        <v>1670.7841824580601</v>
      </c>
      <c r="R24" s="6">
        <f t="shared" si="10"/>
        <v>1.67078418245806</v>
      </c>
      <c r="S24" s="6">
        <f t="shared" si="11"/>
        <v>0.25061762736870902</v>
      </c>
      <c r="T24" s="2">
        <v>16.438569525653499</v>
      </c>
      <c r="U24" s="6">
        <f t="shared" si="12"/>
        <v>1643.85695256535</v>
      </c>
      <c r="V24" s="6">
        <f t="shared" si="13"/>
        <v>1.6438569525653499</v>
      </c>
      <c r="W24" s="6">
        <f t="shared" si="14"/>
        <v>0.24657854288480247</v>
      </c>
      <c r="X24" s="3">
        <v>16.263943614001299</v>
      </c>
      <c r="Y24" s="6">
        <f t="shared" si="15"/>
        <v>1626.3943614001298</v>
      </c>
      <c r="Z24" s="6">
        <f t="shared" si="16"/>
        <v>1.6263943614001297</v>
      </c>
      <c r="AA24" s="6">
        <f t="shared" si="17"/>
        <v>0.24395915421001946</v>
      </c>
      <c r="AB24" s="2">
        <v>15.518971902605999</v>
      </c>
      <c r="AC24" s="6">
        <f t="shared" si="18"/>
        <v>1551.8971902605999</v>
      </c>
      <c r="AD24" s="6">
        <f t="shared" si="19"/>
        <v>1.5518971902606</v>
      </c>
      <c r="AE24" s="6">
        <f t="shared" si="20"/>
        <v>0.23278457853908999</v>
      </c>
      <c r="AF24" s="3">
        <v>15.247111149053399</v>
      </c>
      <c r="AG24" s="6">
        <f t="shared" si="21"/>
        <v>1524.7111149053399</v>
      </c>
      <c r="AH24" s="6">
        <f t="shared" si="22"/>
        <v>1.5247111149053398</v>
      </c>
      <c r="AI24" s="6">
        <f t="shared" si="23"/>
        <v>0.22870666723580096</v>
      </c>
      <c r="AJ24" s="2">
        <v>16.1076704592945</v>
      </c>
      <c r="AK24" s="6">
        <f t="shared" si="24"/>
        <v>1610.76704592945</v>
      </c>
      <c r="AL24" s="6">
        <f t="shared" si="25"/>
        <v>1.6107670459294501</v>
      </c>
      <c r="AM24" s="6">
        <f t="shared" si="26"/>
        <v>0.24161505688941751</v>
      </c>
      <c r="AN24" s="3">
        <v>15.4043808136617</v>
      </c>
      <c r="AO24" s="6">
        <f t="shared" si="27"/>
        <v>1540.4380813661699</v>
      </c>
      <c r="AP24" s="6">
        <f t="shared" si="28"/>
        <v>1.5404380813661698</v>
      </c>
      <c r="AQ24" s="6">
        <f t="shared" si="29"/>
        <v>0.23106571220492544</v>
      </c>
      <c r="AR24" s="2">
        <v>15.207716466239299</v>
      </c>
      <c r="AS24" s="6">
        <f t="shared" si="30"/>
        <v>1520.7716466239299</v>
      </c>
      <c r="AT24" s="6">
        <f t="shared" si="31"/>
        <v>1.5207716466239298</v>
      </c>
      <c r="AU24" s="6">
        <f t="shared" si="32"/>
        <v>0.22811574699358947</v>
      </c>
      <c r="AV24" s="3">
        <v>15.36233400941</v>
      </c>
      <c r="AW24" s="6">
        <f t="shared" si="33"/>
        <v>1536.2334009410001</v>
      </c>
      <c r="AX24" s="6">
        <f t="shared" si="34"/>
        <v>1.5362334009410001</v>
      </c>
      <c r="AY24" s="6">
        <f t="shared" si="35"/>
        <v>0.23043501014115</v>
      </c>
      <c r="AZ24" s="2">
        <v>15.813445215067301</v>
      </c>
      <c r="BA24" s="6">
        <f t="shared" si="36"/>
        <v>1581.34452150673</v>
      </c>
      <c r="BB24" s="6">
        <f t="shared" si="37"/>
        <v>1.5813445215067299</v>
      </c>
      <c r="BC24" s="6">
        <f t="shared" si="38"/>
        <v>0.23720167822600946</v>
      </c>
      <c r="BD24" s="3">
        <v>15.088831765493</v>
      </c>
      <c r="BE24" s="6">
        <f t="shared" si="39"/>
        <v>1508.8831765493001</v>
      </c>
      <c r="BF24" s="6">
        <f t="shared" si="40"/>
        <v>1.5088831765493</v>
      </c>
      <c r="BG24" s="6">
        <f t="shared" si="41"/>
        <v>0.22633247648239499</v>
      </c>
      <c r="BH24" s="2">
        <v>15.198789458825701</v>
      </c>
      <c r="BI24" s="6">
        <f t="shared" si="42"/>
        <v>1519.87894588257</v>
      </c>
      <c r="BJ24" s="6">
        <f t="shared" si="43"/>
        <v>1.5198789458825699</v>
      </c>
      <c r="BK24" s="6">
        <f t="shared" si="44"/>
        <v>0.22798184188238546</v>
      </c>
      <c r="BL24" s="3">
        <v>15.403383565615201</v>
      </c>
      <c r="BM24" s="6">
        <f t="shared" si="45"/>
        <v>1540.33835656152</v>
      </c>
      <c r="BN24" s="6">
        <f t="shared" si="46"/>
        <v>1.5403383565615199</v>
      </c>
      <c r="BO24" s="6">
        <f t="shared" si="47"/>
        <v>0.23105075348422796</v>
      </c>
      <c r="BP24" s="2">
        <v>0.70920678504768198</v>
      </c>
      <c r="BQ24" s="6">
        <f t="shared" si="48"/>
        <v>70.920678504768205</v>
      </c>
      <c r="BR24" s="6">
        <f t="shared" si="49"/>
        <v>7.09206785047682E-2</v>
      </c>
      <c r="BS24" s="6">
        <f t="shared" si="50"/>
        <v>1.063810177571523E-2</v>
      </c>
      <c r="BT24" s="3">
        <v>1.72815110096819</v>
      </c>
      <c r="BU24" s="6">
        <f t="shared" si="51"/>
        <v>172.81511009681901</v>
      </c>
      <c r="BV24" s="6">
        <f t="shared" si="52"/>
        <v>0.17281511009681902</v>
      </c>
      <c r="BW24" s="6">
        <f t="shared" si="53"/>
        <v>2.5922266514522851E-2</v>
      </c>
    </row>
    <row r="25" spans="1:75" x14ac:dyDescent="0.25">
      <c r="A25" s="1"/>
      <c r="B25" s="1" t="b">
        <v>0</v>
      </c>
      <c r="C25" s="1" t="s">
        <v>22</v>
      </c>
      <c r="D25" s="2">
        <v>10.4249630446522</v>
      </c>
      <c r="E25" s="6">
        <f t="shared" si="0"/>
        <v>1042.49630446522</v>
      </c>
      <c r="F25" s="6">
        <f t="shared" si="1"/>
        <v>1.04249630446522</v>
      </c>
      <c r="G25" s="6">
        <f t="shared" si="2"/>
        <v>0.15637444566978301</v>
      </c>
      <c r="H25" s="3">
        <v>16.207648622829801</v>
      </c>
      <c r="I25" s="6">
        <f t="shared" si="3"/>
        <v>1620.7648622829802</v>
      </c>
      <c r="J25" s="6">
        <f t="shared" si="4"/>
        <v>1.6207648622829802</v>
      </c>
      <c r="K25" s="6">
        <f t="shared" si="5"/>
        <v>0.24311472934244702</v>
      </c>
      <c r="L25" s="2">
        <v>17.9638538304728</v>
      </c>
      <c r="M25" s="6">
        <f t="shared" si="6"/>
        <v>1796.3853830472799</v>
      </c>
      <c r="N25" s="6">
        <f t="shared" si="7"/>
        <v>1.7963853830472798</v>
      </c>
      <c r="O25" s="6">
        <f t="shared" si="8"/>
        <v>0.26945780745709197</v>
      </c>
      <c r="P25" s="3">
        <v>17.797156729769199</v>
      </c>
      <c r="Q25" s="6">
        <f t="shared" si="9"/>
        <v>1779.7156729769199</v>
      </c>
      <c r="R25" s="6">
        <f t="shared" si="10"/>
        <v>1.7797156729769199</v>
      </c>
      <c r="S25" s="6">
        <f t="shared" si="11"/>
        <v>0.266957350946538</v>
      </c>
      <c r="T25" s="2">
        <v>17.775185535511401</v>
      </c>
      <c r="U25" s="6">
        <f t="shared" si="12"/>
        <v>1777.51855355114</v>
      </c>
      <c r="V25" s="6">
        <f t="shared" si="13"/>
        <v>1.77751855355114</v>
      </c>
      <c r="W25" s="6">
        <f t="shared" si="14"/>
        <v>0.26662778303267098</v>
      </c>
      <c r="X25" s="3">
        <v>17.582939657290201</v>
      </c>
      <c r="Y25" s="6">
        <f t="shared" si="15"/>
        <v>1758.2939657290201</v>
      </c>
      <c r="Z25" s="6">
        <f t="shared" si="16"/>
        <v>1.7582939657290202</v>
      </c>
      <c r="AA25" s="6">
        <f t="shared" si="17"/>
        <v>0.26374409485935302</v>
      </c>
      <c r="AB25" s="2">
        <v>17.474075788122502</v>
      </c>
      <c r="AC25" s="6">
        <f t="shared" si="18"/>
        <v>1747.4075788122502</v>
      </c>
      <c r="AD25" s="6">
        <f t="shared" si="19"/>
        <v>1.7474075788122503</v>
      </c>
      <c r="AE25" s="6">
        <f t="shared" si="20"/>
        <v>0.26211113682183751</v>
      </c>
      <c r="AF25" s="3">
        <v>17.090462690385099</v>
      </c>
      <c r="AG25" s="6">
        <f t="shared" si="21"/>
        <v>1709.04626903851</v>
      </c>
      <c r="AH25" s="6">
        <f t="shared" si="22"/>
        <v>1.70904626903851</v>
      </c>
      <c r="AI25" s="6">
        <f t="shared" si="23"/>
        <v>0.2563569403557765</v>
      </c>
      <c r="AJ25" s="2">
        <v>17.6025895801655</v>
      </c>
      <c r="AK25" s="6">
        <f t="shared" si="24"/>
        <v>1760.25895801655</v>
      </c>
      <c r="AL25" s="6">
        <f t="shared" si="25"/>
        <v>1.76025895801655</v>
      </c>
      <c r="AM25" s="6">
        <f t="shared" si="26"/>
        <v>0.26403884370248248</v>
      </c>
      <c r="AN25" s="3">
        <v>16.925688900400999</v>
      </c>
      <c r="AO25" s="6">
        <f t="shared" si="27"/>
        <v>1692.5688900400999</v>
      </c>
      <c r="AP25" s="6">
        <f t="shared" si="28"/>
        <v>1.6925688900400999</v>
      </c>
      <c r="AQ25" s="6">
        <f t="shared" si="29"/>
        <v>0.253885333506015</v>
      </c>
      <c r="AR25" s="2">
        <v>16.8528499657751</v>
      </c>
      <c r="AS25" s="6">
        <f t="shared" si="30"/>
        <v>1685.2849965775099</v>
      </c>
      <c r="AT25" s="6">
        <f t="shared" si="31"/>
        <v>1.6852849965775099</v>
      </c>
      <c r="AU25" s="6">
        <f t="shared" si="32"/>
        <v>0.25279274948662644</v>
      </c>
      <c r="AV25" s="3">
        <v>16.9725046560214</v>
      </c>
      <c r="AW25" s="6">
        <f t="shared" si="33"/>
        <v>1697.2504656021399</v>
      </c>
      <c r="AX25" s="6">
        <f t="shared" si="34"/>
        <v>1.6972504656021399</v>
      </c>
      <c r="AY25" s="6">
        <f t="shared" si="35"/>
        <v>0.25458756984032099</v>
      </c>
      <c r="AZ25" s="2">
        <v>17.3593420682611</v>
      </c>
      <c r="BA25" s="6">
        <f t="shared" si="36"/>
        <v>1735.9342068261099</v>
      </c>
      <c r="BB25" s="6">
        <f t="shared" si="37"/>
        <v>1.7359342068261099</v>
      </c>
      <c r="BC25" s="6">
        <f t="shared" si="38"/>
        <v>0.26039013102391645</v>
      </c>
      <c r="BD25" s="3">
        <v>16.750323119380202</v>
      </c>
      <c r="BE25" s="6">
        <f t="shared" si="39"/>
        <v>1675.0323119380203</v>
      </c>
      <c r="BF25" s="6">
        <f t="shared" si="40"/>
        <v>1.6750323119380202</v>
      </c>
      <c r="BG25" s="6">
        <f t="shared" si="41"/>
        <v>0.25125484679070303</v>
      </c>
      <c r="BH25" s="2">
        <v>16.967317855251501</v>
      </c>
      <c r="BI25" s="6">
        <f t="shared" si="42"/>
        <v>1696.7317855251501</v>
      </c>
      <c r="BJ25" s="6">
        <f t="shared" si="43"/>
        <v>1.6967317855251502</v>
      </c>
      <c r="BK25" s="6">
        <f t="shared" si="44"/>
        <v>0.25450976782877255</v>
      </c>
      <c r="BL25" s="3">
        <v>17.0799004111717</v>
      </c>
      <c r="BM25" s="6">
        <f t="shared" si="45"/>
        <v>1707.99004111717</v>
      </c>
      <c r="BN25" s="6">
        <f t="shared" si="46"/>
        <v>1.70799004111717</v>
      </c>
      <c r="BO25" s="6">
        <f t="shared" si="47"/>
        <v>0.2561985061675755</v>
      </c>
      <c r="BP25" s="2">
        <v>7.2402314789940903</v>
      </c>
      <c r="BQ25" s="6">
        <f t="shared" si="48"/>
        <v>724.02314789940897</v>
      </c>
      <c r="BR25" s="6">
        <f t="shared" si="49"/>
        <v>0.72402314789940891</v>
      </c>
      <c r="BS25" s="6">
        <f t="shared" si="50"/>
        <v>0.10860347218491133</v>
      </c>
      <c r="BT25" s="3">
        <v>7.9817375269663797</v>
      </c>
      <c r="BU25" s="6">
        <f t="shared" si="51"/>
        <v>798.17375269663796</v>
      </c>
      <c r="BV25" s="6">
        <f t="shared" si="52"/>
        <v>0.79817375269663793</v>
      </c>
      <c r="BW25" s="6">
        <f t="shared" si="53"/>
        <v>0.11972606290449568</v>
      </c>
    </row>
    <row r="26" spans="1:75" x14ac:dyDescent="0.25">
      <c r="A26" s="1"/>
      <c r="B26" s="1" t="b">
        <v>0</v>
      </c>
      <c r="C26" s="1" t="s">
        <v>23</v>
      </c>
      <c r="D26" s="2">
        <v>8.0422439134548895</v>
      </c>
      <c r="E26" s="6">
        <f t="shared" si="0"/>
        <v>804.22439134548893</v>
      </c>
      <c r="F26" s="6">
        <f t="shared" si="1"/>
        <v>0.80422439134548895</v>
      </c>
      <c r="G26" s="6">
        <f t="shared" si="2"/>
        <v>0.12063365870182334</v>
      </c>
      <c r="H26" s="3">
        <v>16.369142159623099</v>
      </c>
      <c r="I26" s="6">
        <f t="shared" si="3"/>
        <v>1636.91421596231</v>
      </c>
      <c r="J26" s="6">
        <f t="shared" si="4"/>
        <v>1.63691421596231</v>
      </c>
      <c r="K26" s="6">
        <f t="shared" si="5"/>
        <v>0.24553713239434649</v>
      </c>
      <c r="L26" s="2">
        <v>17.4873027544329</v>
      </c>
      <c r="M26" s="6">
        <f t="shared" si="6"/>
        <v>1748.7302754432899</v>
      </c>
      <c r="N26" s="6">
        <f t="shared" si="7"/>
        <v>1.7487302754432898</v>
      </c>
      <c r="O26" s="6">
        <f t="shared" si="8"/>
        <v>0.26230954131649348</v>
      </c>
      <c r="P26" s="3">
        <v>17.196301151289401</v>
      </c>
      <c r="Q26" s="6">
        <f t="shared" si="9"/>
        <v>1719.6301151289401</v>
      </c>
      <c r="R26" s="6">
        <f t="shared" si="10"/>
        <v>1.7196301151289402</v>
      </c>
      <c r="S26" s="6">
        <f t="shared" si="11"/>
        <v>0.25794451726934103</v>
      </c>
      <c r="T26" s="2">
        <v>17.114560447571801</v>
      </c>
      <c r="U26" s="6">
        <f t="shared" si="12"/>
        <v>1711.4560447571801</v>
      </c>
      <c r="V26" s="6">
        <f t="shared" si="13"/>
        <v>1.7114560447571801</v>
      </c>
      <c r="W26" s="6">
        <f t="shared" si="14"/>
        <v>0.25671840671357699</v>
      </c>
      <c r="X26" s="3">
        <v>16.698219666485901</v>
      </c>
      <c r="Y26" s="6">
        <f t="shared" si="15"/>
        <v>1669.8219666485902</v>
      </c>
      <c r="Z26" s="6">
        <f t="shared" si="16"/>
        <v>1.6698219666485903</v>
      </c>
      <c r="AA26" s="6">
        <f t="shared" si="17"/>
        <v>0.25047329499728854</v>
      </c>
      <c r="AB26" s="2">
        <v>16.731759838765299</v>
      </c>
      <c r="AC26" s="6">
        <f t="shared" si="18"/>
        <v>1673.1759838765299</v>
      </c>
      <c r="AD26" s="6">
        <f t="shared" si="19"/>
        <v>1.6731759838765299</v>
      </c>
      <c r="AE26" s="6">
        <f t="shared" si="20"/>
        <v>0.25097639758147949</v>
      </c>
      <c r="AF26" s="3">
        <v>16.305361786665099</v>
      </c>
      <c r="AG26" s="6">
        <f t="shared" si="21"/>
        <v>1630.5361786665098</v>
      </c>
      <c r="AH26" s="6">
        <f t="shared" si="22"/>
        <v>1.6305361786665098</v>
      </c>
      <c r="AI26" s="6">
        <f t="shared" si="23"/>
        <v>0.24458042679997646</v>
      </c>
      <c r="AJ26" s="2">
        <v>16.811901360329099</v>
      </c>
      <c r="AK26" s="6">
        <f t="shared" si="24"/>
        <v>1681.1901360329098</v>
      </c>
      <c r="AL26" s="6">
        <f t="shared" si="25"/>
        <v>1.6811901360329098</v>
      </c>
      <c r="AM26" s="6">
        <f t="shared" si="26"/>
        <v>0.25217852040493643</v>
      </c>
      <c r="AN26" s="3">
        <v>16.207567517807</v>
      </c>
      <c r="AO26" s="6">
        <f t="shared" si="27"/>
        <v>1620.7567517806999</v>
      </c>
      <c r="AP26" s="6">
        <f t="shared" si="28"/>
        <v>1.6207567517807</v>
      </c>
      <c r="AQ26" s="6">
        <f t="shared" si="29"/>
        <v>0.24311351276710499</v>
      </c>
      <c r="AR26" s="2">
        <v>16.206137846042001</v>
      </c>
      <c r="AS26" s="6">
        <f t="shared" si="30"/>
        <v>1620.6137846042002</v>
      </c>
      <c r="AT26" s="6">
        <f t="shared" si="31"/>
        <v>1.6206137846042001</v>
      </c>
      <c r="AU26" s="6">
        <f t="shared" si="32"/>
        <v>0.24309206769063002</v>
      </c>
      <c r="AV26" s="3">
        <v>16.1694353880522</v>
      </c>
      <c r="AW26" s="6">
        <f t="shared" si="33"/>
        <v>1616.94353880522</v>
      </c>
      <c r="AX26" s="6">
        <f t="shared" si="34"/>
        <v>1.61694353880522</v>
      </c>
      <c r="AY26" s="6">
        <f t="shared" si="35"/>
        <v>0.242541530820783</v>
      </c>
      <c r="AZ26" s="2">
        <v>16.7151248686658</v>
      </c>
      <c r="BA26" s="6">
        <f t="shared" si="36"/>
        <v>1671.51248686658</v>
      </c>
      <c r="BB26" s="6">
        <f t="shared" si="37"/>
        <v>1.67151248686658</v>
      </c>
      <c r="BC26" s="6">
        <f t="shared" si="38"/>
        <v>0.25072687302998697</v>
      </c>
      <c r="BD26" s="3">
        <v>16.006728552449498</v>
      </c>
      <c r="BE26" s="6">
        <f t="shared" si="39"/>
        <v>1600.6728552449499</v>
      </c>
      <c r="BF26" s="6">
        <f t="shared" si="40"/>
        <v>1.6006728552449498</v>
      </c>
      <c r="BG26" s="6">
        <f t="shared" si="41"/>
        <v>0.24010092828674245</v>
      </c>
      <c r="BH26" s="2">
        <v>16.260009021390498</v>
      </c>
      <c r="BI26" s="6">
        <f t="shared" si="42"/>
        <v>1626.0009021390499</v>
      </c>
      <c r="BJ26" s="6">
        <f t="shared" si="43"/>
        <v>1.62600090213905</v>
      </c>
      <c r="BK26" s="6">
        <f t="shared" si="44"/>
        <v>0.2439001353208575</v>
      </c>
      <c r="BL26" s="3">
        <v>16.307005525245099</v>
      </c>
      <c r="BM26" s="6">
        <f t="shared" si="45"/>
        <v>1630.7005525245099</v>
      </c>
      <c r="BN26" s="6">
        <f t="shared" si="46"/>
        <v>1.63070055252451</v>
      </c>
      <c r="BO26" s="6">
        <f t="shared" si="47"/>
        <v>0.24460508287867649</v>
      </c>
      <c r="BP26" s="2">
        <v>4.5864894797436202</v>
      </c>
      <c r="BQ26" s="6">
        <f t="shared" si="48"/>
        <v>458.64894797436204</v>
      </c>
      <c r="BR26" s="6">
        <f t="shared" si="49"/>
        <v>0.45864894797436206</v>
      </c>
      <c r="BS26" s="6">
        <f t="shared" si="50"/>
        <v>6.8797342196154312E-2</v>
      </c>
      <c r="BT26" s="3">
        <v>5.5434966750100196</v>
      </c>
      <c r="BU26" s="6">
        <f t="shared" si="51"/>
        <v>554.34966750100193</v>
      </c>
      <c r="BV26" s="6">
        <f t="shared" si="52"/>
        <v>0.5543496675010019</v>
      </c>
      <c r="BW26" s="6">
        <f t="shared" si="53"/>
        <v>8.3152450125150282E-2</v>
      </c>
    </row>
    <row r="27" spans="1:75" x14ac:dyDescent="0.25">
      <c r="A27" s="1"/>
      <c r="B27" s="1" t="b">
        <v>0</v>
      </c>
      <c r="C27" s="1" t="s">
        <v>24</v>
      </c>
      <c r="D27" s="2">
        <v>6.4857560323148604</v>
      </c>
      <c r="E27" s="6">
        <f t="shared" si="0"/>
        <v>648.57560323148607</v>
      </c>
      <c r="F27" s="6">
        <f t="shared" si="1"/>
        <v>0.64857560323148611</v>
      </c>
      <c r="G27" s="6">
        <f t="shared" si="2"/>
        <v>9.7286340484722914E-2</v>
      </c>
      <c r="H27" s="3">
        <v>15.4501694951211</v>
      </c>
      <c r="I27" s="6">
        <f t="shared" si="3"/>
        <v>1545.0169495121099</v>
      </c>
      <c r="J27" s="6">
        <f t="shared" si="4"/>
        <v>1.54501694951211</v>
      </c>
      <c r="K27" s="6">
        <f t="shared" si="5"/>
        <v>0.23175254242681648</v>
      </c>
      <c r="L27" s="2">
        <v>17.316758241542601</v>
      </c>
      <c r="M27" s="6">
        <f t="shared" si="6"/>
        <v>1731.6758241542602</v>
      </c>
      <c r="N27" s="6">
        <f t="shared" si="7"/>
        <v>1.7316758241542602</v>
      </c>
      <c r="O27" s="6">
        <f t="shared" si="8"/>
        <v>0.25975137362313905</v>
      </c>
      <c r="P27" s="3">
        <v>16.837596320643001</v>
      </c>
      <c r="Q27" s="6">
        <f t="shared" si="9"/>
        <v>1683.7596320643001</v>
      </c>
      <c r="R27" s="6">
        <f t="shared" si="10"/>
        <v>1.6837596320643002</v>
      </c>
      <c r="S27" s="6">
        <f t="shared" si="11"/>
        <v>0.252563944809645</v>
      </c>
      <c r="T27" s="2">
        <v>16.881828870358799</v>
      </c>
      <c r="U27" s="6">
        <f t="shared" si="12"/>
        <v>1688.18288703588</v>
      </c>
      <c r="V27" s="6">
        <f t="shared" si="13"/>
        <v>1.6881828870358799</v>
      </c>
      <c r="W27" s="6">
        <f t="shared" si="14"/>
        <v>0.25322743305538198</v>
      </c>
      <c r="X27" s="3">
        <v>16.5318628668435</v>
      </c>
      <c r="Y27" s="6">
        <f t="shared" si="15"/>
        <v>1653.1862866843501</v>
      </c>
      <c r="Z27" s="6">
        <f t="shared" si="16"/>
        <v>1.6531862866843501</v>
      </c>
      <c r="AA27" s="6">
        <f t="shared" si="17"/>
        <v>0.2479779430026525</v>
      </c>
      <c r="AB27" s="2">
        <v>16.3196679301236</v>
      </c>
      <c r="AC27" s="6">
        <f t="shared" si="18"/>
        <v>1631.9667930123601</v>
      </c>
      <c r="AD27" s="6">
        <f t="shared" si="19"/>
        <v>1.63196679301236</v>
      </c>
      <c r="AE27" s="6">
        <f t="shared" si="20"/>
        <v>0.24479501895185399</v>
      </c>
      <c r="AF27" s="3">
        <v>15.8540962860916</v>
      </c>
      <c r="AG27" s="6">
        <f t="shared" si="21"/>
        <v>1585.4096286091601</v>
      </c>
      <c r="AH27" s="6">
        <f t="shared" si="22"/>
        <v>1.5854096286091601</v>
      </c>
      <c r="AI27" s="6">
        <f t="shared" si="23"/>
        <v>0.23781144429137402</v>
      </c>
      <c r="AJ27" s="2">
        <v>16.3992433654631</v>
      </c>
      <c r="AK27" s="6">
        <f t="shared" si="24"/>
        <v>1639.9243365463101</v>
      </c>
      <c r="AL27" s="6">
        <f t="shared" si="25"/>
        <v>1.6399243365463101</v>
      </c>
      <c r="AM27" s="6">
        <f t="shared" si="26"/>
        <v>0.24598865048194651</v>
      </c>
      <c r="AN27" s="3">
        <v>15.892658162305001</v>
      </c>
      <c r="AO27" s="6">
        <f t="shared" si="27"/>
        <v>1589.2658162305001</v>
      </c>
      <c r="AP27" s="6">
        <f t="shared" si="28"/>
        <v>1.5892658162305002</v>
      </c>
      <c r="AQ27" s="6">
        <f t="shared" si="29"/>
        <v>0.23838987243457502</v>
      </c>
      <c r="AR27" s="2">
        <v>15.789658163806299</v>
      </c>
      <c r="AS27" s="6">
        <f t="shared" si="30"/>
        <v>1578.96581638063</v>
      </c>
      <c r="AT27" s="6">
        <f t="shared" si="31"/>
        <v>1.5789658163806299</v>
      </c>
      <c r="AU27" s="6">
        <f t="shared" si="32"/>
        <v>0.23684487245709449</v>
      </c>
      <c r="AV27" s="3">
        <v>15.9189317921018</v>
      </c>
      <c r="AW27" s="6">
        <f t="shared" si="33"/>
        <v>1591.8931792101801</v>
      </c>
      <c r="AX27" s="6">
        <f t="shared" si="34"/>
        <v>1.59189317921018</v>
      </c>
      <c r="AY27" s="6">
        <f t="shared" si="35"/>
        <v>0.238783976881527</v>
      </c>
      <c r="AZ27" s="2">
        <v>16.411490019419301</v>
      </c>
      <c r="BA27" s="6">
        <f t="shared" si="36"/>
        <v>1641.14900194193</v>
      </c>
      <c r="BB27" s="6">
        <f t="shared" si="37"/>
        <v>1.6411490019419299</v>
      </c>
      <c r="BC27" s="6">
        <f t="shared" si="38"/>
        <v>0.24617235029128948</v>
      </c>
      <c r="BD27" s="3">
        <v>15.5961705630369</v>
      </c>
      <c r="BE27" s="6">
        <f t="shared" si="39"/>
        <v>1559.6170563036899</v>
      </c>
      <c r="BF27" s="6">
        <f t="shared" si="40"/>
        <v>1.55961705630369</v>
      </c>
      <c r="BG27" s="6">
        <f t="shared" si="41"/>
        <v>0.23394255844555348</v>
      </c>
      <c r="BH27" s="2">
        <v>15.902201304244301</v>
      </c>
      <c r="BI27" s="6">
        <f t="shared" si="42"/>
        <v>1590.22013042443</v>
      </c>
      <c r="BJ27" s="6">
        <f t="shared" si="43"/>
        <v>1.5902201304244299</v>
      </c>
      <c r="BK27" s="6">
        <f t="shared" si="44"/>
        <v>0.23853301956366446</v>
      </c>
      <c r="BL27" s="3">
        <v>15.963989246806999</v>
      </c>
      <c r="BM27" s="6">
        <f t="shared" si="45"/>
        <v>1596.3989246807</v>
      </c>
      <c r="BN27" s="6">
        <f t="shared" si="46"/>
        <v>1.5963989246807</v>
      </c>
      <c r="BO27" s="6">
        <f t="shared" si="47"/>
        <v>0.23945983870210499</v>
      </c>
      <c r="BP27" s="2">
        <v>3.2051055067577301</v>
      </c>
      <c r="BQ27" s="6">
        <f t="shared" si="48"/>
        <v>320.510550675773</v>
      </c>
      <c r="BR27" s="6">
        <f t="shared" si="49"/>
        <v>0.320510550675773</v>
      </c>
      <c r="BS27" s="6">
        <f t="shared" si="50"/>
        <v>4.807658260136595E-2</v>
      </c>
      <c r="BT27" s="3">
        <v>4.3644004619229397</v>
      </c>
      <c r="BU27" s="6">
        <f t="shared" si="51"/>
        <v>436.44004619229395</v>
      </c>
      <c r="BV27" s="6">
        <f t="shared" si="52"/>
        <v>0.43644004619229393</v>
      </c>
      <c r="BW27" s="6">
        <f t="shared" si="53"/>
        <v>6.5466006928844092E-2</v>
      </c>
    </row>
    <row r="28" spans="1:75" x14ac:dyDescent="0.25">
      <c r="A28" s="1"/>
      <c r="B28" s="1" t="b">
        <v>0</v>
      </c>
      <c r="C28" s="1" t="s">
        <v>25</v>
      </c>
      <c r="D28" s="2">
        <v>4.9396976235813002</v>
      </c>
      <c r="E28" s="6">
        <f t="shared" si="0"/>
        <v>493.96976235813003</v>
      </c>
      <c r="F28" s="6">
        <f t="shared" si="1"/>
        <v>0.49396976235813</v>
      </c>
      <c r="G28" s="6">
        <f t="shared" si="2"/>
        <v>7.4095464353719498E-2</v>
      </c>
      <c r="H28" s="3">
        <v>15.4205527259432</v>
      </c>
      <c r="I28" s="6">
        <f t="shared" si="3"/>
        <v>1542.0552725943201</v>
      </c>
      <c r="J28" s="6">
        <f t="shared" si="4"/>
        <v>1.54205527259432</v>
      </c>
      <c r="K28" s="6">
        <f t="shared" si="5"/>
        <v>0.23130829088914798</v>
      </c>
      <c r="L28" s="2">
        <v>17.335737224666399</v>
      </c>
      <c r="M28" s="6">
        <f t="shared" si="6"/>
        <v>1733.57372246664</v>
      </c>
      <c r="N28" s="6">
        <f t="shared" si="7"/>
        <v>1.7335737224666401</v>
      </c>
      <c r="O28" s="6">
        <f t="shared" si="8"/>
        <v>0.26003605836999599</v>
      </c>
      <c r="P28" s="3">
        <v>16.7380681512916</v>
      </c>
      <c r="Q28" s="6">
        <f t="shared" si="9"/>
        <v>1673.80681512916</v>
      </c>
      <c r="R28" s="6">
        <f t="shared" si="10"/>
        <v>1.6738068151291601</v>
      </c>
      <c r="S28" s="6">
        <f t="shared" si="11"/>
        <v>0.251071022269374</v>
      </c>
      <c r="T28" s="2">
        <v>16.6702539572908</v>
      </c>
      <c r="U28" s="6">
        <f t="shared" si="12"/>
        <v>1667.0253957290799</v>
      </c>
      <c r="V28" s="6">
        <f t="shared" si="13"/>
        <v>1.6670253957290799</v>
      </c>
      <c r="W28" s="6">
        <f t="shared" si="14"/>
        <v>0.250053809359362</v>
      </c>
      <c r="X28" s="3">
        <v>16.455606496898799</v>
      </c>
      <c r="Y28" s="6">
        <f t="shared" si="15"/>
        <v>1645.5606496898799</v>
      </c>
      <c r="Z28" s="6">
        <f t="shared" si="16"/>
        <v>1.64556064968988</v>
      </c>
      <c r="AA28" s="6">
        <f t="shared" si="17"/>
        <v>0.246834097453482</v>
      </c>
      <c r="AB28" s="2">
        <v>15.978356173615801</v>
      </c>
      <c r="AC28" s="6">
        <f t="shared" si="18"/>
        <v>1597.83561736158</v>
      </c>
      <c r="AD28" s="6">
        <f t="shared" si="19"/>
        <v>1.59783561736158</v>
      </c>
      <c r="AE28" s="6">
        <f t="shared" si="20"/>
        <v>0.23967534260423698</v>
      </c>
      <c r="AF28" s="3">
        <v>15.602560314010599</v>
      </c>
      <c r="AG28" s="6">
        <f t="shared" si="21"/>
        <v>1560.25603140106</v>
      </c>
      <c r="AH28" s="6">
        <f t="shared" si="22"/>
        <v>1.5602560314010601</v>
      </c>
      <c r="AI28" s="6">
        <f t="shared" si="23"/>
        <v>0.23403840471015899</v>
      </c>
      <c r="AJ28" s="2">
        <v>16.1515317839301</v>
      </c>
      <c r="AK28" s="6">
        <f t="shared" si="24"/>
        <v>1615.15317839301</v>
      </c>
      <c r="AL28" s="6">
        <f t="shared" si="25"/>
        <v>1.61515317839301</v>
      </c>
      <c r="AM28" s="6">
        <f t="shared" si="26"/>
        <v>0.24227297675895149</v>
      </c>
      <c r="AN28" s="3">
        <v>15.625601243789101</v>
      </c>
      <c r="AO28" s="6">
        <f t="shared" si="27"/>
        <v>1562.5601243789101</v>
      </c>
      <c r="AP28" s="6">
        <f t="shared" si="28"/>
        <v>1.5625601243789102</v>
      </c>
      <c r="AQ28" s="6">
        <f t="shared" si="29"/>
        <v>0.23438401865683653</v>
      </c>
      <c r="AR28" s="2">
        <v>15.421139464037299</v>
      </c>
      <c r="AS28" s="6">
        <f t="shared" si="30"/>
        <v>1542.1139464037299</v>
      </c>
      <c r="AT28" s="6">
        <f t="shared" si="31"/>
        <v>1.5421139464037299</v>
      </c>
      <c r="AU28" s="6">
        <f t="shared" si="32"/>
        <v>0.23131709196055947</v>
      </c>
      <c r="AV28" s="3">
        <v>15.600082851841</v>
      </c>
      <c r="AW28" s="6">
        <f t="shared" si="33"/>
        <v>1560.0082851841</v>
      </c>
      <c r="AX28" s="6">
        <f t="shared" si="34"/>
        <v>1.5600082851841</v>
      </c>
      <c r="AY28" s="6">
        <f t="shared" si="35"/>
        <v>0.23400124277761497</v>
      </c>
      <c r="AZ28" s="2">
        <v>15.9936792408215</v>
      </c>
      <c r="BA28" s="6">
        <f t="shared" si="36"/>
        <v>1599.36792408215</v>
      </c>
      <c r="BB28" s="6">
        <f t="shared" si="37"/>
        <v>1.5993679240821501</v>
      </c>
      <c r="BC28" s="6">
        <f t="shared" si="38"/>
        <v>0.23990518861232252</v>
      </c>
      <c r="BD28" s="3">
        <v>15.3008271618652</v>
      </c>
      <c r="BE28" s="6">
        <f t="shared" si="39"/>
        <v>1530.08271618652</v>
      </c>
      <c r="BF28" s="6">
        <f t="shared" si="40"/>
        <v>1.53008271618652</v>
      </c>
      <c r="BG28" s="6">
        <f t="shared" si="41"/>
        <v>0.22951240742797799</v>
      </c>
      <c r="BH28" s="2">
        <v>15.489575758302299</v>
      </c>
      <c r="BI28" s="6">
        <f t="shared" si="42"/>
        <v>1548.9575758302299</v>
      </c>
      <c r="BJ28" s="6">
        <f t="shared" si="43"/>
        <v>1.5489575758302299</v>
      </c>
      <c r="BK28" s="6">
        <f t="shared" si="44"/>
        <v>0.23234363637453448</v>
      </c>
      <c r="BL28" s="3">
        <v>15.614561533784199</v>
      </c>
      <c r="BM28" s="6">
        <f t="shared" si="45"/>
        <v>1561.4561533784199</v>
      </c>
      <c r="BN28" s="6">
        <f t="shared" si="46"/>
        <v>1.5614561533784199</v>
      </c>
      <c r="BO28" s="6">
        <f t="shared" si="47"/>
        <v>0.23421842300676299</v>
      </c>
      <c r="BP28" s="2">
        <v>1.7844917300896801</v>
      </c>
      <c r="BQ28" s="6">
        <f t="shared" si="48"/>
        <v>178.44917300896802</v>
      </c>
      <c r="BR28" s="6">
        <f t="shared" si="49"/>
        <v>0.17844917300896801</v>
      </c>
      <c r="BS28" s="6">
        <f t="shared" si="50"/>
        <v>2.67673759513452E-2</v>
      </c>
      <c r="BT28" s="3">
        <v>2.9600278169981298</v>
      </c>
      <c r="BU28" s="6">
        <f t="shared" si="51"/>
        <v>296.002781699813</v>
      </c>
      <c r="BV28" s="6">
        <f t="shared" si="52"/>
        <v>0.29600278169981298</v>
      </c>
      <c r="BW28" s="6">
        <f t="shared" si="53"/>
        <v>4.4400417254971944E-2</v>
      </c>
    </row>
    <row r="29" spans="1:75" x14ac:dyDescent="0.25">
      <c r="A29" s="1"/>
      <c r="B29" s="1" t="b">
        <v>0</v>
      </c>
      <c r="C29" s="1" t="s">
        <v>26</v>
      </c>
      <c r="D29" s="2">
        <v>3.91229654709967</v>
      </c>
      <c r="E29" s="6">
        <f t="shared" si="0"/>
        <v>391.22965470996701</v>
      </c>
      <c r="F29" s="6">
        <f t="shared" si="1"/>
        <v>0.39122965470996701</v>
      </c>
      <c r="G29" s="6">
        <f t="shared" si="2"/>
        <v>5.868444820649505E-2</v>
      </c>
      <c r="H29" s="3">
        <v>14.8177414212036</v>
      </c>
      <c r="I29" s="6">
        <f t="shared" si="3"/>
        <v>1481.77414212036</v>
      </c>
      <c r="J29" s="6">
        <f t="shared" si="4"/>
        <v>1.4817741421203601</v>
      </c>
      <c r="K29" s="6">
        <f t="shared" si="5"/>
        <v>0.22226612131805401</v>
      </c>
      <c r="L29" s="2">
        <v>16.935729212490902</v>
      </c>
      <c r="M29" s="6">
        <f t="shared" si="6"/>
        <v>1693.5729212490901</v>
      </c>
      <c r="N29" s="6">
        <f t="shared" si="7"/>
        <v>1.69357292124909</v>
      </c>
      <c r="O29" s="6">
        <f t="shared" si="8"/>
        <v>0.25403593818736347</v>
      </c>
      <c r="P29" s="3">
        <v>16.424950764508299</v>
      </c>
      <c r="Q29" s="6">
        <f t="shared" si="9"/>
        <v>1642.4950764508299</v>
      </c>
      <c r="R29" s="6">
        <f t="shared" si="10"/>
        <v>1.6424950764508299</v>
      </c>
      <c r="S29" s="6">
        <f t="shared" si="11"/>
        <v>0.24637426146762448</v>
      </c>
      <c r="T29" s="2">
        <v>16.233183403674801</v>
      </c>
      <c r="U29" s="6">
        <f t="shared" si="12"/>
        <v>1623.31834036748</v>
      </c>
      <c r="V29" s="6">
        <f t="shared" si="13"/>
        <v>1.62331834036748</v>
      </c>
      <c r="W29" s="6">
        <f t="shared" si="14"/>
        <v>0.243497751055122</v>
      </c>
      <c r="X29" s="3">
        <v>15.9591726134834</v>
      </c>
      <c r="Y29" s="6">
        <f t="shared" si="15"/>
        <v>1595.9172613483399</v>
      </c>
      <c r="Z29" s="6">
        <f t="shared" si="16"/>
        <v>1.5959172613483399</v>
      </c>
      <c r="AA29" s="6">
        <f t="shared" si="17"/>
        <v>0.23938758920225098</v>
      </c>
      <c r="AB29" s="2">
        <v>15.5310625083911</v>
      </c>
      <c r="AC29" s="6">
        <f t="shared" si="18"/>
        <v>1553.1062508391101</v>
      </c>
      <c r="AD29" s="6">
        <f t="shared" si="19"/>
        <v>1.55310625083911</v>
      </c>
      <c r="AE29" s="6">
        <f t="shared" si="20"/>
        <v>0.23296593762586648</v>
      </c>
      <c r="AF29" s="3">
        <v>15.0766826558208</v>
      </c>
      <c r="AG29" s="6">
        <f t="shared" si="21"/>
        <v>1507.66826558208</v>
      </c>
      <c r="AH29" s="6">
        <f t="shared" si="22"/>
        <v>1.5076682655820801</v>
      </c>
      <c r="AI29" s="6">
        <f t="shared" si="23"/>
        <v>0.226150239837312</v>
      </c>
      <c r="AJ29" s="2">
        <v>15.9134158980075</v>
      </c>
      <c r="AK29" s="6">
        <f t="shared" si="24"/>
        <v>1591.3415898007499</v>
      </c>
      <c r="AL29" s="6">
        <f t="shared" si="25"/>
        <v>1.5913415898007499</v>
      </c>
      <c r="AM29" s="6">
        <f t="shared" si="26"/>
        <v>0.23870123847011249</v>
      </c>
      <c r="AN29" s="3">
        <v>15.244641856767601</v>
      </c>
      <c r="AO29" s="6">
        <f t="shared" si="27"/>
        <v>1524.4641856767601</v>
      </c>
      <c r="AP29" s="6">
        <f t="shared" si="28"/>
        <v>1.52446418567676</v>
      </c>
      <c r="AQ29" s="6">
        <f t="shared" si="29"/>
        <v>0.22866962785151398</v>
      </c>
      <c r="AR29" s="2">
        <v>15.028340901105899</v>
      </c>
      <c r="AS29" s="6">
        <f t="shared" si="30"/>
        <v>1502.8340901105898</v>
      </c>
      <c r="AT29" s="6">
        <f t="shared" si="31"/>
        <v>1.5028340901105899</v>
      </c>
      <c r="AU29" s="6">
        <f t="shared" si="32"/>
        <v>0.22542511351658848</v>
      </c>
      <c r="AV29" s="3">
        <v>15.1741692133469</v>
      </c>
      <c r="AW29" s="6">
        <f t="shared" si="33"/>
        <v>1517.41692133469</v>
      </c>
      <c r="AX29" s="6">
        <f t="shared" si="34"/>
        <v>1.51741692133469</v>
      </c>
      <c r="AY29" s="6">
        <f t="shared" si="35"/>
        <v>0.2276125382002035</v>
      </c>
      <c r="AZ29" s="2">
        <v>15.570740411846501</v>
      </c>
      <c r="BA29" s="6">
        <f t="shared" si="36"/>
        <v>1557.07404118465</v>
      </c>
      <c r="BB29" s="6">
        <f t="shared" si="37"/>
        <v>1.55707404118465</v>
      </c>
      <c r="BC29" s="6">
        <f t="shared" si="38"/>
        <v>0.23356110617769749</v>
      </c>
      <c r="BD29" s="3">
        <v>14.8439918788422</v>
      </c>
      <c r="BE29" s="6">
        <f t="shared" si="39"/>
        <v>1484.3991878842201</v>
      </c>
      <c r="BF29" s="6">
        <f t="shared" si="40"/>
        <v>1.48439918788422</v>
      </c>
      <c r="BG29" s="6">
        <f t="shared" si="41"/>
        <v>0.222659878182633</v>
      </c>
      <c r="BH29" s="2">
        <v>15.078654150862199</v>
      </c>
      <c r="BI29" s="6">
        <f t="shared" si="42"/>
        <v>1507.8654150862199</v>
      </c>
      <c r="BJ29" s="6">
        <f t="shared" si="43"/>
        <v>1.5078654150862199</v>
      </c>
      <c r="BK29" s="6">
        <f t="shared" si="44"/>
        <v>0.22617981226293296</v>
      </c>
      <c r="BL29" s="3">
        <v>15.2186226560114</v>
      </c>
      <c r="BM29" s="6">
        <f t="shared" si="45"/>
        <v>1521.8622656011401</v>
      </c>
      <c r="BN29" s="6">
        <f t="shared" si="46"/>
        <v>1.52186226560114</v>
      </c>
      <c r="BO29" s="6">
        <f t="shared" si="47"/>
        <v>0.22827933984017099</v>
      </c>
      <c r="BP29" s="2">
        <v>1.2233345406857401</v>
      </c>
      <c r="BQ29" s="6">
        <f t="shared" si="48"/>
        <v>122.33345406857401</v>
      </c>
      <c r="BR29" s="6">
        <f t="shared" si="49"/>
        <v>0.12233345406857402</v>
      </c>
      <c r="BS29" s="6">
        <f t="shared" si="50"/>
        <v>1.8350018110286102E-2</v>
      </c>
      <c r="BT29" s="3">
        <v>2.3372390483610999</v>
      </c>
      <c r="BU29" s="6">
        <f t="shared" si="51"/>
        <v>233.72390483610999</v>
      </c>
      <c r="BV29" s="6">
        <f t="shared" si="52"/>
        <v>0.23372390483611</v>
      </c>
      <c r="BW29" s="6">
        <f t="shared" si="53"/>
        <v>3.5058585725416501E-2</v>
      </c>
    </row>
    <row r="30" spans="1:75" x14ac:dyDescent="0.25">
      <c r="A30" s="1"/>
      <c r="B30" s="1" t="b">
        <v>0</v>
      </c>
      <c r="C30" s="1" t="s">
        <v>27</v>
      </c>
      <c r="D30" s="2">
        <v>3.5349166029105801</v>
      </c>
      <c r="E30" s="6">
        <f t="shared" si="0"/>
        <v>353.491660291058</v>
      </c>
      <c r="F30" s="6">
        <f t="shared" si="1"/>
        <v>0.353491660291058</v>
      </c>
      <c r="G30" s="6">
        <f t="shared" si="2"/>
        <v>5.3023749043658697E-2</v>
      </c>
      <c r="H30" s="3">
        <v>15.0536795805686</v>
      </c>
      <c r="I30" s="6">
        <f t="shared" si="3"/>
        <v>1505.3679580568601</v>
      </c>
      <c r="J30" s="6">
        <f t="shared" si="4"/>
        <v>1.50536795805686</v>
      </c>
      <c r="K30" s="6">
        <f t="shared" si="5"/>
        <v>0.22580519370852897</v>
      </c>
      <c r="L30" s="2">
        <v>17.056762844575498</v>
      </c>
      <c r="M30" s="6">
        <f t="shared" si="6"/>
        <v>1705.6762844575499</v>
      </c>
      <c r="N30" s="6">
        <f t="shared" si="7"/>
        <v>1.7056762844575499</v>
      </c>
      <c r="O30" s="6">
        <f t="shared" si="8"/>
        <v>0.25585144266863247</v>
      </c>
      <c r="P30" s="3">
        <v>16.5928902597777</v>
      </c>
      <c r="Q30" s="6">
        <f t="shared" si="9"/>
        <v>1659.2890259777701</v>
      </c>
      <c r="R30" s="6">
        <f t="shared" si="10"/>
        <v>1.6592890259777699</v>
      </c>
      <c r="S30" s="6">
        <f t="shared" si="11"/>
        <v>0.24889335389666548</v>
      </c>
      <c r="T30" s="2">
        <v>16.3651128134949</v>
      </c>
      <c r="U30" s="6">
        <f t="shared" si="12"/>
        <v>1636.51128134949</v>
      </c>
      <c r="V30" s="6">
        <f t="shared" si="13"/>
        <v>1.63651128134949</v>
      </c>
      <c r="W30" s="6">
        <f t="shared" si="14"/>
        <v>0.24547669220242349</v>
      </c>
      <c r="X30" s="3">
        <v>16.1169816933511</v>
      </c>
      <c r="Y30" s="6">
        <f t="shared" si="15"/>
        <v>1611.6981693351099</v>
      </c>
      <c r="Z30" s="6">
        <f t="shared" si="16"/>
        <v>1.61169816933511</v>
      </c>
      <c r="AA30" s="6">
        <f t="shared" si="17"/>
        <v>0.24175472540026649</v>
      </c>
      <c r="AB30" s="2">
        <v>15.400917773514299</v>
      </c>
      <c r="AC30" s="6">
        <f t="shared" si="18"/>
        <v>1540.09177735143</v>
      </c>
      <c r="AD30" s="6">
        <f t="shared" si="19"/>
        <v>1.54009177735143</v>
      </c>
      <c r="AE30" s="6">
        <f t="shared" si="20"/>
        <v>0.2310137666027145</v>
      </c>
      <c r="AF30" s="3">
        <v>15.025362507912099</v>
      </c>
      <c r="AG30" s="6">
        <f t="shared" si="21"/>
        <v>1502.53625079121</v>
      </c>
      <c r="AH30" s="6">
        <f t="shared" si="22"/>
        <v>1.5025362507912101</v>
      </c>
      <c r="AI30" s="6">
        <f t="shared" si="23"/>
        <v>0.22538043761868151</v>
      </c>
      <c r="AJ30" s="2">
        <v>15.8885074755137</v>
      </c>
      <c r="AK30" s="6">
        <f t="shared" si="24"/>
        <v>1588.85074755137</v>
      </c>
      <c r="AL30" s="6">
        <f t="shared" si="25"/>
        <v>1.58885074755137</v>
      </c>
      <c r="AM30" s="6">
        <f t="shared" si="26"/>
        <v>0.23832761213270548</v>
      </c>
      <c r="AN30" s="3">
        <v>15.218705551803099</v>
      </c>
      <c r="AO30" s="6">
        <f t="shared" si="27"/>
        <v>1521.87055518031</v>
      </c>
      <c r="AP30" s="6">
        <f t="shared" si="28"/>
        <v>1.52187055518031</v>
      </c>
      <c r="AQ30" s="6">
        <f t="shared" si="29"/>
        <v>0.22828058327704648</v>
      </c>
      <c r="AR30" s="2">
        <v>14.9853117832417</v>
      </c>
      <c r="AS30" s="6">
        <f t="shared" si="30"/>
        <v>1498.53117832417</v>
      </c>
      <c r="AT30" s="6">
        <f t="shared" si="31"/>
        <v>1.4985311783241699</v>
      </c>
      <c r="AU30" s="6">
        <f t="shared" si="32"/>
        <v>0.22477967674862548</v>
      </c>
      <c r="AV30" s="3">
        <v>15.2114672918061</v>
      </c>
      <c r="AW30" s="6">
        <f t="shared" si="33"/>
        <v>1521.14672918061</v>
      </c>
      <c r="AX30" s="6">
        <f t="shared" si="34"/>
        <v>1.52114672918061</v>
      </c>
      <c r="AY30" s="6">
        <f t="shared" si="35"/>
        <v>0.22817200937709148</v>
      </c>
      <c r="AZ30" s="2">
        <v>15.572619778807899</v>
      </c>
      <c r="BA30" s="6">
        <f t="shared" si="36"/>
        <v>1557.26197788079</v>
      </c>
      <c r="BB30" s="6">
        <f t="shared" si="37"/>
        <v>1.5572619778807901</v>
      </c>
      <c r="BC30" s="6">
        <f t="shared" si="38"/>
        <v>0.2335892966821185</v>
      </c>
      <c r="BD30" s="3">
        <v>14.846712068992</v>
      </c>
      <c r="BE30" s="6">
        <f t="shared" si="39"/>
        <v>1484.6712068991999</v>
      </c>
      <c r="BF30" s="6">
        <f t="shared" si="40"/>
        <v>1.4846712068991998</v>
      </c>
      <c r="BG30" s="6">
        <f t="shared" si="41"/>
        <v>0.22270068103487997</v>
      </c>
      <c r="BH30" s="2">
        <v>15.2231356793476</v>
      </c>
      <c r="BI30" s="6">
        <f t="shared" si="42"/>
        <v>1522.3135679347599</v>
      </c>
      <c r="BJ30" s="6">
        <f t="shared" si="43"/>
        <v>1.5223135679347599</v>
      </c>
      <c r="BK30" s="6">
        <f t="shared" si="44"/>
        <v>0.22834703519021399</v>
      </c>
      <c r="BL30" s="3">
        <v>15.1574280668552</v>
      </c>
      <c r="BM30" s="6">
        <f t="shared" si="45"/>
        <v>1515.74280668552</v>
      </c>
      <c r="BN30" s="6">
        <f t="shared" si="46"/>
        <v>1.5157428066855201</v>
      </c>
      <c r="BO30" s="6">
        <f t="shared" si="47"/>
        <v>0.227361421002828</v>
      </c>
      <c r="BP30" s="2">
        <v>0.94374870763645502</v>
      </c>
      <c r="BQ30" s="6">
        <f t="shared" si="48"/>
        <v>94.374870763645504</v>
      </c>
      <c r="BR30" s="6">
        <f t="shared" si="49"/>
        <v>9.4374870763645508E-2</v>
      </c>
      <c r="BS30" s="6">
        <f t="shared" si="50"/>
        <v>1.4156230614546825E-2</v>
      </c>
      <c r="BT30" s="3">
        <v>2.0102906075170801</v>
      </c>
      <c r="BU30" s="6">
        <f t="shared" si="51"/>
        <v>201.02906075170802</v>
      </c>
      <c r="BV30" s="6">
        <f t="shared" si="52"/>
        <v>0.20102906075170801</v>
      </c>
      <c r="BW30" s="6">
        <f t="shared" si="53"/>
        <v>3.0154359112756199E-2</v>
      </c>
    </row>
    <row r="31" spans="1:75" x14ac:dyDescent="0.25">
      <c r="A31" s="1"/>
      <c r="B31" s="1" t="b">
        <v>0</v>
      </c>
      <c r="C31" s="1" t="s">
        <v>28</v>
      </c>
      <c r="D31" s="2">
        <v>2.93953843632457</v>
      </c>
      <c r="E31" s="6">
        <f t="shared" si="0"/>
        <v>293.95384363245699</v>
      </c>
      <c r="F31" s="6">
        <f t="shared" si="1"/>
        <v>0.29395384363245697</v>
      </c>
      <c r="G31" s="6">
        <f t="shared" si="2"/>
        <v>4.4093076544868541E-2</v>
      </c>
      <c r="H31" s="3">
        <v>14.945709159445499</v>
      </c>
      <c r="I31" s="6">
        <f t="shared" si="3"/>
        <v>1494.5709159445501</v>
      </c>
      <c r="J31" s="6">
        <f t="shared" si="4"/>
        <v>1.4945709159445502</v>
      </c>
      <c r="K31" s="6">
        <f t="shared" si="5"/>
        <v>0.22418563739168251</v>
      </c>
      <c r="L31" s="2">
        <v>17.225433960421601</v>
      </c>
      <c r="M31" s="6">
        <f t="shared" si="6"/>
        <v>1722.5433960421601</v>
      </c>
      <c r="N31" s="6">
        <f t="shared" si="7"/>
        <v>1.7225433960421601</v>
      </c>
      <c r="O31" s="6">
        <f t="shared" si="8"/>
        <v>0.25838150940632398</v>
      </c>
      <c r="P31" s="3">
        <v>16.4753274178528</v>
      </c>
      <c r="Q31" s="6">
        <f t="shared" si="9"/>
        <v>1647.53274178528</v>
      </c>
      <c r="R31" s="6">
        <f t="shared" si="10"/>
        <v>1.6475327417852801</v>
      </c>
      <c r="S31" s="6">
        <f t="shared" si="11"/>
        <v>0.24712991126779199</v>
      </c>
      <c r="T31" s="2">
        <v>16.212496961660399</v>
      </c>
      <c r="U31" s="6">
        <f t="shared" si="12"/>
        <v>1621.2496961660399</v>
      </c>
      <c r="V31" s="6">
        <f t="shared" si="13"/>
        <v>1.6212496961660399</v>
      </c>
      <c r="W31" s="6">
        <f t="shared" si="14"/>
        <v>0.24318745442490597</v>
      </c>
      <c r="X31" s="3">
        <v>15.879457428518201</v>
      </c>
      <c r="Y31" s="6">
        <f t="shared" si="15"/>
        <v>1587.9457428518201</v>
      </c>
      <c r="Z31" s="6">
        <f t="shared" si="16"/>
        <v>1.5879457428518202</v>
      </c>
      <c r="AA31" s="6">
        <f t="shared" si="17"/>
        <v>0.23819186142777302</v>
      </c>
      <c r="AB31" s="2">
        <v>15.5106112756733</v>
      </c>
      <c r="AC31" s="6">
        <f t="shared" si="18"/>
        <v>1551.06112756733</v>
      </c>
      <c r="AD31" s="6">
        <f t="shared" si="19"/>
        <v>1.5510611275673301</v>
      </c>
      <c r="AE31" s="6">
        <f t="shared" si="20"/>
        <v>0.23265916913509949</v>
      </c>
      <c r="AF31" s="3">
        <v>15.004656763121501</v>
      </c>
      <c r="AG31" s="6">
        <f t="shared" si="21"/>
        <v>1500.46567631215</v>
      </c>
      <c r="AH31" s="6">
        <f t="shared" si="22"/>
        <v>1.50046567631215</v>
      </c>
      <c r="AI31" s="6">
        <f t="shared" si="23"/>
        <v>0.22506985144682248</v>
      </c>
      <c r="AJ31" s="2">
        <v>15.7345104624321</v>
      </c>
      <c r="AK31" s="6">
        <f t="shared" si="24"/>
        <v>1573.4510462432099</v>
      </c>
      <c r="AL31" s="6">
        <f t="shared" si="25"/>
        <v>1.5734510462432099</v>
      </c>
      <c r="AM31" s="6">
        <f t="shared" si="26"/>
        <v>0.23601765693648147</v>
      </c>
      <c r="AN31" s="3">
        <v>15.0869221544573</v>
      </c>
      <c r="AO31" s="6">
        <f t="shared" si="27"/>
        <v>1508.69221544573</v>
      </c>
      <c r="AP31" s="6">
        <f t="shared" si="28"/>
        <v>1.5086922154457301</v>
      </c>
      <c r="AQ31" s="6">
        <f t="shared" si="29"/>
        <v>0.22630383231685949</v>
      </c>
      <c r="AR31" s="2">
        <v>14.9551765359539</v>
      </c>
      <c r="AS31" s="6">
        <f t="shared" si="30"/>
        <v>1495.5176535953899</v>
      </c>
      <c r="AT31" s="6">
        <f t="shared" si="31"/>
        <v>1.4955176535953898</v>
      </c>
      <c r="AU31" s="6">
        <f t="shared" si="32"/>
        <v>0.22432764803930846</v>
      </c>
      <c r="AV31" s="3">
        <v>15.0445527923314</v>
      </c>
      <c r="AW31" s="6">
        <f t="shared" si="33"/>
        <v>1504.4552792331399</v>
      </c>
      <c r="AX31" s="6">
        <f t="shared" si="34"/>
        <v>1.5044552792331398</v>
      </c>
      <c r="AY31" s="6">
        <f t="shared" si="35"/>
        <v>0.22566829188497095</v>
      </c>
      <c r="AZ31" s="2">
        <v>15.436895191295401</v>
      </c>
      <c r="BA31" s="6">
        <f t="shared" si="36"/>
        <v>1543.68951912954</v>
      </c>
      <c r="BB31" s="6">
        <f t="shared" si="37"/>
        <v>1.5436895191295401</v>
      </c>
      <c r="BC31" s="6">
        <f t="shared" si="38"/>
        <v>0.23155342786943101</v>
      </c>
      <c r="BD31" s="3">
        <v>14.7289720385621</v>
      </c>
      <c r="BE31" s="6">
        <f t="shared" si="39"/>
        <v>1472.8972038562099</v>
      </c>
      <c r="BF31" s="6">
        <f t="shared" si="40"/>
        <v>1.4728972038562098</v>
      </c>
      <c r="BG31" s="6">
        <f t="shared" si="41"/>
        <v>0.22093458057843146</v>
      </c>
      <c r="BH31" s="2">
        <v>14.835339409818801</v>
      </c>
      <c r="BI31" s="6">
        <f t="shared" si="42"/>
        <v>1483.5339409818801</v>
      </c>
      <c r="BJ31" s="6">
        <f t="shared" si="43"/>
        <v>1.48353394098188</v>
      </c>
      <c r="BK31" s="6">
        <f t="shared" si="44"/>
        <v>0.22253009114728198</v>
      </c>
      <c r="BL31" s="3">
        <v>15.065026555047799</v>
      </c>
      <c r="BM31" s="6">
        <f t="shared" si="45"/>
        <v>1506.50265550478</v>
      </c>
      <c r="BN31" s="6">
        <f t="shared" si="46"/>
        <v>1.50650265550478</v>
      </c>
      <c r="BO31" s="6">
        <f t="shared" si="47"/>
        <v>0.225975398325717</v>
      </c>
      <c r="BP31" s="2">
        <v>0.66694662726980802</v>
      </c>
      <c r="BQ31" s="6">
        <f t="shared" si="48"/>
        <v>66.694662726980809</v>
      </c>
      <c r="BR31" s="6">
        <f t="shared" si="49"/>
        <v>6.6694662726980811E-2</v>
      </c>
      <c r="BS31" s="6">
        <f t="shared" si="50"/>
        <v>1.0004199409047121E-2</v>
      </c>
      <c r="BT31" s="3">
        <v>1.61462079418876</v>
      </c>
      <c r="BU31" s="6">
        <f t="shared" si="51"/>
        <v>161.46207941887602</v>
      </c>
      <c r="BV31" s="6">
        <f t="shared" si="52"/>
        <v>0.16146207941887603</v>
      </c>
      <c r="BW31" s="6">
        <f t="shared" si="53"/>
        <v>2.4219311912831405E-2</v>
      </c>
    </row>
    <row r="32" spans="1:75" x14ac:dyDescent="0.25">
      <c r="A32" s="1"/>
      <c r="B32" s="1" t="b">
        <v>0</v>
      </c>
      <c r="C32" s="1" t="s">
        <v>29</v>
      </c>
      <c r="D32" s="2">
        <v>8.8886801117340397</v>
      </c>
      <c r="E32" s="6">
        <f t="shared" si="0"/>
        <v>888.86801117340394</v>
      </c>
      <c r="F32" s="6">
        <f t="shared" si="1"/>
        <v>0.88886801117340397</v>
      </c>
      <c r="G32" s="6">
        <f t="shared" si="2"/>
        <v>0.13333020167601059</v>
      </c>
      <c r="H32" s="3">
        <v>15.4902367095511</v>
      </c>
      <c r="I32" s="6">
        <f t="shared" si="3"/>
        <v>1549.02367095511</v>
      </c>
      <c r="J32" s="6">
        <f t="shared" si="4"/>
        <v>1.54902367095511</v>
      </c>
      <c r="K32" s="6">
        <f t="shared" si="5"/>
        <v>0.23235355064326649</v>
      </c>
      <c r="L32" s="2">
        <v>17.282976157233701</v>
      </c>
      <c r="M32" s="6">
        <f t="shared" si="6"/>
        <v>1728.2976157233702</v>
      </c>
      <c r="N32" s="6">
        <f t="shared" si="7"/>
        <v>1.7282976157233703</v>
      </c>
      <c r="O32" s="6">
        <f t="shared" si="8"/>
        <v>0.25924464235850553</v>
      </c>
      <c r="P32" s="3">
        <v>17.050850452754101</v>
      </c>
      <c r="Q32" s="6">
        <f t="shared" si="9"/>
        <v>1705.08504527541</v>
      </c>
      <c r="R32" s="6">
        <f t="shared" si="10"/>
        <v>1.70508504527541</v>
      </c>
      <c r="S32" s="6">
        <f t="shared" si="11"/>
        <v>0.2557627567913115</v>
      </c>
      <c r="T32" s="2">
        <v>17.1206773453086</v>
      </c>
      <c r="U32" s="6">
        <f t="shared" si="12"/>
        <v>1712.06773453086</v>
      </c>
      <c r="V32" s="6">
        <f t="shared" si="13"/>
        <v>1.7120677345308599</v>
      </c>
      <c r="W32" s="6">
        <f t="shared" si="14"/>
        <v>0.25681016017962899</v>
      </c>
      <c r="X32" s="3">
        <v>16.705315692045801</v>
      </c>
      <c r="Y32" s="6">
        <f t="shared" si="15"/>
        <v>1670.5315692045801</v>
      </c>
      <c r="Z32" s="6">
        <f t="shared" si="16"/>
        <v>1.6705315692045801</v>
      </c>
      <c r="AA32" s="6">
        <f t="shared" si="17"/>
        <v>0.25057973538068701</v>
      </c>
      <c r="AB32" s="2">
        <v>16.4597113330341</v>
      </c>
      <c r="AC32" s="6">
        <f t="shared" si="18"/>
        <v>1645.9711333034099</v>
      </c>
      <c r="AD32" s="6">
        <f t="shared" si="19"/>
        <v>1.6459711333034099</v>
      </c>
      <c r="AE32" s="6">
        <f t="shared" si="20"/>
        <v>0.24689566999551149</v>
      </c>
      <c r="AF32" s="3">
        <v>15.9503050933968</v>
      </c>
      <c r="AG32" s="6">
        <f t="shared" si="21"/>
        <v>1595.0305093396801</v>
      </c>
      <c r="AH32" s="6">
        <f t="shared" si="22"/>
        <v>1.5950305093396802</v>
      </c>
      <c r="AI32" s="6">
        <f t="shared" si="23"/>
        <v>0.23925457640095202</v>
      </c>
      <c r="AJ32" s="2">
        <v>16.437263153754401</v>
      </c>
      <c r="AK32" s="6">
        <f t="shared" si="24"/>
        <v>1643.7263153754402</v>
      </c>
      <c r="AL32" s="6">
        <f t="shared" si="25"/>
        <v>1.6437263153754402</v>
      </c>
      <c r="AM32" s="6">
        <f t="shared" si="26"/>
        <v>0.24655894730631603</v>
      </c>
      <c r="AN32" s="3">
        <v>15.939648844480001</v>
      </c>
      <c r="AO32" s="6">
        <f t="shared" si="27"/>
        <v>1593.964884448</v>
      </c>
      <c r="AP32" s="6">
        <f t="shared" si="28"/>
        <v>1.5939648844480001</v>
      </c>
      <c r="AQ32" s="6">
        <f t="shared" si="29"/>
        <v>0.23909473266719999</v>
      </c>
      <c r="AR32" s="2">
        <v>15.867412160540299</v>
      </c>
      <c r="AS32" s="6">
        <f t="shared" si="30"/>
        <v>1586.74121605403</v>
      </c>
      <c r="AT32" s="6">
        <f t="shared" si="31"/>
        <v>1.58674121605403</v>
      </c>
      <c r="AU32" s="6">
        <f t="shared" si="32"/>
        <v>0.23801118240810448</v>
      </c>
      <c r="AV32" s="3">
        <v>15.8801609176358</v>
      </c>
      <c r="AW32" s="6">
        <f t="shared" si="33"/>
        <v>1588.0160917635801</v>
      </c>
      <c r="AX32" s="6">
        <f t="shared" si="34"/>
        <v>1.5880160917635802</v>
      </c>
      <c r="AY32" s="6">
        <f t="shared" si="35"/>
        <v>0.23820241376453702</v>
      </c>
      <c r="AZ32" s="2">
        <v>16.273780968434401</v>
      </c>
      <c r="BA32" s="6">
        <f t="shared" si="36"/>
        <v>1627.3780968434401</v>
      </c>
      <c r="BB32" s="6">
        <f t="shared" si="37"/>
        <v>1.6273780968434401</v>
      </c>
      <c r="BC32" s="6">
        <f t="shared" si="38"/>
        <v>0.244106714526516</v>
      </c>
      <c r="BD32" s="3">
        <v>15.7376127636273</v>
      </c>
      <c r="BE32" s="6">
        <f t="shared" si="39"/>
        <v>1573.7612763627301</v>
      </c>
      <c r="BF32" s="6">
        <f t="shared" si="40"/>
        <v>1.57376127636273</v>
      </c>
      <c r="BG32" s="6">
        <f t="shared" si="41"/>
        <v>0.23606419145440949</v>
      </c>
      <c r="BH32" s="2">
        <v>15.9966856869887</v>
      </c>
      <c r="BI32" s="6">
        <f t="shared" si="42"/>
        <v>1599.6685686988701</v>
      </c>
      <c r="BJ32" s="6">
        <f t="shared" si="43"/>
        <v>1.5996685686988701</v>
      </c>
      <c r="BK32" s="6">
        <f t="shared" si="44"/>
        <v>0.23995028530483051</v>
      </c>
      <c r="BL32" s="3">
        <v>16.088013411439398</v>
      </c>
      <c r="BM32" s="6">
        <f t="shared" si="45"/>
        <v>1608.8013411439399</v>
      </c>
      <c r="BN32" s="6">
        <f t="shared" si="46"/>
        <v>1.6088013411439399</v>
      </c>
      <c r="BO32" s="6">
        <f t="shared" si="47"/>
        <v>0.24132020117159098</v>
      </c>
      <c r="BP32" s="2">
        <v>5.9268722457845904</v>
      </c>
      <c r="BQ32" s="6">
        <f t="shared" si="48"/>
        <v>592.68722457845899</v>
      </c>
      <c r="BR32" s="6">
        <f t="shared" si="49"/>
        <v>0.59268722457845902</v>
      </c>
      <c r="BS32" s="6">
        <f t="shared" si="50"/>
        <v>8.8903083686768844E-2</v>
      </c>
      <c r="BT32" s="3">
        <v>6.3384523640719204</v>
      </c>
      <c r="BU32" s="6">
        <f t="shared" si="51"/>
        <v>633.84523640719203</v>
      </c>
      <c r="BV32" s="6">
        <f t="shared" si="52"/>
        <v>0.63384523640719204</v>
      </c>
      <c r="BW32" s="6">
        <f t="shared" si="53"/>
        <v>9.5076785461078797E-2</v>
      </c>
    </row>
    <row r="33" spans="1:75" x14ac:dyDescent="0.25">
      <c r="A33" s="1"/>
      <c r="B33" s="1" t="b">
        <v>0</v>
      </c>
      <c r="C33" s="1" t="s">
        <v>30</v>
      </c>
      <c r="D33" s="2">
        <v>6.4839037121502496</v>
      </c>
      <c r="E33" s="6">
        <f t="shared" si="0"/>
        <v>648.39037121502497</v>
      </c>
      <c r="F33" s="6">
        <f t="shared" si="1"/>
        <v>0.64839037121502496</v>
      </c>
      <c r="G33" s="6">
        <f t="shared" si="2"/>
        <v>9.7258555682253736E-2</v>
      </c>
      <c r="H33" s="3">
        <v>14.778123522445499</v>
      </c>
      <c r="I33" s="6">
        <f t="shared" si="3"/>
        <v>1477.8123522445499</v>
      </c>
      <c r="J33" s="6">
        <f t="shared" si="4"/>
        <v>1.4778123522445499</v>
      </c>
      <c r="K33" s="6">
        <f t="shared" si="5"/>
        <v>0.22167185283668248</v>
      </c>
      <c r="L33" s="2">
        <v>16.812381561017599</v>
      </c>
      <c r="M33" s="6">
        <f t="shared" si="6"/>
        <v>1681.2381561017598</v>
      </c>
      <c r="N33" s="6">
        <f t="shared" si="7"/>
        <v>1.6812381561017598</v>
      </c>
      <c r="O33" s="6">
        <f t="shared" si="8"/>
        <v>0.25218572341526396</v>
      </c>
      <c r="P33" s="3">
        <v>16.306084930825001</v>
      </c>
      <c r="Q33" s="6">
        <f t="shared" si="9"/>
        <v>1630.6084930825002</v>
      </c>
      <c r="R33" s="6">
        <f t="shared" si="10"/>
        <v>1.6306084930825002</v>
      </c>
      <c r="S33" s="6">
        <f t="shared" si="11"/>
        <v>0.24459127396237501</v>
      </c>
      <c r="T33" s="2">
        <v>16.242010548546101</v>
      </c>
      <c r="U33" s="6">
        <f t="shared" si="12"/>
        <v>1624.2010548546102</v>
      </c>
      <c r="V33" s="6">
        <f t="shared" si="13"/>
        <v>1.6242010548546102</v>
      </c>
      <c r="W33" s="6">
        <f t="shared" si="14"/>
        <v>0.24363015822819151</v>
      </c>
      <c r="X33" s="3">
        <v>15.839817670255799</v>
      </c>
      <c r="Y33" s="6">
        <f t="shared" si="15"/>
        <v>1583.98176702558</v>
      </c>
      <c r="Z33" s="6">
        <f t="shared" si="16"/>
        <v>1.58398176702558</v>
      </c>
      <c r="AA33" s="6">
        <f t="shared" si="17"/>
        <v>0.23759726505383699</v>
      </c>
      <c r="AB33" s="2">
        <v>15.4262908859641</v>
      </c>
      <c r="AC33" s="6">
        <f t="shared" si="18"/>
        <v>1542.6290885964099</v>
      </c>
      <c r="AD33" s="6">
        <f t="shared" si="19"/>
        <v>1.54262908859641</v>
      </c>
      <c r="AE33" s="6">
        <f t="shared" si="20"/>
        <v>0.2313943632894615</v>
      </c>
      <c r="AF33" s="3">
        <v>15.090004977609601</v>
      </c>
      <c r="AG33" s="6">
        <f t="shared" si="21"/>
        <v>1509.0004977609601</v>
      </c>
      <c r="AH33" s="6">
        <f t="shared" si="22"/>
        <v>1.5090004977609601</v>
      </c>
      <c r="AI33" s="6">
        <f t="shared" si="23"/>
        <v>0.226350074664144</v>
      </c>
      <c r="AJ33" s="2">
        <v>15.732656410004299</v>
      </c>
      <c r="AK33" s="6">
        <f t="shared" si="24"/>
        <v>1573.2656410004299</v>
      </c>
      <c r="AL33" s="6">
        <f t="shared" si="25"/>
        <v>1.57326564100043</v>
      </c>
      <c r="AM33" s="6">
        <f t="shared" si="26"/>
        <v>0.23598984615006449</v>
      </c>
      <c r="AN33" s="3">
        <v>15.041420566823501</v>
      </c>
      <c r="AO33" s="6">
        <f t="shared" si="27"/>
        <v>1504.1420566823501</v>
      </c>
      <c r="AP33" s="6">
        <f t="shared" si="28"/>
        <v>1.5041420566823502</v>
      </c>
      <c r="AQ33" s="6">
        <f t="shared" si="29"/>
        <v>0.22562130850235251</v>
      </c>
      <c r="AR33" s="2">
        <v>14.9722585301518</v>
      </c>
      <c r="AS33" s="6">
        <f t="shared" si="30"/>
        <v>1497.2258530151801</v>
      </c>
      <c r="AT33" s="6">
        <f t="shared" si="31"/>
        <v>1.4972258530151801</v>
      </c>
      <c r="AU33" s="6">
        <f t="shared" si="32"/>
        <v>0.22458387795227699</v>
      </c>
      <c r="AV33" s="3">
        <v>14.956771931837601</v>
      </c>
      <c r="AW33" s="6">
        <f t="shared" si="33"/>
        <v>1495.67719318376</v>
      </c>
      <c r="AX33" s="6">
        <f t="shared" si="34"/>
        <v>1.49567719318376</v>
      </c>
      <c r="AY33" s="6">
        <f t="shared" si="35"/>
        <v>0.224351578977564</v>
      </c>
      <c r="AZ33" s="2">
        <v>15.458312282697401</v>
      </c>
      <c r="BA33" s="6">
        <f t="shared" si="36"/>
        <v>1545.83122826974</v>
      </c>
      <c r="BB33" s="6">
        <f t="shared" si="37"/>
        <v>1.54583122826974</v>
      </c>
      <c r="BC33" s="6">
        <f t="shared" si="38"/>
        <v>0.23187468424046098</v>
      </c>
      <c r="BD33" s="3">
        <v>14.7771380400154</v>
      </c>
      <c r="BE33" s="6">
        <f t="shared" si="39"/>
        <v>1477.71380400154</v>
      </c>
      <c r="BF33" s="6">
        <f t="shared" si="40"/>
        <v>1.4777138040015401</v>
      </c>
      <c r="BG33" s="6">
        <f t="shared" si="41"/>
        <v>0.22165707060023102</v>
      </c>
      <c r="BH33" s="2">
        <v>15.0332177048848</v>
      </c>
      <c r="BI33" s="6">
        <f t="shared" si="42"/>
        <v>1503.3217704884801</v>
      </c>
      <c r="BJ33" s="6">
        <f t="shared" si="43"/>
        <v>1.50332177048848</v>
      </c>
      <c r="BK33" s="6">
        <f t="shared" si="44"/>
        <v>0.22549826557327199</v>
      </c>
      <c r="BL33" s="3">
        <v>15.0922360311689</v>
      </c>
      <c r="BM33" s="6">
        <f t="shared" si="45"/>
        <v>1509.22360311689</v>
      </c>
      <c r="BN33" s="6">
        <f t="shared" si="46"/>
        <v>1.50922360311689</v>
      </c>
      <c r="BO33" s="6">
        <f t="shared" si="47"/>
        <v>0.22638354046753348</v>
      </c>
      <c r="BP33" s="2">
        <v>3.4274251469206098</v>
      </c>
      <c r="BQ33" s="6">
        <f t="shared" si="48"/>
        <v>342.74251469206098</v>
      </c>
      <c r="BR33" s="6">
        <f t="shared" si="49"/>
        <v>0.34274251469206096</v>
      </c>
      <c r="BS33" s="6">
        <f t="shared" si="50"/>
        <v>5.1411377203809144E-2</v>
      </c>
      <c r="BT33" s="3">
        <v>3.9330429206024</v>
      </c>
      <c r="BU33" s="6">
        <f t="shared" si="51"/>
        <v>393.30429206024002</v>
      </c>
      <c r="BV33" s="6">
        <f t="shared" si="52"/>
        <v>0.39330429206024003</v>
      </c>
      <c r="BW33" s="6">
        <f t="shared" si="53"/>
        <v>5.8995643809036005E-2</v>
      </c>
    </row>
    <row r="34" spans="1:75" x14ac:dyDescent="0.25">
      <c r="A34" s="1"/>
      <c r="B34" s="1" t="b">
        <v>0</v>
      </c>
      <c r="C34" s="1" t="s">
        <v>31</v>
      </c>
      <c r="D34" s="2">
        <v>4.91734146832425</v>
      </c>
      <c r="E34" s="6">
        <f t="shared" si="0"/>
        <v>491.73414683242498</v>
      </c>
      <c r="F34" s="6">
        <f t="shared" si="1"/>
        <v>0.491734146832425</v>
      </c>
      <c r="G34" s="6">
        <f t="shared" si="2"/>
        <v>7.3760122024863747E-2</v>
      </c>
      <c r="H34" s="3">
        <v>14.161661600518499</v>
      </c>
      <c r="I34" s="6">
        <f t="shared" si="3"/>
        <v>1416.1661600518501</v>
      </c>
      <c r="J34" s="6">
        <f t="shared" si="4"/>
        <v>1.41616616005185</v>
      </c>
      <c r="K34" s="6">
        <f t="shared" si="5"/>
        <v>0.21242492400777749</v>
      </c>
      <c r="L34" s="2">
        <v>16.391882002934199</v>
      </c>
      <c r="M34" s="6">
        <f t="shared" si="6"/>
        <v>1639.1882002934199</v>
      </c>
      <c r="N34" s="6">
        <f t="shared" si="7"/>
        <v>1.6391882002934199</v>
      </c>
      <c r="O34" s="6">
        <f t="shared" si="8"/>
        <v>0.24587823004401299</v>
      </c>
      <c r="P34" s="3">
        <v>15.624676573974</v>
      </c>
      <c r="Q34" s="6">
        <f t="shared" si="9"/>
        <v>1562.4676573974</v>
      </c>
      <c r="R34" s="6">
        <f t="shared" si="10"/>
        <v>1.5624676573973999</v>
      </c>
      <c r="S34" s="6">
        <f t="shared" si="11"/>
        <v>0.23437014860960997</v>
      </c>
      <c r="T34" s="2">
        <v>15.489631256665</v>
      </c>
      <c r="U34" s="6">
        <f t="shared" si="12"/>
        <v>1548.9631256665</v>
      </c>
      <c r="V34" s="6">
        <f t="shared" si="13"/>
        <v>1.5489631256665</v>
      </c>
      <c r="W34" s="6">
        <f t="shared" si="14"/>
        <v>0.23234446884997498</v>
      </c>
      <c r="X34" s="3">
        <v>15.1282588869819</v>
      </c>
      <c r="Y34" s="6">
        <f t="shared" si="15"/>
        <v>1512.8258886981901</v>
      </c>
      <c r="Z34" s="6">
        <f t="shared" si="16"/>
        <v>1.51282588869819</v>
      </c>
      <c r="AA34" s="6">
        <f t="shared" si="17"/>
        <v>0.22692388330472849</v>
      </c>
      <c r="AB34" s="2">
        <v>14.606262045645099</v>
      </c>
      <c r="AC34" s="6">
        <f t="shared" si="18"/>
        <v>1460.6262045645099</v>
      </c>
      <c r="AD34" s="6">
        <f t="shared" si="19"/>
        <v>1.4606262045645098</v>
      </c>
      <c r="AE34" s="6">
        <f t="shared" si="20"/>
        <v>0.21909393068467645</v>
      </c>
      <c r="AF34" s="3">
        <v>14.344084470629401</v>
      </c>
      <c r="AG34" s="6">
        <f t="shared" si="21"/>
        <v>1434.40844706294</v>
      </c>
      <c r="AH34" s="6">
        <f t="shared" si="22"/>
        <v>1.4344084470629399</v>
      </c>
      <c r="AI34" s="6">
        <f t="shared" si="23"/>
        <v>0.21516126705944097</v>
      </c>
      <c r="AJ34" s="2">
        <v>14.9989221895549</v>
      </c>
      <c r="AK34" s="6">
        <f t="shared" si="24"/>
        <v>1499.8922189554901</v>
      </c>
      <c r="AL34" s="6">
        <f t="shared" si="25"/>
        <v>1.4998922189554902</v>
      </c>
      <c r="AM34" s="6">
        <f t="shared" si="26"/>
        <v>0.22498383284332352</v>
      </c>
      <c r="AN34" s="3">
        <v>14.3005450781697</v>
      </c>
      <c r="AO34" s="6">
        <f t="shared" si="27"/>
        <v>1430.05450781697</v>
      </c>
      <c r="AP34" s="6">
        <f t="shared" si="28"/>
        <v>1.43005450781697</v>
      </c>
      <c r="AQ34" s="6">
        <f t="shared" si="29"/>
        <v>0.2145081761725455</v>
      </c>
      <c r="AR34" s="2">
        <v>14.2066206682942</v>
      </c>
      <c r="AS34" s="6">
        <f t="shared" si="30"/>
        <v>1420.6620668294199</v>
      </c>
      <c r="AT34" s="6">
        <f t="shared" si="31"/>
        <v>1.4206620668294199</v>
      </c>
      <c r="AU34" s="6">
        <f t="shared" si="32"/>
        <v>0.21309931002441299</v>
      </c>
      <c r="AV34" s="3">
        <v>14.266842713658599</v>
      </c>
      <c r="AW34" s="6">
        <f t="shared" si="33"/>
        <v>1426.68427136586</v>
      </c>
      <c r="AX34" s="6">
        <f t="shared" si="34"/>
        <v>1.4266842713658601</v>
      </c>
      <c r="AY34" s="6">
        <f t="shared" si="35"/>
        <v>0.21400264070487901</v>
      </c>
      <c r="AZ34" s="2">
        <v>14.690460594726</v>
      </c>
      <c r="BA34" s="6">
        <f t="shared" si="36"/>
        <v>1469.0460594726001</v>
      </c>
      <c r="BB34" s="6">
        <f t="shared" si="37"/>
        <v>1.4690460594726</v>
      </c>
      <c r="BC34" s="6">
        <f t="shared" si="38"/>
        <v>0.22035690892088999</v>
      </c>
      <c r="BD34" s="3">
        <v>14.068360678737699</v>
      </c>
      <c r="BE34" s="6">
        <f t="shared" si="39"/>
        <v>1406.8360678737699</v>
      </c>
      <c r="BF34" s="6">
        <f t="shared" si="40"/>
        <v>1.4068360678737699</v>
      </c>
      <c r="BG34" s="6">
        <f t="shared" si="41"/>
        <v>0.21102541018106549</v>
      </c>
      <c r="BH34" s="2">
        <v>14.180030172289801</v>
      </c>
      <c r="BI34" s="6">
        <f t="shared" si="42"/>
        <v>1418.0030172289801</v>
      </c>
      <c r="BJ34" s="6">
        <f t="shared" si="43"/>
        <v>1.4180030172289801</v>
      </c>
      <c r="BK34" s="6">
        <f t="shared" si="44"/>
        <v>0.21270045258434703</v>
      </c>
      <c r="BL34" s="3">
        <v>14.316953404596401</v>
      </c>
      <c r="BM34" s="6">
        <f t="shared" si="45"/>
        <v>1431.69534045964</v>
      </c>
      <c r="BN34" s="6">
        <f t="shared" si="46"/>
        <v>1.43169534045964</v>
      </c>
      <c r="BO34" s="6">
        <f t="shared" si="47"/>
        <v>0.214754301068946</v>
      </c>
      <c r="BP34" s="2">
        <v>2.2135467514409202</v>
      </c>
      <c r="BQ34" s="6">
        <f t="shared" si="48"/>
        <v>221.35467514409203</v>
      </c>
      <c r="BR34" s="6">
        <f t="shared" si="49"/>
        <v>0.22135467514409202</v>
      </c>
      <c r="BS34" s="6">
        <f t="shared" si="50"/>
        <v>3.3203201271613803E-2</v>
      </c>
      <c r="BT34" s="3">
        <v>2.7863148600668399</v>
      </c>
      <c r="BU34" s="6">
        <f t="shared" si="51"/>
        <v>278.63148600668399</v>
      </c>
      <c r="BV34" s="6">
        <f t="shared" si="52"/>
        <v>0.27863148600668397</v>
      </c>
      <c r="BW34" s="6">
        <f t="shared" si="53"/>
        <v>4.1794722901002591E-2</v>
      </c>
    </row>
    <row r="35" spans="1:75" x14ac:dyDescent="0.25">
      <c r="A35" s="1"/>
      <c r="B35" s="1" t="b">
        <v>0</v>
      </c>
      <c r="C35" s="1" t="s">
        <v>32</v>
      </c>
      <c r="D35" s="2">
        <v>2.8684577566754799</v>
      </c>
      <c r="E35" s="6">
        <f t="shared" si="0"/>
        <v>286.84577566754797</v>
      </c>
      <c r="F35" s="6">
        <f t="shared" si="1"/>
        <v>0.28684577566754799</v>
      </c>
      <c r="G35" s="6">
        <f t="shared" si="2"/>
        <v>4.3026866350132198E-2</v>
      </c>
      <c r="H35" s="3">
        <v>13.246737330453399</v>
      </c>
      <c r="I35" s="6">
        <f t="shared" si="3"/>
        <v>1324.67373304534</v>
      </c>
      <c r="J35" s="6">
        <f t="shared" si="4"/>
        <v>1.32467373304534</v>
      </c>
      <c r="K35" s="6">
        <f t="shared" si="5"/>
        <v>0.19870105995680098</v>
      </c>
      <c r="L35" s="2">
        <v>16.685326853691901</v>
      </c>
      <c r="M35" s="6">
        <f t="shared" si="6"/>
        <v>1668.5326853691902</v>
      </c>
      <c r="N35" s="6">
        <f t="shared" si="7"/>
        <v>1.6685326853691902</v>
      </c>
      <c r="O35" s="6">
        <f t="shared" si="8"/>
        <v>0.25027990280537854</v>
      </c>
      <c r="P35" s="3">
        <v>15.8269030320113</v>
      </c>
      <c r="Q35" s="6">
        <f t="shared" si="9"/>
        <v>1582.6903032011301</v>
      </c>
      <c r="R35" s="6">
        <f t="shared" si="10"/>
        <v>1.5826903032011301</v>
      </c>
      <c r="S35" s="6">
        <f t="shared" si="11"/>
        <v>0.23740354548016951</v>
      </c>
      <c r="T35" s="2">
        <v>15.7228700028953</v>
      </c>
      <c r="U35" s="6">
        <f t="shared" si="12"/>
        <v>1572.2870002895299</v>
      </c>
      <c r="V35" s="6">
        <f t="shared" si="13"/>
        <v>1.5722870002895299</v>
      </c>
      <c r="W35" s="6">
        <f t="shared" si="14"/>
        <v>0.23584305004342948</v>
      </c>
      <c r="X35" s="3">
        <v>15.2816272149954</v>
      </c>
      <c r="Y35" s="6">
        <f t="shared" si="15"/>
        <v>1528.1627214995399</v>
      </c>
      <c r="Z35" s="6">
        <f t="shared" si="16"/>
        <v>1.5281627214995399</v>
      </c>
      <c r="AA35" s="6">
        <f t="shared" si="17"/>
        <v>0.22922440822493098</v>
      </c>
      <c r="AB35" s="2">
        <v>14.6161221178478</v>
      </c>
      <c r="AC35" s="6">
        <f t="shared" si="18"/>
        <v>1461.6122117847799</v>
      </c>
      <c r="AD35" s="6">
        <f t="shared" si="19"/>
        <v>1.4616122117847798</v>
      </c>
      <c r="AE35" s="6">
        <f t="shared" si="20"/>
        <v>0.21924183176771697</v>
      </c>
      <c r="AF35" s="3">
        <v>14.361848867764399</v>
      </c>
      <c r="AG35" s="6">
        <f t="shared" si="21"/>
        <v>1436.18488677644</v>
      </c>
      <c r="AH35" s="6">
        <f t="shared" si="22"/>
        <v>1.43618488677644</v>
      </c>
      <c r="AI35" s="6">
        <f t="shared" si="23"/>
        <v>0.21542773301646598</v>
      </c>
      <c r="AJ35" s="2">
        <v>15.3345183531726</v>
      </c>
      <c r="AK35" s="6">
        <f t="shared" si="24"/>
        <v>1533.45183531726</v>
      </c>
      <c r="AL35" s="6">
        <f t="shared" si="25"/>
        <v>1.5334518353172599</v>
      </c>
      <c r="AM35" s="6">
        <f t="shared" si="26"/>
        <v>0.23001777529758899</v>
      </c>
      <c r="AN35" s="3">
        <v>14.605274718559601</v>
      </c>
      <c r="AO35" s="6">
        <f t="shared" si="27"/>
        <v>1460.5274718559601</v>
      </c>
      <c r="AP35" s="6">
        <f t="shared" si="28"/>
        <v>1.4605274718559602</v>
      </c>
      <c r="AQ35" s="6">
        <f t="shared" si="29"/>
        <v>0.21907912077839403</v>
      </c>
      <c r="AR35" s="2">
        <v>14.4947354310533</v>
      </c>
      <c r="AS35" s="6">
        <f t="shared" si="30"/>
        <v>1449.47354310533</v>
      </c>
      <c r="AT35" s="6">
        <f t="shared" si="31"/>
        <v>1.4494735431053301</v>
      </c>
      <c r="AU35" s="6">
        <f t="shared" si="32"/>
        <v>0.2174210314657995</v>
      </c>
      <c r="AV35" s="3">
        <v>14.635518380876</v>
      </c>
      <c r="AW35" s="6">
        <f t="shared" si="33"/>
        <v>1463.5518380876001</v>
      </c>
      <c r="AX35" s="6">
        <f t="shared" si="34"/>
        <v>1.4635518380876</v>
      </c>
      <c r="AY35" s="6">
        <f t="shared" si="35"/>
        <v>0.21953277571314</v>
      </c>
      <c r="AZ35" s="2">
        <v>15.124508476552201</v>
      </c>
      <c r="BA35" s="6">
        <f t="shared" si="36"/>
        <v>1512.4508476552201</v>
      </c>
      <c r="BB35" s="6">
        <f t="shared" si="37"/>
        <v>1.5124508476552201</v>
      </c>
      <c r="BC35" s="6">
        <f t="shared" si="38"/>
        <v>0.22686762714828301</v>
      </c>
      <c r="BD35" s="3">
        <v>14.3866715529209</v>
      </c>
      <c r="BE35" s="6">
        <f t="shared" si="39"/>
        <v>1438.66715529209</v>
      </c>
      <c r="BF35" s="6">
        <f t="shared" si="40"/>
        <v>1.43866715529209</v>
      </c>
      <c r="BG35" s="6">
        <f t="shared" si="41"/>
        <v>0.21580007329381348</v>
      </c>
      <c r="BH35" s="2">
        <v>14.5629415986923</v>
      </c>
      <c r="BI35" s="6">
        <f t="shared" si="42"/>
        <v>1456.29415986923</v>
      </c>
      <c r="BJ35" s="6">
        <f t="shared" si="43"/>
        <v>1.4562941598692301</v>
      </c>
      <c r="BK35" s="6">
        <f t="shared" si="44"/>
        <v>0.21844412398038451</v>
      </c>
      <c r="BL35" s="3">
        <v>14.6345751970736</v>
      </c>
      <c r="BM35" s="6">
        <f t="shared" si="45"/>
        <v>1463.45751970736</v>
      </c>
      <c r="BN35" s="6">
        <f t="shared" si="46"/>
        <v>1.46345751970736</v>
      </c>
      <c r="BO35" s="6">
        <f t="shared" si="47"/>
        <v>0.219518627956104</v>
      </c>
      <c r="BP35" s="2">
        <v>1.2663028705722501</v>
      </c>
      <c r="BQ35" s="6">
        <f t="shared" si="48"/>
        <v>126.630287057225</v>
      </c>
      <c r="BR35" s="6">
        <f t="shared" si="49"/>
        <v>0.12663028705722501</v>
      </c>
      <c r="BS35" s="6">
        <f t="shared" si="50"/>
        <v>1.8994543058583752E-2</v>
      </c>
      <c r="BT35" s="3">
        <v>1.87437724445169</v>
      </c>
      <c r="BU35" s="6">
        <f t="shared" si="51"/>
        <v>187.43772444516901</v>
      </c>
      <c r="BV35" s="6">
        <f t="shared" si="52"/>
        <v>0.18743772444516901</v>
      </c>
      <c r="BW35" s="6">
        <f t="shared" si="53"/>
        <v>2.8115658666775352E-2</v>
      </c>
    </row>
    <row r="36" spans="1:75" x14ac:dyDescent="0.25">
      <c r="A36" s="1"/>
      <c r="B36" s="1" t="b">
        <v>0</v>
      </c>
      <c r="C36" s="1" t="s">
        <v>33</v>
      </c>
      <c r="D36" s="2">
        <v>2.0599861705719</v>
      </c>
      <c r="E36" s="6">
        <f t="shared" si="0"/>
        <v>205.99861705719002</v>
      </c>
      <c r="F36" s="6">
        <f t="shared" si="1"/>
        <v>0.20599861705719003</v>
      </c>
      <c r="G36" s="6">
        <f t="shared" si="2"/>
        <v>3.0899792558578502E-2</v>
      </c>
      <c r="H36" s="3">
        <v>13.0153757378771</v>
      </c>
      <c r="I36" s="6">
        <f t="shared" si="3"/>
        <v>1301.53757378771</v>
      </c>
      <c r="J36" s="6">
        <f t="shared" si="4"/>
        <v>1.30153757378771</v>
      </c>
      <c r="K36" s="6">
        <f t="shared" si="5"/>
        <v>0.19523063606815649</v>
      </c>
      <c r="L36" s="2">
        <v>16.3557482008638</v>
      </c>
      <c r="M36" s="6">
        <f t="shared" si="6"/>
        <v>1635.57482008638</v>
      </c>
      <c r="N36" s="6">
        <f t="shared" si="7"/>
        <v>1.63557482008638</v>
      </c>
      <c r="O36" s="6">
        <f t="shared" si="8"/>
        <v>0.24533622301295699</v>
      </c>
      <c r="P36" s="3">
        <v>15.311396505527799</v>
      </c>
      <c r="Q36" s="6">
        <f t="shared" si="9"/>
        <v>1531.13965055278</v>
      </c>
      <c r="R36" s="6">
        <f t="shared" si="10"/>
        <v>1.5311396505527801</v>
      </c>
      <c r="S36" s="6">
        <f t="shared" si="11"/>
        <v>0.22967094758291701</v>
      </c>
      <c r="T36" s="2">
        <v>15.1328338095402</v>
      </c>
      <c r="U36" s="6">
        <f t="shared" si="12"/>
        <v>1513.28338095402</v>
      </c>
      <c r="V36" s="6">
        <f t="shared" si="13"/>
        <v>1.51328338095402</v>
      </c>
      <c r="W36" s="6">
        <f t="shared" si="14"/>
        <v>0.22699250714310298</v>
      </c>
      <c r="X36" s="3">
        <v>14.793275019223399</v>
      </c>
      <c r="Y36" s="6">
        <f t="shared" si="15"/>
        <v>1479.3275019223399</v>
      </c>
      <c r="Z36" s="6">
        <f t="shared" si="16"/>
        <v>1.47932750192234</v>
      </c>
      <c r="AA36" s="6">
        <f t="shared" si="17"/>
        <v>0.22189912528835098</v>
      </c>
      <c r="AB36" s="2">
        <v>14.1614006777687</v>
      </c>
      <c r="AC36" s="6">
        <f t="shared" si="18"/>
        <v>1416.14006777687</v>
      </c>
      <c r="AD36" s="6">
        <f t="shared" si="19"/>
        <v>1.4161400677768698</v>
      </c>
      <c r="AE36" s="6">
        <f t="shared" si="20"/>
        <v>0.21242101016653048</v>
      </c>
      <c r="AF36" s="3">
        <v>13.6916224513775</v>
      </c>
      <c r="AG36" s="6">
        <f t="shared" si="21"/>
        <v>1369.16224513775</v>
      </c>
      <c r="AH36" s="6">
        <f t="shared" si="22"/>
        <v>1.3691622451377501</v>
      </c>
      <c r="AI36" s="6">
        <f t="shared" si="23"/>
        <v>0.2053743367706625</v>
      </c>
      <c r="AJ36" s="2">
        <v>14.6100152575672</v>
      </c>
      <c r="AK36" s="6">
        <f t="shared" si="24"/>
        <v>1461.00152575672</v>
      </c>
      <c r="AL36" s="6">
        <f t="shared" si="25"/>
        <v>1.4610015257567199</v>
      </c>
      <c r="AM36" s="6">
        <f t="shared" si="26"/>
        <v>0.21915022886350799</v>
      </c>
      <c r="AN36" s="3">
        <v>13.876285015133501</v>
      </c>
      <c r="AO36" s="6">
        <f t="shared" si="27"/>
        <v>1387.6285015133501</v>
      </c>
      <c r="AP36" s="6">
        <f t="shared" si="28"/>
        <v>1.38762850151335</v>
      </c>
      <c r="AQ36" s="6">
        <f t="shared" si="29"/>
        <v>0.20814427522700249</v>
      </c>
      <c r="AR36" s="2">
        <v>13.720789260356099</v>
      </c>
      <c r="AS36" s="6">
        <f t="shared" si="30"/>
        <v>1372.07892603561</v>
      </c>
      <c r="AT36" s="6">
        <f t="shared" si="31"/>
        <v>1.3720789260356101</v>
      </c>
      <c r="AU36" s="6">
        <f t="shared" si="32"/>
        <v>0.20581183890534152</v>
      </c>
      <c r="AV36" s="3">
        <v>13.8939272535114</v>
      </c>
      <c r="AW36" s="6">
        <f t="shared" si="33"/>
        <v>1389.3927253511399</v>
      </c>
      <c r="AX36" s="6">
        <f t="shared" si="34"/>
        <v>1.38939272535114</v>
      </c>
      <c r="AY36" s="6">
        <f t="shared" si="35"/>
        <v>0.20840890880267099</v>
      </c>
      <c r="AZ36" s="2">
        <v>14.3612385792377</v>
      </c>
      <c r="BA36" s="6">
        <f t="shared" si="36"/>
        <v>1436.1238579237699</v>
      </c>
      <c r="BB36" s="6">
        <f t="shared" si="37"/>
        <v>1.4361238579237698</v>
      </c>
      <c r="BC36" s="6">
        <f t="shared" si="38"/>
        <v>0.21541857868856548</v>
      </c>
      <c r="BD36" s="3">
        <v>13.597906600801601</v>
      </c>
      <c r="BE36" s="6">
        <f t="shared" si="39"/>
        <v>1359.79066008016</v>
      </c>
      <c r="BF36" s="6">
        <f t="shared" si="40"/>
        <v>1.3597906600801599</v>
      </c>
      <c r="BG36" s="6">
        <f t="shared" si="41"/>
        <v>0.20396859901202399</v>
      </c>
      <c r="BH36" s="2">
        <v>13.687187899063099</v>
      </c>
      <c r="BI36" s="6">
        <f t="shared" si="42"/>
        <v>1368.7187899063099</v>
      </c>
      <c r="BJ36" s="6">
        <f t="shared" si="43"/>
        <v>1.3687187899063098</v>
      </c>
      <c r="BK36" s="6">
        <f t="shared" si="44"/>
        <v>0.20530781848594645</v>
      </c>
      <c r="BL36" s="3">
        <v>13.8138429654894</v>
      </c>
      <c r="BM36" s="6">
        <f t="shared" si="45"/>
        <v>1381.38429654894</v>
      </c>
      <c r="BN36" s="6">
        <f t="shared" si="46"/>
        <v>1.38138429654894</v>
      </c>
      <c r="BO36" s="6">
        <f t="shared" si="47"/>
        <v>0.207207644482341</v>
      </c>
      <c r="BP36" s="2">
        <v>0.81673473798393503</v>
      </c>
      <c r="BQ36" s="6">
        <f t="shared" si="48"/>
        <v>81.673473798393502</v>
      </c>
      <c r="BR36" s="6">
        <f t="shared" si="49"/>
        <v>8.1673473798393501E-2</v>
      </c>
      <c r="BS36" s="6">
        <f t="shared" si="50"/>
        <v>1.2251021069759024E-2</v>
      </c>
      <c r="BT36" s="3">
        <v>1.3877312134111199</v>
      </c>
      <c r="BU36" s="6">
        <f t="shared" si="51"/>
        <v>138.77312134111199</v>
      </c>
      <c r="BV36" s="6">
        <f t="shared" si="52"/>
        <v>0.138773121341112</v>
      </c>
      <c r="BW36" s="6">
        <f t="shared" si="53"/>
        <v>2.0815968201166799E-2</v>
      </c>
    </row>
    <row r="37" spans="1:75" x14ac:dyDescent="0.25">
      <c r="A37" s="1"/>
      <c r="B37" s="1" t="b">
        <v>0</v>
      </c>
      <c r="C37" s="1" t="s">
        <v>34</v>
      </c>
      <c r="D37" s="2">
        <v>1.8740237668805699</v>
      </c>
      <c r="E37" s="6">
        <f t="shared" si="0"/>
        <v>187.40237668805699</v>
      </c>
      <c r="F37" s="6">
        <f t="shared" si="1"/>
        <v>0.18740237668805698</v>
      </c>
      <c r="G37" s="6">
        <f t="shared" si="2"/>
        <v>2.8110356503208547E-2</v>
      </c>
      <c r="H37" s="3">
        <v>12.6990472521332</v>
      </c>
      <c r="I37" s="6">
        <f t="shared" si="3"/>
        <v>1269.90472521332</v>
      </c>
      <c r="J37" s="6">
        <f t="shared" si="4"/>
        <v>1.26990472521332</v>
      </c>
      <c r="K37" s="6">
        <f t="shared" si="5"/>
        <v>0.190485708781998</v>
      </c>
      <c r="L37" s="2">
        <v>16.0738211068868</v>
      </c>
      <c r="M37" s="6">
        <f t="shared" si="6"/>
        <v>1607.3821106886801</v>
      </c>
      <c r="N37" s="6">
        <f t="shared" si="7"/>
        <v>1.6073821106886801</v>
      </c>
      <c r="O37" s="6">
        <f t="shared" si="8"/>
        <v>0.24110731660330201</v>
      </c>
      <c r="P37" s="3">
        <v>15.0374798595873</v>
      </c>
      <c r="Q37" s="6">
        <f t="shared" si="9"/>
        <v>1503.7479859587299</v>
      </c>
      <c r="R37" s="6">
        <f t="shared" si="10"/>
        <v>1.5037479859587299</v>
      </c>
      <c r="S37" s="6">
        <f t="shared" si="11"/>
        <v>0.22556219789380949</v>
      </c>
      <c r="T37" s="2">
        <v>14.7680612614315</v>
      </c>
      <c r="U37" s="6">
        <f t="shared" si="12"/>
        <v>1476.8061261431501</v>
      </c>
      <c r="V37" s="6">
        <f t="shared" si="13"/>
        <v>1.47680612614315</v>
      </c>
      <c r="W37" s="6">
        <f t="shared" si="14"/>
        <v>0.22152091892147249</v>
      </c>
      <c r="X37" s="3">
        <v>14.550678886716</v>
      </c>
      <c r="Y37" s="6">
        <f t="shared" si="15"/>
        <v>1455.0678886716</v>
      </c>
      <c r="Z37" s="6">
        <f t="shared" si="16"/>
        <v>1.4550678886716</v>
      </c>
      <c r="AA37" s="6">
        <f t="shared" si="17"/>
        <v>0.21826018330073998</v>
      </c>
      <c r="AB37" s="2">
        <v>13.481730183166301</v>
      </c>
      <c r="AC37" s="6">
        <f t="shared" si="18"/>
        <v>1348.1730183166301</v>
      </c>
      <c r="AD37" s="6">
        <f t="shared" si="19"/>
        <v>1.3481730183166301</v>
      </c>
      <c r="AE37" s="6">
        <f t="shared" si="20"/>
        <v>0.2022259527474945</v>
      </c>
      <c r="AF37" s="3">
        <v>13.176556186716301</v>
      </c>
      <c r="AG37" s="6">
        <f t="shared" si="21"/>
        <v>1317.65561867163</v>
      </c>
      <c r="AH37" s="6">
        <f t="shared" si="22"/>
        <v>1.3176556186716299</v>
      </c>
      <c r="AI37" s="6">
        <f t="shared" si="23"/>
        <v>0.19764834280074448</v>
      </c>
      <c r="AJ37" s="2">
        <v>14.1570969301865</v>
      </c>
      <c r="AK37" s="6">
        <f t="shared" si="24"/>
        <v>1415.7096930186499</v>
      </c>
      <c r="AL37" s="6">
        <f t="shared" si="25"/>
        <v>1.4157096930186499</v>
      </c>
      <c r="AM37" s="6">
        <f t="shared" si="26"/>
        <v>0.21235645395279748</v>
      </c>
      <c r="AN37" s="3">
        <v>13.3666438681645</v>
      </c>
      <c r="AO37" s="6">
        <f t="shared" si="27"/>
        <v>1336.6643868164499</v>
      </c>
      <c r="AP37" s="6">
        <f t="shared" si="28"/>
        <v>1.3366643868164498</v>
      </c>
      <c r="AQ37" s="6">
        <f t="shared" si="29"/>
        <v>0.20049965802246747</v>
      </c>
      <c r="AR37" s="2">
        <v>13.144306369632099</v>
      </c>
      <c r="AS37" s="6">
        <f t="shared" si="30"/>
        <v>1314.43063696321</v>
      </c>
      <c r="AT37" s="6">
        <f t="shared" si="31"/>
        <v>1.3144306369632099</v>
      </c>
      <c r="AU37" s="6">
        <f t="shared" si="32"/>
        <v>0.19716459554448149</v>
      </c>
      <c r="AV37" s="3">
        <v>13.404879667119801</v>
      </c>
      <c r="AW37" s="6">
        <f t="shared" si="33"/>
        <v>1340.4879667119801</v>
      </c>
      <c r="AX37" s="6">
        <f t="shared" si="34"/>
        <v>1.34048796671198</v>
      </c>
      <c r="AY37" s="6">
        <f t="shared" si="35"/>
        <v>0.20107319500679699</v>
      </c>
      <c r="AZ37" s="2">
        <v>13.825821809093901</v>
      </c>
      <c r="BA37" s="6">
        <f t="shared" si="36"/>
        <v>1382.58218090939</v>
      </c>
      <c r="BB37" s="6">
        <f t="shared" si="37"/>
        <v>1.3825821809093899</v>
      </c>
      <c r="BC37" s="6">
        <f t="shared" si="38"/>
        <v>0.20738732713640848</v>
      </c>
      <c r="BD37" s="3">
        <v>13.059620717787601</v>
      </c>
      <c r="BE37" s="6">
        <f t="shared" si="39"/>
        <v>1305.96207177876</v>
      </c>
      <c r="BF37" s="6">
        <f t="shared" si="40"/>
        <v>1.3059620717787599</v>
      </c>
      <c r="BG37" s="6">
        <f t="shared" si="41"/>
        <v>0.19589431076681399</v>
      </c>
      <c r="BH37" s="2">
        <v>13.1225802541178</v>
      </c>
      <c r="BI37" s="6">
        <f t="shared" si="42"/>
        <v>1312.25802541178</v>
      </c>
      <c r="BJ37" s="6">
        <f t="shared" si="43"/>
        <v>1.3122580254117799</v>
      </c>
      <c r="BK37" s="6">
        <f t="shared" si="44"/>
        <v>0.19683870381176699</v>
      </c>
      <c r="BL37" s="3">
        <v>13.401615957308801</v>
      </c>
      <c r="BM37" s="6">
        <f t="shared" si="45"/>
        <v>1340.16159573088</v>
      </c>
      <c r="BN37" s="6">
        <f t="shared" si="46"/>
        <v>1.3401615957308799</v>
      </c>
      <c r="BO37" s="6">
        <f t="shared" si="47"/>
        <v>0.20102423935963198</v>
      </c>
      <c r="BP37" s="2">
        <v>0.62729397989409397</v>
      </c>
      <c r="BQ37" s="6">
        <f t="shared" si="48"/>
        <v>62.729397989409399</v>
      </c>
      <c r="BR37" s="6">
        <f t="shared" si="49"/>
        <v>6.2729397989409394E-2</v>
      </c>
      <c r="BS37" s="6">
        <f t="shared" si="50"/>
        <v>9.4094096984114091E-3</v>
      </c>
      <c r="BT37" s="3">
        <v>1.1262790128303499</v>
      </c>
      <c r="BU37" s="6">
        <f t="shared" si="51"/>
        <v>112.62790128303499</v>
      </c>
      <c r="BV37" s="6">
        <f t="shared" si="52"/>
        <v>0.11262790128303499</v>
      </c>
      <c r="BW37" s="6">
        <f t="shared" si="53"/>
        <v>1.6894185192455249E-2</v>
      </c>
    </row>
    <row r="38" spans="1:75" x14ac:dyDescent="0.25">
      <c r="A38" s="1"/>
      <c r="B38" s="1" t="b">
        <v>0</v>
      </c>
      <c r="C38" s="1" t="s">
        <v>35</v>
      </c>
      <c r="D38" s="2">
        <v>1.3146151937550701</v>
      </c>
      <c r="E38" s="6">
        <f t="shared" si="0"/>
        <v>131.46151937550701</v>
      </c>
      <c r="F38" s="6">
        <f t="shared" si="1"/>
        <v>0.13146151937550701</v>
      </c>
      <c r="G38" s="6">
        <f t="shared" si="2"/>
        <v>1.9719227906326051E-2</v>
      </c>
      <c r="H38" s="3">
        <v>12.3586750573823</v>
      </c>
      <c r="I38" s="6">
        <f t="shared" si="3"/>
        <v>1235.86750573823</v>
      </c>
      <c r="J38" s="6">
        <f t="shared" si="4"/>
        <v>1.23586750573823</v>
      </c>
      <c r="K38" s="6">
        <f t="shared" si="5"/>
        <v>0.18538012586073449</v>
      </c>
      <c r="L38" s="2">
        <v>15.79417532353</v>
      </c>
      <c r="M38" s="6">
        <f t="shared" si="6"/>
        <v>1579.4175323530001</v>
      </c>
      <c r="N38" s="6">
        <f t="shared" si="7"/>
        <v>1.579417532353</v>
      </c>
      <c r="O38" s="6">
        <f t="shared" si="8"/>
        <v>0.23691262985294997</v>
      </c>
      <c r="P38" s="3">
        <v>14.652715193834601</v>
      </c>
      <c r="Q38" s="6">
        <f t="shared" si="9"/>
        <v>1465.2715193834601</v>
      </c>
      <c r="R38" s="6">
        <f t="shared" si="10"/>
        <v>1.4652715193834602</v>
      </c>
      <c r="S38" s="6">
        <f t="shared" si="11"/>
        <v>0.21979072790751902</v>
      </c>
      <c r="T38" s="2">
        <v>14.3100927716955</v>
      </c>
      <c r="U38" s="6">
        <f t="shared" si="12"/>
        <v>1431.0092771695499</v>
      </c>
      <c r="V38" s="6">
        <f t="shared" si="13"/>
        <v>1.43100927716955</v>
      </c>
      <c r="W38" s="6">
        <f t="shared" si="14"/>
        <v>0.21465139157543248</v>
      </c>
      <c r="X38" s="3">
        <v>13.8556837933873</v>
      </c>
      <c r="Y38" s="6">
        <f t="shared" si="15"/>
        <v>1385.56837933873</v>
      </c>
      <c r="Z38" s="6">
        <f t="shared" si="16"/>
        <v>1.3855683793387299</v>
      </c>
      <c r="AA38" s="6">
        <f t="shared" si="17"/>
        <v>0.20783525690080948</v>
      </c>
      <c r="AB38" s="2">
        <v>12.8991089414667</v>
      </c>
      <c r="AC38" s="6">
        <f t="shared" si="18"/>
        <v>1289.91089414667</v>
      </c>
      <c r="AD38" s="6">
        <f t="shared" si="19"/>
        <v>1.2899108941466699</v>
      </c>
      <c r="AE38" s="6">
        <f t="shared" si="20"/>
        <v>0.19348663412200048</v>
      </c>
      <c r="AF38" s="3">
        <v>12.698231225215</v>
      </c>
      <c r="AG38" s="6">
        <f t="shared" si="21"/>
        <v>1269.8231225215</v>
      </c>
      <c r="AH38" s="6">
        <f t="shared" si="22"/>
        <v>1.2698231225215</v>
      </c>
      <c r="AI38" s="6">
        <f t="shared" si="23"/>
        <v>0.19047346837822499</v>
      </c>
      <c r="AJ38" s="2">
        <v>13.6984861217787</v>
      </c>
      <c r="AK38" s="6">
        <f t="shared" si="24"/>
        <v>1369.8486121778701</v>
      </c>
      <c r="AL38" s="6">
        <f t="shared" si="25"/>
        <v>1.3698486121778701</v>
      </c>
      <c r="AM38" s="6">
        <f t="shared" si="26"/>
        <v>0.20547729182668051</v>
      </c>
      <c r="AN38" s="3">
        <v>12.8954556453224</v>
      </c>
      <c r="AO38" s="6">
        <f t="shared" si="27"/>
        <v>1289.54556453224</v>
      </c>
      <c r="AP38" s="6">
        <f t="shared" si="28"/>
        <v>1.28954556453224</v>
      </c>
      <c r="AQ38" s="6">
        <f t="shared" si="29"/>
        <v>0.19343183467983599</v>
      </c>
      <c r="AR38" s="2">
        <v>12.6677147608805</v>
      </c>
      <c r="AS38" s="6">
        <f t="shared" si="30"/>
        <v>1266.7714760880499</v>
      </c>
      <c r="AT38" s="6">
        <f t="shared" si="31"/>
        <v>1.26677147608805</v>
      </c>
      <c r="AU38" s="6">
        <f t="shared" si="32"/>
        <v>0.19001572141320749</v>
      </c>
      <c r="AV38" s="3">
        <v>12.895689155986799</v>
      </c>
      <c r="AW38" s="6">
        <f t="shared" si="33"/>
        <v>1289.56891559868</v>
      </c>
      <c r="AX38" s="6">
        <f t="shared" si="34"/>
        <v>1.28956891559868</v>
      </c>
      <c r="AY38" s="6">
        <f t="shared" si="35"/>
        <v>0.193435337339802</v>
      </c>
      <c r="AZ38" s="2">
        <v>13.1728604902603</v>
      </c>
      <c r="BA38" s="6">
        <f t="shared" si="36"/>
        <v>1317.28604902603</v>
      </c>
      <c r="BB38" s="6">
        <f t="shared" si="37"/>
        <v>1.3172860490260301</v>
      </c>
      <c r="BC38" s="6">
        <f t="shared" si="38"/>
        <v>0.1975929073539045</v>
      </c>
      <c r="BD38" s="3">
        <v>12.559798472687801</v>
      </c>
      <c r="BE38" s="6">
        <f t="shared" si="39"/>
        <v>1255.9798472687801</v>
      </c>
      <c r="BF38" s="6">
        <f t="shared" si="40"/>
        <v>1.25597984726878</v>
      </c>
      <c r="BG38" s="6">
        <f t="shared" si="41"/>
        <v>0.188396977090317</v>
      </c>
      <c r="BH38" s="2">
        <v>12.4148120112947</v>
      </c>
      <c r="BI38" s="6">
        <f t="shared" si="42"/>
        <v>1241.48120112947</v>
      </c>
      <c r="BJ38" s="6">
        <f t="shared" si="43"/>
        <v>1.24148120112947</v>
      </c>
      <c r="BK38" s="6">
        <f t="shared" si="44"/>
        <v>0.18622218016942049</v>
      </c>
      <c r="BL38" s="3">
        <v>12.7725514888239</v>
      </c>
      <c r="BM38" s="6">
        <f t="shared" si="45"/>
        <v>1277.2551488823901</v>
      </c>
      <c r="BN38" s="6">
        <f t="shared" si="46"/>
        <v>1.2772551488823902</v>
      </c>
      <c r="BO38" s="6">
        <f t="shared" si="47"/>
        <v>0.19158827233235853</v>
      </c>
      <c r="BP38" s="2">
        <v>0.42343116118035701</v>
      </c>
      <c r="BQ38" s="6">
        <f t="shared" si="48"/>
        <v>42.343116118035702</v>
      </c>
      <c r="BR38" s="6">
        <f t="shared" si="49"/>
        <v>4.2343116118035699E-2</v>
      </c>
      <c r="BS38" s="6">
        <f t="shared" si="50"/>
        <v>6.3514674177053551E-3</v>
      </c>
      <c r="BT38" s="3">
        <v>0.87957687753152702</v>
      </c>
      <c r="BU38" s="6">
        <f t="shared" si="51"/>
        <v>87.957687753152697</v>
      </c>
      <c r="BV38" s="6">
        <f t="shared" si="52"/>
        <v>8.79576877531527E-2</v>
      </c>
      <c r="BW38" s="6">
        <f t="shared" si="53"/>
        <v>1.3193653162972904E-2</v>
      </c>
    </row>
    <row r="39" spans="1:75" x14ac:dyDescent="0.25">
      <c r="A39" s="1"/>
      <c r="B39" s="1" t="b">
        <v>0</v>
      </c>
      <c r="C39" s="1" t="s">
        <v>36</v>
      </c>
      <c r="D39" s="2">
        <v>8.6895213482070695</v>
      </c>
      <c r="E39" s="6">
        <f t="shared" si="0"/>
        <v>868.95213482070699</v>
      </c>
      <c r="F39" s="6">
        <f t="shared" si="1"/>
        <v>0.86895213482070699</v>
      </c>
      <c r="G39" s="6">
        <f t="shared" si="2"/>
        <v>0.13034282022310603</v>
      </c>
      <c r="H39" s="3">
        <v>15.2945727816542</v>
      </c>
      <c r="I39" s="6">
        <f t="shared" si="3"/>
        <v>1529.4572781654199</v>
      </c>
      <c r="J39" s="6">
        <f t="shared" si="4"/>
        <v>1.5294572781654199</v>
      </c>
      <c r="K39" s="6">
        <f t="shared" si="5"/>
        <v>0.22941859172481296</v>
      </c>
      <c r="L39" s="2">
        <v>17.252423809337898</v>
      </c>
      <c r="M39" s="6">
        <f t="shared" si="6"/>
        <v>1725.2423809337897</v>
      </c>
      <c r="N39" s="6">
        <f t="shared" si="7"/>
        <v>1.7252423809337898</v>
      </c>
      <c r="O39" s="6">
        <f t="shared" si="8"/>
        <v>0.25878635714006848</v>
      </c>
      <c r="P39" s="3">
        <v>17.0057592706059</v>
      </c>
      <c r="Q39" s="6">
        <f t="shared" si="9"/>
        <v>1700.5759270605899</v>
      </c>
      <c r="R39" s="6">
        <f t="shared" si="10"/>
        <v>1.70057592706059</v>
      </c>
      <c r="S39" s="6">
        <f t="shared" si="11"/>
        <v>0.25508638905908848</v>
      </c>
      <c r="T39" s="2">
        <v>17.0017892158824</v>
      </c>
      <c r="U39" s="6">
        <f t="shared" si="12"/>
        <v>1700.17892158824</v>
      </c>
      <c r="V39" s="6">
        <f t="shared" si="13"/>
        <v>1.7001789215882399</v>
      </c>
      <c r="W39" s="6">
        <f t="shared" si="14"/>
        <v>0.25502683823823596</v>
      </c>
      <c r="X39" s="3">
        <v>16.8358116832786</v>
      </c>
      <c r="Y39" s="6">
        <f t="shared" si="15"/>
        <v>1683.58116832786</v>
      </c>
      <c r="Z39" s="6">
        <f t="shared" si="16"/>
        <v>1.6835811683278601</v>
      </c>
      <c r="AA39" s="6">
        <f t="shared" si="17"/>
        <v>0.25253717524917901</v>
      </c>
      <c r="AB39" s="2">
        <v>16.3051574823929</v>
      </c>
      <c r="AC39" s="6">
        <f t="shared" si="18"/>
        <v>1630.5157482392901</v>
      </c>
      <c r="AD39" s="6">
        <f t="shared" si="19"/>
        <v>1.6305157482392902</v>
      </c>
      <c r="AE39" s="6">
        <f t="shared" si="20"/>
        <v>0.24457736223589352</v>
      </c>
      <c r="AF39" s="3">
        <v>16.1603416202611</v>
      </c>
      <c r="AG39" s="6">
        <f t="shared" si="21"/>
        <v>1616.0341620261099</v>
      </c>
      <c r="AH39" s="6">
        <f t="shared" si="22"/>
        <v>1.6160341620261098</v>
      </c>
      <c r="AI39" s="6">
        <f t="shared" si="23"/>
        <v>0.24240512430391647</v>
      </c>
      <c r="AJ39" s="2">
        <v>16.535467659002901</v>
      </c>
      <c r="AK39" s="6">
        <f t="shared" si="24"/>
        <v>1653.54676590029</v>
      </c>
      <c r="AL39" s="6">
        <f t="shared" si="25"/>
        <v>1.65354676590029</v>
      </c>
      <c r="AM39" s="6">
        <f t="shared" si="26"/>
        <v>0.24803201488504351</v>
      </c>
      <c r="AN39" s="3">
        <v>16.089326649734399</v>
      </c>
      <c r="AO39" s="6">
        <f t="shared" si="27"/>
        <v>1608.9326649734398</v>
      </c>
      <c r="AP39" s="6">
        <f t="shared" si="28"/>
        <v>1.6089326649734399</v>
      </c>
      <c r="AQ39" s="6">
        <f t="shared" si="29"/>
        <v>0.24133989974601597</v>
      </c>
      <c r="AR39" s="2">
        <v>15.928598815390901</v>
      </c>
      <c r="AS39" s="6">
        <f t="shared" si="30"/>
        <v>1592.8598815390901</v>
      </c>
      <c r="AT39" s="6">
        <f t="shared" si="31"/>
        <v>1.5928598815390902</v>
      </c>
      <c r="AU39" s="6">
        <f t="shared" si="32"/>
        <v>0.23892898223086351</v>
      </c>
      <c r="AV39" s="3">
        <v>16.0303407372805</v>
      </c>
      <c r="AW39" s="6">
        <f t="shared" si="33"/>
        <v>1603.0340737280501</v>
      </c>
      <c r="AX39" s="6">
        <f t="shared" si="34"/>
        <v>1.6030340737280502</v>
      </c>
      <c r="AY39" s="6">
        <f t="shared" si="35"/>
        <v>0.24045511105920753</v>
      </c>
      <c r="AZ39" s="2">
        <v>16.4159363674821</v>
      </c>
      <c r="BA39" s="6">
        <f t="shared" si="36"/>
        <v>1641.59363674821</v>
      </c>
      <c r="BB39" s="6">
        <f t="shared" si="37"/>
        <v>1.64159363674821</v>
      </c>
      <c r="BC39" s="6">
        <f t="shared" si="38"/>
        <v>0.2462390455122315</v>
      </c>
      <c r="BD39" s="3">
        <v>15.892505653229501</v>
      </c>
      <c r="BE39" s="6">
        <f t="shared" si="39"/>
        <v>1589.25056532295</v>
      </c>
      <c r="BF39" s="6">
        <f t="shared" si="40"/>
        <v>1.5892505653229501</v>
      </c>
      <c r="BG39" s="6">
        <f t="shared" si="41"/>
        <v>0.23838758479844249</v>
      </c>
      <c r="BH39" s="2">
        <v>16.072995112925</v>
      </c>
      <c r="BI39" s="6">
        <f t="shared" si="42"/>
        <v>1607.2995112925</v>
      </c>
      <c r="BJ39" s="6">
        <f t="shared" si="43"/>
        <v>1.6072995112924999</v>
      </c>
      <c r="BK39" s="6">
        <f t="shared" si="44"/>
        <v>0.24109492669387497</v>
      </c>
      <c r="BL39" s="3">
        <v>16.271973706231002</v>
      </c>
      <c r="BM39" s="6">
        <f t="shared" si="45"/>
        <v>1627.1973706231001</v>
      </c>
      <c r="BN39" s="6">
        <f t="shared" si="46"/>
        <v>1.6271973706231002</v>
      </c>
      <c r="BO39" s="6">
        <f t="shared" si="47"/>
        <v>0.24407960559346503</v>
      </c>
      <c r="BP39" s="2">
        <v>5.84171876891092</v>
      </c>
      <c r="BQ39" s="6">
        <f t="shared" si="48"/>
        <v>584.17187689109198</v>
      </c>
      <c r="BR39" s="6">
        <f t="shared" si="49"/>
        <v>0.58417187689109196</v>
      </c>
      <c r="BS39" s="6">
        <f t="shared" si="50"/>
        <v>8.7625781533663794E-2</v>
      </c>
      <c r="BT39" s="3">
        <v>6.3591213011232997</v>
      </c>
      <c r="BU39" s="6">
        <f t="shared" si="51"/>
        <v>635.91213011232992</v>
      </c>
      <c r="BV39" s="6">
        <f t="shared" si="52"/>
        <v>0.63591213011232994</v>
      </c>
      <c r="BW39" s="6">
        <f t="shared" si="53"/>
        <v>9.5386819516849491E-2</v>
      </c>
    </row>
    <row r="40" spans="1:75" x14ac:dyDescent="0.25">
      <c r="A40" s="1"/>
      <c r="B40" s="1" t="b">
        <v>0</v>
      </c>
      <c r="C40" s="1" t="s">
        <v>37</v>
      </c>
      <c r="D40" s="2">
        <v>6.1657900624531701</v>
      </c>
      <c r="E40" s="6">
        <f t="shared" si="0"/>
        <v>616.57900624531703</v>
      </c>
      <c r="F40" s="6">
        <f t="shared" si="1"/>
        <v>0.61657900624531703</v>
      </c>
      <c r="G40" s="6">
        <f t="shared" si="2"/>
        <v>9.2486850936797552E-2</v>
      </c>
      <c r="H40" s="3">
        <v>15.084811417926501</v>
      </c>
      <c r="I40" s="6">
        <f t="shared" si="3"/>
        <v>1508.4811417926501</v>
      </c>
      <c r="J40" s="6">
        <f t="shared" si="4"/>
        <v>1.50848114179265</v>
      </c>
      <c r="K40" s="6">
        <f t="shared" si="5"/>
        <v>0.22627217126889748</v>
      </c>
      <c r="L40" s="2">
        <v>16.922586616922001</v>
      </c>
      <c r="M40" s="6">
        <f t="shared" si="6"/>
        <v>1692.2586616922001</v>
      </c>
      <c r="N40" s="6">
        <f t="shared" si="7"/>
        <v>1.6922586616922002</v>
      </c>
      <c r="O40" s="6">
        <f t="shared" si="8"/>
        <v>0.25383879925383002</v>
      </c>
      <c r="P40" s="3">
        <v>16.171329298738701</v>
      </c>
      <c r="Q40" s="6">
        <f t="shared" si="9"/>
        <v>1617.1329298738701</v>
      </c>
      <c r="R40" s="6">
        <f t="shared" si="10"/>
        <v>1.6171329298738701</v>
      </c>
      <c r="S40" s="6">
        <f t="shared" si="11"/>
        <v>0.24256993948108052</v>
      </c>
      <c r="T40" s="2">
        <v>16.263377707168999</v>
      </c>
      <c r="U40" s="6">
        <f t="shared" si="12"/>
        <v>1626.3377707169</v>
      </c>
      <c r="V40" s="6">
        <f t="shared" si="13"/>
        <v>1.6263377707169</v>
      </c>
      <c r="W40" s="6">
        <f t="shared" si="14"/>
        <v>0.24395066560753498</v>
      </c>
      <c r="X40" s="3">
        <v>15.8302126020851</v>
      </c>
      <c r="Y40" s="6">
        <f t="shared" si="15"/>
        <v>1583.0212602085101</v>
      </c>
      <c r="Z40" s="6">
        <f t="shared" si="16"/>
        <v>1.5830212602085101</v>
      </c>
      <c r="AA40" s="6">
        <f t="shared" si="17"/>
        <v>0.23745318903127649</v>
      </c>
      <c r="AB40" s="2">
        <v>15.531406817193799</v>
      </c>
      <c r="AC40" s="6">
        <f t="shared" si="18"/>
        <v>1553.1406817193799</v>
      </c>
      <c r="AD40" s="6">
        <f t="shared" si="19"/>
        <v>1.55314068171938</v>
      </c>
      <c r="AE40" s="6">
        <f t="shared" si="20"/>
        <v>0.23297110225790699</v>
      </c>
      <c r="AF40" s="3">
        <v>15.2687419411679</v>
      </c>
      <c r="AG40" s="6">
        <f t="shared" si="21"/>
        <v>1526.87419411679</v>
      </c>
      <c r="AH40" s="6">
        <f t="shared" si="22"/>
        <v>1.52687419411679</v>
      </c>
      <c r="AI40" s="6">
        <f t="shared" si="23"/>
        <v>0.22903112911751849</v>
      </c>
      <c r="AJ40" s="2">
        <v>15.7978429147726</v>
      </c>
      <c r="AK40" s="6">
        <f t="shared" si="24"/>
        <v>1579.78429147726</v>
      </c>
      <c r="AL40" s="6">
        <f t="shared" si="25"/>
        <v>1.57978429147726</v>
      </c>
      <c r="AM40" s="6">
        <f t="shared" si="26"/>
        <v>0.23696764372158899</v>
      </c>
      <c r="AN40" s="3">
        <v>15.165366507206301</v>
      </c>
      <c r="AO40" s="6">
        <f t="shared" si="27"/>
        <v>1516.53665072063</v>
      </c>
      <c r="AP40" s="6">
        <f t="shared" si="28"/>
        <v>1.5165366507206299</v>
      </c>
      <c r="AQ40" s="6">
        <f t="shared" si="29"/>
        <v>0.22748049760809447</v>
      </c>
      <c r="AR40" s="2">
        <v>15.153651092918199</v>
      </c>
      <c r="AS40" s="6">
        <f t="shared" si="30"/>
        <v>1515.3651092918199</v>
      </c>
      <c r="AT40" s="6">
        <f t="shared" si="31"/>
        <v>1.5153651092918199</v>
      </c>
      <c r="AU40" s="6">
        <f t="shared" si="32"/>
        <v>0.22730476639377298</v>
      </c>
      <c r="AV40" s="3">
        <v>15.224165375099901</v>
      </c>
      <c r="AW40" s="6">
        <f t="shared" si="33"/>
        <v>1522.4165375099901</v>
      </c>
      <c r="AX40" s="6">
        <f t="shared" si="34"/>
        <v>1.5224165375099901</v>
      </c>
      <c r="AY40" s="6">
        <f t="shared" si="35"/>
        <v>0.2283624806264985</v>
      </c>
      <c r="AZ40" s="2">
        <v>15.5448357640384</v>
      </c>
      <c r="BA40" s="6">
        <f t="shared" si="36"/>
        <v>1554.4835764038401</v>
      </c>
      <c r="BB40" s="6">
        <f t="shared" si="37"/>
        <v>1.5544835764038401</v>
      </c>
      <c r="BC40" s="6">
        <f t="shared" si="38"/>
        <v>0.23317253646057601</v>
      </c>
      <c r="BD40" s="3">
        <v>14.9601241687218</v>
      </c>
      <c r="BE40" s="6">
        <f t="shared" si="39"/>
        <v>1496.01241687218</v>
      </c>
      <c r="BF40" s="6">
        <f t="shared" si="40"/>
        <v>1.49601241687218</v>
      </c>
      <c r="BG40" s="6">
        <f t="shared" si="41"/>
        <v>0.224401862530827</v>
      </c>
      <c r="BH40" s="2">
        <v>15.2352231698008</v>
      </c>
      <c r="BI40" s="6">
        <f t="shared" si="42"/>
        <v>1523.5223169800799</v>
      </c>
      <c r="BJ40" s="6">
        <f t="shared" si="43"/>
        <v>1.52352231698008</v>
      </c>
      <c r="BK40" s="6">
        <f t="shared" si="44"/>
        <v>0.22852834754701198</v>
      </c>
      <c r="BL40" s="3">
        <v>15.235854567608101</v>
      </c>
      <c r="BM40" s="6">
        <f t="shared" si="45"/>
        <v>1523.5854567608101</v>
      </c>
      <c r="BN40" s="6">
        <f t="shared" si="46"/>
        <v>1.52358545676081</v>
      </c>
      <c r="BO40" s="6">
        <f t="shared" si="47"/>
        <v>0.2285378185141215</v>
      </c>
      <c r="BP40" s="2">
        <v>3.4644318798097902</v>
      </c>
      <c r="BQ40" s="6">
        <f t="shared" si="48"/>
        <v>346.44318798097902</v>
      </c>
      <c r="BR40" s="6">
        <f t="shared" si="49"/>
        <v>0.34644318798097901</v>
      </c>
      <c r="BS40" s="6">
        <f t="shared" si="50"/>
        <v>5.1966478197146851E-2</v>
      </c>
      <c r="BT40" s="3">
        <v>4.0610493001808603</v>
      </c>
      <c r="BU40" s="6">
        <f t="shared" si="51"/>
        <v>406.10493001808601</v>
      </c>
      <c r="BV40" s="6">
        <f t="shared" si="52"/>
        <v>0.40610493001808601</v>
      </c>
      <c r="BW40" s="6">
        <f t="shared" si="53"/>
        <v>6.0915739502712896E-2</v>
      </c>
    </row>
    <row r="41" spans="1:75" x14ac:dyDescent="0.25">
      <c r="A41" s="1"/>
      <c r="B41" s="1" t="b">
        <v>0</v>
      </c>
      <c r="C41" s="1" t="s">
        <v>38</v>
      </c>
      <c r="D41" s="2">
        <v>4.7486810114208797</v>
      </c>
      <c r="E41" s="6">
        <f t="shared" si="0"/>
        <v>474.86810114208799</v>
      </c>
      <c r="F41" s="6">
        <f t="shared" si="1"/>
        <v>0.47486810114208799</v>
      </c>
      <c r="G41" s="6">
        <f t="shared" si="2"/>
        <v>7.1230215171313199E-2</v>
      </c>
      <c r="H41" s="3">
        <v>14.233915535814599</v>
      </c>
      <c r="I41" s="6">
        <f t="shared" si="3"/>
        <v>1423.3915535814599</v>
      </c>
      <c r="J41" s="6">
        <f t="shared" si="4"/>
        <v>1.4233915535814599</v>
      </c>
      <c r="K41" s="6">
        <f t="shared" si="5"/>
        <v>0.21350873303721898</v>
      </c>
      <c r="L41" s="2">
        <v>16.488857224460901</v>
      </c>
      <c r="M41" s="6">
        <f t="shared" si="6"/>
        <v>1648.8857224460901</v>
      </c>
      <c r="N41" s="6">
        <f t="shared" si="7"/>
        <v>1.64888572244609</v>
      </c>
      <c r="O41" s="6">
        <f t="shared" si="8"/>
        <v>0.24733285836691349</v>
      </c>
      <c r="P41" s="3">
        <v>15.792984137022399</v>
      </c>
      <c r="Q41" s="6">
        <f t="shared" si="9"/>
        <v>1579.2984137022399</v>
      </c>
      <c r="R41" s="6">
        <f t="shared" si="10"/>
        <v>1.5792984137022399</v>
      </c>
      <c r="S41" s="6">
        <f t="shared" si="11"/>
        <v>0.23689476205533597</v>
      </c>
      <c r="T41" s="2">
        <v>15.7635622558864</v>
      </c>
      <c r="U41" s="6">
        <f t="shared" si="12"/>
        <v>1576.35622558864</v>
      </c>
      <c r="V41" s="6">
        <f t="shared" si="13"/>
        <v>1.5763562255886401</v>
      </c>
      <c r="W41" s="6">
        <f t="shared" si="14"/>
        <v>0.23645343383829601</v>
      </c>
      <c r="X41" s="3">
        <v>15.358880787995099</v>
      </c>
      <c r="Y41" s="6">
        <f t="shared" si="15"/>
        <v>1535.8880787995099</v>
      </c>
      <c r="Z41" s="6">
        <f t="shared" si="16"/>
        <v>1.5358880787995099</v>
      </c>
      <c r="AA41" s="6">
        <f t="shared" si="17"/>
        <v>0.23038321181992649</v>
      </c>
      <c r="AB41" s="2">
        <v>14.8623350675424</v>
      </c>
      <c r="AC41" s="6">
        <f t="shared" si="18"/>
        <v>1486.2335067542399</v>
      </c>
      <c r="AD41" s="6">
        <f t="shared" si="19"/>
        <v>1.4862335067542398</v>
      </c>
      <c r="AE41" s="6">
        <f t="shared" si="20"/>
        <v>0.22293502601313597</v>
      </c>
      <c r="AF41" s="3">
        <v>14.4455100322633</v>
      </c>
      <c r="AG41" s="6">
        <f t="shared" si="21"/>
        <v>1444.5510032263301</v>
      </c>
      <c r="AH41" s="6">
        <f t="shared" si="22"/>
        <v>1.44455100322633</v>
      </c>
      <c r="AI41" s="6">
        <f t="shared" si="23"/>
        <v>0.2166826504839495</v>
      </c>
      <c r="AJ41" s="2">
        <v>15.414308679866499</v>
      </c>
      <c r="AK41" s="6">
        <f t="shared" si="24"/>
        <v>1541.4308679866499</v>
      </c>
      <c r="AL41" s="6">
        <f t="shared" si="25"/>
        <v>1.54143086798665</v>
      </c>
      <c r="AM41" s="6">
        <f t="shared" si="26"/>
        <v>0.23121463019799748</v>
      </c>
      <c r="AN41" s="3">
        <v>14.585241024983601</v>
      </c>
      <c r="AO41" s="6">
        <f t="shared" si="27"/>
        <v>1458.52410249836</v>
      </c>
      <c r="AP41" s="6">
        <f t="shared" si="28"/>
        <v>1.45852410249836</v>
      </c>
      <c r="AQ41" s="6">
        <f t="shared" si="29"/>
        <v>0.21877861537475399</v>
      </c>
      <c r="AR41" s="2">
        <v>14.413237039367599</v>
      </c>
      <c r="AS41" s="6">
        <f t="shared" si="30"/>
        <v>1441.32370393676</v>
      </c>
      <c r="AT41" s="6">
        <f t="shared" si="31"/>
        <v>1.4413237039367599</v>
      </c>
      <c r="AU41" s="6">
        <f t="shared" si="32"/>
        <v>0.21619855559051399</v>
      </c>
      <c r="AV41" s="3">
        <v>14.627587708636799</v>
      </c>
      <c r="AW41" s="6">
        <f t="shared" si="33"/>
        <v>1462.75877086368</v>
      </c>
      <c r="AX41" s="6">
        <f t="shared" si="34"/>
        <v>1.46275877086368</v>
      </c>
      <c r="AY41" s="6">
        <f t="shared" si="35"/>
        <v>0.21941381562955201</v>
      </c>
      <c r="AZ41" s="2">
        <v>14.976833165789699</v>
      </c>
      <c r="BA41" s="6">
        <f t="shared" si="36"/>
        <v>1497.6833165789699</v>
      </c>
      <c r="BB41" s="6">
        <f t="shared" si="37"/>
        <v>1.4976833165789698</v>
      </c>
      <c r="BC41" s="6">
        <f t="shared" si="38"/>
        <v>0.22465249748684546</v>
      </c>
      <c r="BD41" s="3">
        <v>14.256439602337</v>
      </c>
      <c r="BE41" s="6">
        <f t="shared" si="39"/>
        <v>1425.6439602337</v>
      </c>
      <c r="BF41" s="6">
        <f t="shared" si="40"/>
        <v>1.4256439602337001</v>
      </c>
      <c r="BG41" s="6">
        <f t="shared" si="41"/>
        <v>0.21384659403505502</v>
      </c>
      <c r="BH41" s="2">
        <v>14.4312676102038</v>
      </c>
      <c r="BI41" s="6">
        <f t="shared" si="42"/>
        <v>1443.1267610203799</v>
      </c>
      <c r="BJ41" s="6">
        <f t="shared" si="43"/>
        <v>1.44312676102038</v>
      </c>
      <c r="BK41" s="6">
        <f t="shared" si="44"/>
        <v>0.216469014153057</v>
      </c>
      <c r="BL41" s="3">
        <v>14.6250202535531</v>
      </c>
      <c r="BM41" s="6">
        <f t="shared" si="45"/>
        <v>1462.50202535531</v>
      </c>
      <c r="BN41" s="6">
        <f t="shared" si="46"/>
        <v>1.46250202535531</v>
      </c>
      <c r="BO41" s="6">
        <f t="shared" si="47"/>
        <v>0.21937530380329651</v>
      </c>
      <c r="BP41" s="2">
        <v>2.2665622789612598</v>
      </c>
      <c r="BQ41" s="6">
        <f t="shared" si="48"/>
        <v>226.65622789612598</v>
      </c>
      <c r="BR41" s="6">
        <f t="shared" si="49"/>
        <v>0.22665622789612599</v>
      </c>
      <c r="BS41" s="6">
        <f t="shared" si="50"/>
        <v>3.3998434184418898E-2</v>
      </c>
      <c r="BT41" s="3">
        <v>2.8710665326184901</v>
      </c>
      <c r="BU41" s="6">
        <f t="shared" si="51"/>
        <v>287.10665326184903</v>
      </c>
      <c r="BV41" s="6">
        <f t="shared" si="52"/>
        <v>0.28710665326184903</v>
      </c>
      <c r="BW41" s="6">
        <f t="shared" si="53"/>
        <v>4.3065997989277356E-2</v>
      </c>
    </row>
    <row r="42" spans="1:75" x14ac:dyDescent="0.25">
      <c r="A42" s="1"/>
      <c r="B42" s="1" t="b">
        <v>0</v>
      </c>
      <c r="C42" s="1" t="s">
        <v>39</v>
      </c>
      <c r="D42" s="2">
        <v>3.04989276990392</v>
      </c>
      <c r="E42" s="6">
        <f t="shared" si="0"/>
        <v>304.989276990392</v>
      </c>
      <c r="F42" s="6">
        <f t="shared" si="1"/>
        <v>0.30498927699039202</v>
      </c>
      <c r="G42" s="6">
        <f t="shared" si="2"/>
        <v>4.5748391548558802E-2</v>
      </c>
      <c r="H42" s="3">
        <v>13.502974764207501</v>
      </c>
      <c r="I42" s="6">
        <f t="shared" si="3"/>
        <v>1350.2974764207502</v>
      </c>
      <c r="J42" s="6">
        <f t="shared" si="4"/>
        <v>1.3502974764207503</v>
      </c>
      <c r="K42" s="6">
        <f t="shared" si="5"/>
        <v>0.20254462146311253</v>
      </c>
      <c r="L42" s="2">
        <v>15.876334489336701</v>
      </c>
      <c r="M42" s="6">
        <f t="shared" si="6"/>
        <v>1587.63344893367</v>
      </c>
      <c r="N42" s="6">
        <f t="shared" si="7"/>
        <v>1.5876334489336701</v>
      </c>
      <c r="O42" s="6">
        <f t="shared" si="8"/>
        <v>0.2381450173400505</v>
      </c>
      <c r="P42" s="3">
        <v>15.062964255161701</v>
      </c>
      <c r="Q42" s="6">
        <f t="shared" si="9"/>
        <v>1506.2964255161701</v>
      </c>
      <c r="R42" s="6">
        <f t="shared" si="10"/>
        <v>1.5062964255161702</v>
      </c>
      <c r="S42" s="6">
        <f t="shared" si="11"/>
        <v>0.2259444638274255</v>
      </c>
      <c r="T42" s="2">
        <v>14.880844357969099</v>
      </c>
      <c r="U42" s="6">
        <f t="shared" si="12"/>
        <v>1488.0844357969099</v>
      </c>
      <c r="V42" s="6">
        <f t="shared" si="13"/>
        <v>1.4880844357969099</v>
      </c>
      <c r="W42" s="6">
        <f t="shared" si="14"/>
        <v>0.22321266536953646</v>
      </c>
      <c r="X42" s="3">
        <v>14.432147233292399</v>
      </c>
      <c r="Y42" s="6">
        <f t="shared" si="15"/>
        <v>1443.2147233292399</v>
      </c>
      <c r="Z42" s="6">
        <f t="shared" si="16"/>
        <v>1.4432147233292398</v>
      </c>
      <c r="AA42" s="6">
        <f t="shared" si="17"/>
        <v>0.21648220849938596</v>
      </c>
      <c r="AB42" s="2">
        <v>13.923269517800801</v>
      </c>
      <c r="AC42" s="6">
        <f t="shared" si="18"/>
        <v>1392.32695178008</v>
      </c>
      <c r="AD42" s="6">
        <f t="shared" si="19"/>
        <v>1.39232695178008</v>
      </c>
      <c r="AE42" s="6">
        <f t="shared" si="20"/>
        <v>0.20884904276701199</v>
      </c>
      <c r="AF42" s="3">
        <v>13.3516794446037</v>
      </c>
      <c r="AG42" s="6">
        <f t="shared" si="21"/>
        <v>1335.1679444603701</v>
      </c>
      <c r="AH42" s="6">
        <f t="shared" si="22"/>
        <v>1.3351679444603701</v>
      </c>
      <c r="AI42" s="6">
        <f t="shared" si="23"/>
        <v>0.20027519166905552</v>
      </c>
      <c r="AJ42" s="2">
        <v>14.1805298538939</v>
      </c>
      <c r="AK42" s="6">
        <f t="shared" si="24"/>
        <v>1418.05298538939</v>
      </c>
      <c r="AL42" s="6">
        <f t="shared" si="25"/>
        <v>1.41805298538939</v>
      </c>
      <c r="AM42" s="6">
        <f t="shared" si="26"/>
        <v>0.21270794780840849</v>
      </c>
      <c r="AN42" s="3">
        <v>13.5042241180346</v>
      </c>
      <c r="AO42" s="6">
        <f t="shared" si="27"/>
        <v>1350.4224118034599</v>
      </c>
      <c r="AP42" s="6">
        <f t="shared" si="28"/>
        <v>1.35042241180346</v>
      </c>
      <c r="AQ42" s="6">
        <f t="shared" si="29"/>
        <v>0.20256336177051901</v>
      </c>
      <c r="AR42" s="2">
        <v>13.349310842669601</v>
      </c>
      <c r="AS42" s="6">
        <f t="shared" si="30"/>
        <v>1334.9310842669602</v>
      </c>
      <c r="AT42" s="6">
        <f t="shared" si="31"/>
        <v>1.3349310842669602</v>
      </c>
      <c r="AU42" s="6">
        <f t="shared" si="32"/>
        <v>0.20023966264004403</v>
      </c>
      <c r="AV42" s="3">
        <v>13.535174024128899</v>
      </c>
      <c r="AW42" s="6">
        <f t="shared" si="33"/>
        <v>1353.5174024128899</v>
      </c>
      <c r="AX42" s="6">
        <f t="shared" si="34"/>
        <v>1.3535174024128898</v>
      </c>
      <c r="AY42" s="6">
        <f t="shared" si="35"/>
        <v>0.20302761036193345</v>
      </c>
      <c r="AZ42" s="2">
        <v>13.8513253877798</v>
      </c>
      <c r="BA42" s="6">
        <f t="shared" si="36"/>
        <v>1385.13253877798</v>
      </c>
      <c r="BB42" s="6">
        <f t="shared" si="37"/>
        <v>1.38513253877798</v>
      </c>
      <c r="BC42" s="6">
        <f t="shared" si="38"/>
        <v>0.20776988081669701</v>
      </c>
      <c r="BD42" s="3">
        <v>13.2010949863921</v>
      </c>
      <c r="BE42" s="6">
        <f t="shared" si="39"/>
        <v>1320.10949863921</v>
      </c>
      <c r="BF42" s="6">
        <f t="shared" si="40"/>
        <v>1.3201094986392099</v>
      </c>
      <c r="BG42" s="6">
        <f t="shared" si="41"/>
        <v>0.19801642479588147</v>
      </c>
      <c r="BH42" s="2">
        <v>13.2431301489716</v>
      </c>
      <c r="BI42" s="6">
        <f t="shared" si="42"/>
        <v>1324.31301489716</v>
      </c>
      <c r="BJ42" s="6">
        <f t="shared" si="43"/>
        <v>1.32431301489716</v>
      </c>
      <c r="BK42" s="6">
        <f t="shared" si="44"/>
        <v>0.19864695223457399</v>
      </c>
      <c r="BL42" s="3">
        <v>13.4606065131698</v>
      </c>
      <c r="BM42" s="6">
        <f t="shared" si="45"/>
        <v>1346.0606513169801</v>
      </c>
      <c r="BN42" s="6">
        <f t="shared" si="46"/>
        <v>1.3460606513169802</v>
      </c>
      <c r="BO42" s="6">
        <f t="shared" si="47"/>
        <v>0.20190909769754703</v>
      </c>
      <c r="BP42" s="2">
        <v>1.13510602940967</v>
      </c>
      <c r="BQ42" s="6">
        <f t="shared" si="48"/>
        <v>113.510602940967</v>
      </c>
      <c r="BR42" s="6">
        <f t="shared" si="49"/>
        <v>0.113510602940967</v>
      </c>
      <c r="BS42" s="6">
        <f t="shared" si="50"/>
        <v>1.7026590441145049E-2</v>
      </c>
      <c r="BT42" s="3">
        <v>1.68997793140704</v>
      </c>
      <c r="BU42" s="6">
        <f t="shared" si="51"/>
        <v>168.997793140704</v>
      </c>
      <c r="BV42" s="6">
        <f t="shared" si="52"/>
        <v>0.16899779314070401</v>
      </c>
      <c r="BW42" s="6">
        <f t="shared" si="53"/>
        <v>2.5349668971105601E-2</v>
      </c>
    </row>
    <row r="43" spans="1:75" x14ac:dyDescent="0.25">
      <c r="A43" s="1"/>
      <c r="B43" s="1" t="b">
        <v>0</v>
      </c>
      <c r="C43" s="1" t="s">
        <v>40</v>
      </c>
      <c r="D43" s="2">
        <v>2.2750481476967699</v>
      </c>
      <c r="E43" s="6">
        <f t="shared" si="0"/>
        <v>227.50481476967698</v>
      </c>
      <c r="F43" s="6">
        <f t="shared" si="1"/>
        <v>0.22750481476967699</v>
      </c>
      <c r="G43" s="6">
        <f t="shared" si="2"/>
        <v>3.412572221545155E-2</v>
      </c>
      <c r="H43" s="3">
        <v>13.1388753934985</v>
      </c>
      <c r="I43" s="6">
        <f t="shared" si="3"/>
        <v>1313.8875393498499</v>
      </c>
      <c r="J43" s="6">
        <f t="shared" si="4"/>
        <v>1.3138875393498499</v>
      </c>
      <c r="K43" s="6">
        <f t="shared" si="5"/>
        <v>0.19708313090247748</v>
      </c>
      <c r="L43" s="2">
        <v>15.8997008269526</v>
      </c>
      <c r="M43" s="6">
        <f t="shared" si="6"/>
        <v>1589.9700826952601</v>
      </c>
      <c r="N43" s="6">
        <f t="shared" si="7"/>
        <v>1.5899700826952601</v>
      </c>
      <c r="O43" s="6">
        <f t="shared" si="8"/>
        <v>0.23849551240428901</v>
      </c>
      <c r="P43" s="3">
        <v>14.748211656592501</v>
      </c>
      <c r="Q43" s="6">
        <f t="shared" si="9"/>
        <v>1474.82116565925</v>
      </c>
      <c r="R43" s="6">
        <f t="shared" si="10"/>
        <v>1.47482116565925</v>
      </c>
      <c r="S43" s="6">
        <f t="shared" si="11"/>
        <v>0.22122317484888751</v>
      </c>
      <c r="T43" s="2">
        <v>14.5920255274475</v>
      </c>
      <c r="U43" s="6">
        <f t="shared" si="12"/>
        <v>1459.2025527447499</v>
      </c>
      <c r="V43" s="6">
        <f t="shared" si="13"/>
        <v>1.4592025527447499</v>
      </c>
      <c r="W43" s="6">
        <f t="shared" si="14"/>
        <v>0.21888038291171247</v>
      </c>
      <c r="X43" s="3">
        <v>14.2556208267779</v>
      </c>
      <c r="Y43" s="6">
        <f t="shared" si="15"/>
        <v>1425.5620826777899</v>
      </c>
      <c r="Z43" s="6">
        <f t="shared" si="16"/>
        <v>1.4255620826777899</v>
      </c>
      <c r="AA43" s="6">
        <f t="shared" si="17"/>
        <v>0.21383431240166847</v>
      </c>
      <c r="AB43" s="2">
        <v>13.458628660791</v>
      </c>
      <c r="AC43" s="6">
        <f t="shared" si="18"/>
        <v>1345.8628660791001</v>
      </c>
      <c r="AD43" s="6">
        <f t="shared" si="19"/>
        <v>1.3458628660791001</v>
      </c>
      <c r="AE43" s="6">
        <f t="shared" si="20"/>
        <v>0.201879429911865</v>
      </c>
      <c r="AF43" s="3">
        <v>13.018101560442</v>
      </c>
      <c r="AG43" s="6">
        <f t="shared" si="21"/>
        <v>1301.8101560442001</v>
      </c>
      <c r="AH43" s="6">
        <f t="shared" si="22"/>
        <v>1.3018101560442001</v>
      </c>
      <c r="AI43" s="6">
        <f t="shared" si="23"/>
        <v>0.19527152340663001</v>
      </c>
      <c r="AJ43" s="2">
        <v>13.8109256455321</v>
      </c>
      <c r="AK43" s="6">
        <f t="shared" si="24"/>
        <v>1381.09256455321</v>
      </c>
      <c r="AL43" s="6">
        <f t="shared" si="25"/>
        <v>1.3810925645532099</v>
      </c>
      <c r="AM43" s="6">
        <f t="shared" si="26"/>
        <v>0.2071638846829815</v>
      </c>
      <c r="AN43" s="3">
        <v>13.0773260530912</v>
      </c>
      <c r="AO43" s="6">
        <f t="shared" si="27"/>
        <v>1307.7326053091201</v>
      </c>
      <c r="AP43" s="6">
        <f t="shared" si="28"/>
        <v>1.3077326053091201</v>
      </c>
      <c r="AQ43" s="6">
        <f t="shared" si="29"/>
        <v>0.196159890796368</v>
      </c>
      <c r="AR43" s="2">
        <v>12.9306903315015</v>
      </c>
      <c r="AS43" s="6">
        <f t="shared" si="30"/>
        <v>1293.0690331501501</v>
      </c>
      <c r="AT43" s="6">
        <f t="shared" si="31"/>
        <v>1.29306903315015</v>
      </c>
      <c r="AU43" s="6">
        <f t="shared" si="32"/>
        <v>0.19396035497252248</v>
      </c>
      <c r="AV43" s="3">
        <v>13.1502065924067</v>
      </c>
      <c r="AW43" s="6">
        <f t="shared" si="33"/>
        <v>1315.0206592406701</v>
      </c>
      <c r="AX43" s="6">
        <f t="shared" si="34"/>
        <v>1.3150206592406701</v>
      </c>
      <c r="AY43" s="6">
        <f t="shared" si="35"/>
        <v>0.19725309888610051</v>
      </c>
      <c r="AZ43" s="2">
        <v>13.428235963047999</v>
      </c>
      <c r="BA43" s="6">
        <f t="shared" si="36"/>
        <v>1342.8235963048</v>
      </c>
      <c r="BB43" s="6">
        <f t="shared" si="37"/>
        <v>1.3428235963048001</v>
      </c>
      <c r="BC43" s="6">
        <f t="shared" si="38"/>
        <v>0.20142353944572</v>
      </c>
      <c r="BD43" s="3">
        <v>12.7208563619938</v>
      </c>
      <c r="BE43" s="6">
        <f t="shared" si="39"/>
        <v>1272.0856361993799</v>
      </c>
      <c r="BF43" s="6">
        <f t="shared" si="40"/>
        <v>1.27208563619938</v>
      </c>
      <c r="BG43" s="6">
        <f t="shared" si="41"/>
        <v>0.19081284542990698</v>
      </c>
      <c r="BH43" s="2">
        <v>12.8158999312923</v>
      </c>
      <c r="BI43" s="6">
        <f t="shared" si="42"/>
        <v>1281.5899931292299</v>
      </c>
      <c r="BJ43" s="6">
        <f t="shared" si="43"/>
        <v>1.2815899931292298</v>
      </c>
      <c r="BK43" s="6">
        <f t="shared" si="44"/>
        <v>0.19223849896938447</v>
      </c>
      <c r="BL43" s="3">
        <v>12.989293969411399</v>
      </c>
      <c r="BM43" s="6">
        <f t="shared" si="45"/>
        <v>1298.9293969411399</v>
      </c>
      <c r="BN43" s="6">
        <f t="shared" si="46"/>
        <v>1.29892939694114</v>
      </c>
      <c r="BO43" s="6">
        <f t="shared" si="47"/>
        <v>0.19483940954117099</v>
      </c>
      <c r="BP43" s="2">
        <v>0.77246497992319096</v>
      </c>
      <c r="BQ43" s="6">
        <f t="shared" si="48"/>
        <v>77.246497992319092</v>
      </c>
      <c r="BR43" s="6">
        <f t="shared" si="49"/>
        <v>7.7246497992319099E-2</v>
      </c>
      <c r="BS43" s="6">
        <f t="shared" si="50"/>
        <v>1.1586974698847865E-2</v>
      </c>
      <c r="BT43" s="3">
        <v>1.2840379006110001</v>
      </c>
      <c r="BU43" s="6">
        <f t="shared" si="51"/>
        <v>128.40379006110001</v>
      </c>
      <c r="BV43" s="6">
        <f t="shared" si="52"/>
        <v>0.1284037900611</v>
      </c>
      <c r="BW43" s="6">
        <f t="shared" si="53"/>
        <v>1.9260568509165001E-2</v>
      </c>
    </row>
    <row r="44" spans="1:75" x14ac:dyDescent="0.25">
      <c r="A44" s="1"/>
      <c r="B44" s="1" t="b">
        <v>0</v>
      </c>
      <c r="C44" s="1" t="s">
        <v>41</v>
      </c>
      <c r="D44" s="2">
        <v>1.82714426236929</v>
      </c>
      <c r="E44" s="6">
        <f t="shared" si="0"/>
        <v>182.714426236929</v>
      </c>
      <c r="F44" s="6">
        <f t="shared" si="1"/>
        <v>0.18271442623692899</v>
      </c>
      <c r="G44" s="6">
        <f t="shared" si="2"/>
        <v>2.7407163935539349E-2</v>
      </c>
      <c r="H44" s="3">
        <v>12.748751068973499</v>
      </c>
      <c r="I44" s="6">
        <f t="shared" si="3"/>
        <v>1274.87510689735</v>
      </c>
      <c r="J44" s="6">
        <f t="shared" si="4"/>
        <v>1.2748751068973498</v>
      </c>
      <c r="K44" s="6">
        <f t="shared" si="5"/>
        <v>0.19123126603460247</v>
      </c>
      <c r="L44" s="2">
        <v>15.684887508369901</v>
      </c>
      <c r="M44" s="6">
        <f t="shared" si="6"/>
        <v>1568.48875083699</v>
      </c>
      <c r="N44" s="6">
        <f t="shared" si="7"/>
        <v>1.56848875083699</v>
      </c>
      <c r="O44" s="6">
        <f t="shared" si="8"/>
        <v>0.23527331262554849</v>
      </c>
      <c r="P44" s="3">
        <v>14.514690368290299</v>
      </c>
      <c r="Q44" s="6">
        <f t="shared" si="9"/>
        <v>1451.4690368290298</v>
      </c>
      <c r="R44" s="6">
        <f t="shared" si="10"/>
        <v>1.4514690368290299</v>
      </c>
      <c r="S44" s="6">
        <f t="shared" si="11"/>
        <v>0.21772035552435448</v>
      </c>
      <c r="T44" s="2">
        <v>14.230711265389701</v>
      </c>
      <c r="U44" s="6">
        <f t="shared" si="12"/>
        <v>1423.07112653897</v>
      </c>
      <c r="V44" s="6">
        <f t="shared" si="13"/>
        <v>1.4230711265389699</v>
      </c>
      <c r="W44" s="6">
        <f t="shared" si="14"/>
        <v>0.21346066898084548</v>
      </c>
      <c r="X44" s="3">
        <v>13.7110008441005</v>
      </c>
      <c r="Y44" s="6">
        <f t="shared" si="15"/>
        <v>1371.1000844100499</v>
      </c>
      <c r="Z44" s="6">
        <f t="shared" si="16"/>
        <v>1.3711000844100498</v>
      </c>
      <c r="AA44" s="6">
        <f t="shared" si="17"/>
        <v>0.20566501266150747</v>
      </c>
      <c r="AB44" s="2">
        <v>12.904265868547</v>
      </c>
      <c r="AC44" s="6">
        <f t="shared" si="18"/>
        <v>1290.4265868547</v>
      </c>
      <c r="AD44" s="6">
        <f t="shared" si="19"/>
        <v>1.2904265868547</v>
      </c>
      <c r="AE44" s="6">
        <f t="shared" si="20"/>
        <v>0.19356398802820499</v>
      </c>
      <c r="AF44" s="3">
        <v>12.545057434750699</v>
      </c>
      <c r="AG44" s="6">
        <f t="shared" si="21"/>
        <v>1254.5057434750699</v>
      </c>
      <c r="AH44" s="6">
        <f t="shared" si="22"/>
        <v>1.2545057434750699</v>
      </c>
      <c r="AI44" s="6">
        <f t="shared" si="23"/>
        <v>0.18817586152126048</v>
      </c>
      <c r="AJ44" s="2">
        <v>13.4448297136348</v>
      </c>
      <c r="AK44" s="6">
        <f t="shared" si="24"/>
        <v>1344.4829713634799</v>
      </c>
      <c r="AL44" s="6">
        <f t="shared" si="25"/>
        <v>1.3444829713634798</v>
      </c>
      <c r="AM44" s="6">
        <f t="shared" si="26"/>
        <v>0.20167244570452197</v>
      </c>
      <c r="AN44" s="3">
        <v>12.666279840366601</v>
      </c>
      <c r="AO44" s="6">
        <f t="shared" si="27"/>
        <v>1266.6279840366601</v>
      </c>
      <c r="AP44" s="6">
        <f t="shared" si="28"/>
        <v>1.2666279840366601</v>
      </c>
      <c r="AQ44" s="6">
        <f t="shared" si="29"/>
        <v>0.18999419760549902</v>
      </c>
      <c r="AR44" s="2">
        <v>12.5401256509753</v>
      </c>
      <c r="AS44" s="6">
        <f t="shared" si="30"/>
        <v>1254.0125650975301</v>
      </c>
      <c r="AT44" s="6">
        <f t="shared" si="31"/>
        <v>1.25401256509753</v>
      </c>
      <c r="AU44" s="6">
        <f t="shared" si="32"/>
        <v>0.1881018847646295</v>
      </c>
      <c r="AV44" s="3">
        <v>12.6764198426609</v>
      </c>
      <c r="AW44" s="6">
        <f t="shared" si="33"/>
        <v>1267.64198426609</v>
      </c>
      <c r="AX44" s="6">
        <f t="shared" si="34"/>
        <v>1.26764198426609</v>
      </c>
      <c r="AY44" s="6">
        <f t="shared" si="35"/>
        <v>0.1901462976399135</v>
      </c>
      <c r="AZ44" s="2">
        <v>13.054468260677</v>
      </c>
      <c r="BA44" s="6">
        <f t="shared" si="36"/>
        <v>1305.4468260676999</v>
      </c>
      <c r="BB44" s="6">
        <f t="shared" si="37"/>
        <v>1.3054468260676999</v>
      </c>
      <c r="BC44" s="6">
        <f t="shared" si="38"/>
        <v>0.19581702391015499</v>
      </c>
      <c r="BD44" s="3">
        <v>12.2705994438305</v>
      </c>
      <c r="BE44" s="6">
        <f t="shared" si="39"/>
        <v>1227.0599443830499</v>
      </c>
      <c r="BF44" s="6">
        <f t="shared" si="40"/>
        <v>1.2270599443830499</v>
      </c>
      <c r="BG44" s="6">
        <f t="shared" si="41"/>
        <v>0.18405899165745748</v>
      </c>
      <c r="BH44" s="2">
        <v>12.4232176127017</v>
      </c>
      <c r="BI44" s="6">
        <f t="shared" si="42"/>
        <v>1242.3217612701701</v>
      </c>
      <c r="BJ44" s="6">
        <f t="shared" si="43"/>
        <v>1.24232176127017</v>
      </c>
      <c r="BK44" s="6">
        <f t="shared" si="44"/>
        <v>0.1863482641905255</v>
      </c>
      <c r="BL44" s="3">
        <v>12.513031749322399</v>
      </c>
      <c r="BM44" s="6">
        <f t="shared" si="45"/>
        <v>1251.3031749322399</v>
      </c>
      <c r="BN44" s="6">
        <f t="shared" si="46"/>
        <v>1.2513031749322399</v>
      </c>
      <c r="BO44" s="6">
        <f t="shared" si="47"/>
        <v>0.18769547623983598</v>
      </c>
      <c r="BP44" s="2">
        <v>0.58861436479969997</v>
      </c>
      <c r="BQ44" s="6">
        <f t="shared" si="48"/>
        <v>58.861436479969996</v>
      </c>
      <c r="BR44" s="6">
        <f t="shared" si="49"/>
        <v>5.8861436479969997E-2</v>
      </c>
      <c r="BS44" s="6">
        <f t="shared" si="50"/>
        <v>8.8292154719954996E-3</v>
      </c>
      <c r="BT44" s="3">
        <v>1.05056869210546</v>
      </c>
      <c r="BU44" s="6">
        <f t="shared" si="51"/>
        <v>105.056869210546</v>
      </c>
      <c r="BV44" s="6">
        <f t="shared" si="52"/>
        <v>0.10505686921054599</v>
      </c>
      <c r="BW44" s="6">
        <f t="shared" si="53"/>
        <v>1.5758530381581898E-2</v>
      </c>
    </row>
    <row r="45" spans="1:75" x14ac:dyDescent="0.25">
      <c r="A45" s="1"/>
      <c r="B45" s="1" t="b">
        <v>0</v>
      </c>
      <c r="C45" s="1" t="s">
        <v>42</v>
      </c>
      <c r="D45" s="2">
        <v>1.5686268216897401</v>
      </c>
      <c r="E45" s="6">
        <f t="shared" si="0"/>
        <v>156.862682168974</v>
      </c>
      <c r="F45" s="6">
        <f t="shared" si="1"/>
        <v>0.156862682168974</v>
      </c>
      <c r="G45" s="6">
        <f t="shared" si="2"/>
        <v>2.3529402325346099E-2</v>
      </c>
      <c r="H45" s="3">
        <v>12.504900086073199</v>
      </c>
      <c r="I45" s="6">
        <f t="shared" si="3"/>
        <v>1250.4900086073199</v>
      </c>
      <c r="J45" s="6">
        <f t="shared" si="4"/>
        <v>1.2504900086073198</v>
      </c>
      <c r="K45" s="6">
        <f t="shared" si="5"/>
        <v>0.18757350129109798</v>
      </c>
      <c r="L45" s="2">
        <v>15.4366865058422</v>
      </c>
      <c r="M45" s="6">
        <f t="shared" si="6"/>
        <v>1543.6686505842199</v>
      </c>
      <c r="N45" s="6">
        <f t="shared" si="7"/>
        <v>1.5436686505842199</v>
      </c>
      <c r="O45" s="6">
        <f t="shared" si="8"/>
        <v>0.23155029758763296</v>
      </c>
      <c r="P45" s="3">
        <v>14.238163707938799</v>
      </c>
      <c r="Q45" s="6">
        <f t="shared" si="9"/>
        <v>1423.81637079388</v>
      </c>
      <c r="R45" s="6">
        <f t="shared" si="10"/>
        <v>1.42381637079388</v>
      </c>
      <c r="S45" s="6">
        <f t="shared" si="11"/>
        <v>0.213572455619082</v>
      </c>
      <c r="T45" s="2">
        <v>13.8799105647832</v>
      </c>
      <c r="U45" s="6">
        <f t="shared" si="12"/>
        <v>1387.9910564783199</v>
      </c>
      <c r="V45" s="6">
        <f t="shared" si="13"/>
        <v>1.38799105647832</v>
      </c>
      <c r="W45" s="6">
        <f t="shared" si="14"/>
        <v>0.20819865847174798</v>
      </c>
      <c r="X45" s="3">
        <v>13.5503045095119</v>
      </c>
      <c r="Y45" s="6">
        <f t="shared" si="15"/>
        <v>1355.03045095119</v>
      </c>
      <c r="Z45" s="6">
        <f t="shared" si="16"/>
        <v>1.3550304509511899</v>
      </c>
      <c r="AA45" s="6">
        <f t="shared" si="17"/>
        <v>0.20325456764267849</v>
      </c>
      <c r="AB45" s="2">
        <v>12.5654189181153</v>
      </c>
      <c r="AC45" s="6">
        <f t="shared" si="18"/>
        <v>1256.5418918115301</v>
      </c>
      <c r="AD45" s="6">
        <f t="shared" si="19"/>
        <v>1.2565418918115301</v>
      </c>
      <c r="AE45" s="6">
        <f t="shared" si="20"/>
        <v>0.18848128377172951</v>
      </c>
      <c r="AF45" s="3">
        <v>12.1424954584391</v>
      </c>
      <c r="AG45" s="6">
        <f t="shared" si="21"/>
        <v>1214.24954584391</v>
      </c>
      <c r="AH45" s="6">
        <f t="shared" si="22"/>
        <v>1.21424954584391</v>
      </c>
      <c r="AI45" s="6">
        <f t="shared" si="23"/>
        <v>0.18213743187658649</v>
      </c>
      <c r="AJ45" s="2">
        <v>13.0240282334413</v>
      </c>
      <c r="AK45" s="6">
        <f t="shared" si="24"/>
        <v>1302.40282334413</v>
      </c>
      <c r="AL45" s="6">
        <f t="shared" si="25"/>
        <v>1.30240282334413</v>
      </c>
      <c r="AM45" s="6">
        <f t="shared" si="26"/>
        <v>0.1953604235016195</v>
      </c>
      <c r="AN45" s="3">
        <v>12.1547825074298</v>
      </c>
      <c r="AO45" s="6">
        <f t="shared" si="27"/>
        <v>1215.47825074298</v>
      </c>
      <c r="AP45" s="6">
        <f t="shared" si="28"/>
        <v>1.21547825074298</v>
      </c>
      <c r="AQ45" s="6">
        <f t="shared" si="29"/>
        <v>0.18232173761144699</v>
      </c>
      <c r="AR45" s="2">
        <v>12.0255937041488</v>
      </c>
      <c r="AS45" s="6">
        <f t="shared" si="30"/>
        <v>1202.55937041488</v>
      </c>
      <c r="AT45" s="6">
        <f t="shared" si="31"/>
        <v>1.20255937041488</v>
      </c>
      <c r="AU45" s="6">
        <f t="shared" si="32"/>
        <v>0.18038390556223199</v>
      </c>
      <c r="AV45" s="3">
        <v>12.2091023130748</v>
      </c>
      <c r="AW45" s="6">
        <f t="shared" si="33"/>
        <v>1220.91023130748</v>
      </c>
      <c r="AX45" s="6">
        <f t="shared" si="34"/>
        <v>1.22091023130748</v>
      </c>
      <c r="AY45" s="6">
        <f t="shared" si="35"/>
        <v>0.18313653469612198</v>
      </c>
      <c r="AZ45" s="2">
        <v>12.5089331967934</v>
      </c>
      <c r="BA45" s="6">
        <f t="shared" si="36"/>
        <v>1250.89331967934</v>
      </c>
      <c r="BB45" s="6">
        <f t="shared" si="37"/>
        <v>1.2508933196793401</v>
      </c>
      <c r="BC45" s="6">
        <f t="shared" si="38"/>
        <v>0.18763399795190103</v>
      </c>
      <c r="BD45" s="3">
        <v>11.816316491186701</v>
      </c>
      <c r="BE45" s="6">
        <f t="shared" si="39"/>
        <v>1181.6316491186701</v>
      </c>
      <c r="BF45" s="6">
        <f t="shared" si="40"/>
        <v>1.18163164911867</v>
      </c>
      <c r="BG45" s="6">
        <f t="shared" si="41"/>
        <v>0.17724474736780049</v>
      </c>
      <c r="BH45" s="2">
        <v>11.735905217396899</v>
      </c>
      <c r="BI45" s="6">
        <f t="shared" si="42"/>
        <v>1173.5905217396898</v>
      </c>
      <c r="BJ45" s="6">
        <f t="shared" si="43"/>
        <v>1.1735905217396898</v>
      </c>
      <c r="BK45" s="6">
        <f t="shared" si="44"/>
        <v>0.17603857826095345</v>
      </c>
      <c r="BL45" s="3">
        <v>11.907888007096799</v>
      </c>
      <c r="BM45" s="6">
        <f t="shared" si="45"/>
        <v>1190.7888007096799</v>
      </c>
      <c r="BN45" s="6">
        <f t="shared" si="46"/>
        <v>1.1907888007096799</v>
      </c>
      <c r="BO45" s="6">
        <f t="shared" si="47"/>
        <v>0.17861832010645198</v>
      </c>
      <c r="BP45" s="2">
        <v>0.397281191601146</v>
      </c>
      <c r="BQ45" s="6">
        <f t="shared" si="48"/>
        <v>39.728119160114602</v>
      </c>
      <c r="BR45" s="6">
        <f t="shared" si="49"/>
        <v>3.9728119160114601E-2</v>
      </c>
      <c r="BS45" s="6">
        <f t="shared" si="50"/>
        <v>5.9592178740171904E-3</v>
      </c>
      <c r="BT45" s="3">
        <v>0.829341769373652</v>
      </c>
      <c r="BU45" s="6">
        <f t="shared" si="51"/>
        <v>82.934176937365194</v>
      </c>
      <c r="BV45" s="6">
        <f t="shared" si="52"/>
        <v>8.2934176937365198E-2</v>
      </c>
      <c r="BW45" s="6">
        <f t="shared" si="53"/>
        <v>1.2440126540604779E-2</v>
      </c>
    </row>
    <row r="47" spans="1:75" x14ac:dyDescent="0.25">
      <c r="C47" s="7" t="s">
        <v>71</v>
      </c>
      <c r="G47" s="8">
        <f>G3</f>
        <v>0.27985573547165393</v>
      </c>
      <c r="K47" s="8">
        <f>K3</f>
        <v>0.26225272795125448</v>
      </c>
      <c r="O47" s="8">
        <f>O3</f>
        <v>0.27250644253425899</v>
      </c>
      <c r="S47" s="8">
        <f>S3</f>
        <v>0.27473568630538497</v>
      </c>
      <c r="W47" s="8">
        <f>W3</f>
        <v>0.27784779479240401</v>
      </c>
      <c r="AA47" s="8">
        <f>AA3</f>
        <v>0.27189422584578454</v>
      </c>
      <c r="AE47" s="8">
        <f>AE3</f>
        <v>0.28010043951889951</v>
      </c>
      <c r="AI47" s="8">
        <f>AI3</f>
        <v>0.27068629992562498</v>
      </c>
      <c r="AM47" s="8">
        <f>AM3</f>
        <v>0.27123605212353297</v>
      </c>
      <c r="AQ47" s="8">
        <f>AQ3</f>
        <v>0.26518230484727401</v>
      </c>
      <c r="AU47" s="8">
        <f>AU3</f>
        <v>0.26452965734395945</v>
      </c>
      <c r="AY47" s="8">
        <f>AY3</f>
        <v>0.26308679964274351</v>
      </c>
      <c r="BC47" s="8">
        <f>BC3</f>
        <v>0.27112492324022697</v>
      </c>
      <c r="BG47" s="8">
        <f>BG3</f>
        <v>0.26181898175433443</v>
      </c>
      <c r="BK47" s="8">
        <f>BK3</f>
        <v>0.26813766951329104</v>
      </c>
      <c r="BO47" s="8">
        <f>BO3</f>
        <v>0.26608764390304951</v>
      </c>
      <c r="BS47" s="8">
        <f>BS3</f>
        <v>0.24117067159413297</v>
      </c>
      <c r="BW47" s="8">
        <f>BW3</f>
        <v>0.25285965049264952</v>
      </c>
    </row>
    <row r="48" spans="1:75" x14ac:dyDescent="0.25">
      <c r="C48" s="7" t="s">
        <v>72</v>
      </c>
      <c r="G48" s="4">
        <f>AVERAGE(G10,G17)</f>
        <v>2.4613324988036849E-2</v>
      </c>
      <c r="K48" s="4">
        <f>AVERAGE(K10,K17)</f>
        <v>0.19812773918929574</v>
      </c>
      <c r="O48" s="4">
        <f>AVERAGE(O10,O17)</f>
        <v>0.24145173805419523</v>
      </c>
      <c r="S48" s="4">
        <f>AVERAGE(S10,S17)</f>
        <v>0.22448292313914825</v>
      </c>
      <c r="W48" s="4">
        <f>AVERAGE(W10,W17)</f>
        <v>0.21971687929716976</v>
      </c>
      <c r="AA48" s="4">
        <f>AVERAGE(AA10,AA17)</f>
        <v>0.21264767369604598</v>
      </c>
      <c r="AE48" s="4">
        <f>AVERAGE(AE10,AE17)</f>
        <v>0.19759935643120202</v>
      </c>
      <c r="AI48" s="4">
        <f>AVERAGE(AI10,AI17)</f>
        <v>0.19284115937140425</v>
      </c>
      <c r="AM48" s="4">
        <f>AVERAGE(AM10,AM17)</f>
        <v>0.20745117549368997</v>
      </c>
      <c r="AQ48" s="4">
        <f>AVERAGE(AQ10,AQ17)</f>
        <v>0.19353549756689473</v>
      </c>
      <c r="AU48" s="4">
        <f>AVERAGE(AU10,AU17)</f>
        <v>0.19020867653462625</v>
      </c>
      <c r="AY48" s="4">
        <f>AVERAGE(AY10,AY17)</f>
        <v>0.19294614737722499</v>
      </c>
      <c r="BC48" s="4">
        <f>AVERAGE(BC10,BC17)</f>
        <v>0.19759210304524272</v>
      </c>
      <c r="BG48" s="4">
        <f>AVERAGE(BG10,BG17)</f>
        <v>0.186584522068791</v>
      </c>
      <c r="BK48" s="4">
        <f>AVERAGE(BK10,BK17)</f>
        <v>0.18672036603025277</v>
      </c>
      <c r="BO48" s="4">
        <f>AVERAGE(BO10,BO17)</f>
        <v>0.1903048410433095</v>
      </c>
      <c r="BS48" s="4">
        <f>AVERAGE(BS10,BS17)</f>
        <v>7.0264811554127705E-3</v>
      </c>
      <c r="BW48" s="4">
        <f>AVERAGE(BW10,BW17)</f>
        <v>1.2117543906721782E-2</v>
      </c>
    </row>
    <row r="49" spans="3:75" x14ac:dyDescent="0.25">
      <c r="C49" s="7" t="s">
        <v>73</v>
      </c>
      <c r="G49" s="4">
        <f>AVERAGE(G24,G31)</f>
        <v>4.3753193277600744E-2</v>
      </c>
      <c r="K49" s="4">
        <f>AVERAGE(K24,K31)</f>
        <v>0.22652030535871276</v>
      </c>
      <c r="O49" s="4">
        <f>AVERAGE(O24,O31)</f>
        <v>0.25888999892163522</v>
      </c>
      <c r="S49" s="4">
        <f>AVERAGE(S24,S31)</f>
        <v>0.2488737693182505</v>
      </c>
      <c r="W49" s="4">
        <f>AVERAGE(W24,W31)</f>
        <v>0.24488299865485422</v>
      </c>
      <c r="AA49" s="4">
        <f>AVERAGE(AA24,AA31)</f>
        <v>0.24107550781889625</v>
      </c>
      <c r="AE49" s="4">
        <f>AVERAGE(AE24,AE31)</f>
        <v>0.23272187383709475</v>
      </c>
      <c r="AI49" s="4">
        <f>AVERAGE(AI24,AI31)</f>
        <v>0.22688825934131174</v>
      </c>
      <c r="AM49" s="4">
        <f>AVERAGE(AM24,AM31)</f>
        <v>0.2388163569129495</v>
      </c>
      <c r="AQ49" s="4">
        <f>AVERAGE(AQ24,AQ31)</f>
        <v>0.22868477226089245</v>
      </c>
      <c r="AU49" s="4">
        <f>AVERAGE(AU24,AU31)</f>
        <v>0.22622169751644897</v>
      </c>
      <c r="AY49" s="4">
        <f>AVERAGE(AY24,AY31)</f>
        <v>0.22805165101306046</v>
      </c>
      <c r="BC49" s="4">
        <f>AVERAGE(BC24,BC31)</f>
        <v>0.23437755304772023</v>
      </c>
      <c r="BG49" s="4">
        <f>AVERAGE(BG24,BG31)</f>
        <v>0.22363352853041324</v>
      </c>
      <c r="BK49" s="4">
        <f>AVERAGE(BK24,BK31)</f>
        <v>0.22525596651483371</v>
      </c>
      <c r="BO49" s="4">
        <f>AVERAGE(BO24,BO31)</f>
        <v>0.2285130759049725</v>
      </c>
      <c r="BS49" s="4">
        <f>AVERAGE(BS24,BS31)</f>
        <v>1.0321150592381177E-2</v>
      </c>
      <c r="BW49" s="4">
        <f>AVERAGE(BW24,BW31)</f>
        <v>2.5070789213677128E-2</v>
      </c>
    </row>
    <row r="50" spans="3:75" x14ac:dyDescent="0.25">
      <c r="C50" s="7" t="s">
        <v>108</v>
      </c>
      <c r="G50" s="4">
        <f>AVERAGE(G45,G38)</f>
        <v>2.1624315115836075E-2</v>
      </c>
      <c r="K50" s="4">
        <f>AVERAGE(K45,K38)</f>
        <v>0.18647681357591622</v>
      </c>
      <c r="O50" s="4">
        <f>AVERAGE(O45,O38)</f>
        <v>0.23423146372029147</v>
      </c>
      <c r="S50" s="4">
        <f>AVERAGE(S45,S38)</f>
        <v>0.21668159176330051</v>
      </c>
      <c r="W50" s="4">
        <f>AVERAGE(W45,W38)</f>
        <v>0.21142502502359023</v>
      </c>
      <c r="AA50" s="4">
        <f>AVERAGE(AA45,AA38)</f>
        <v>0.20554491227174398</v>
      </c>
      <c r="AE50" s="4">
        <f>AVERAGE(AE45,AE38)</f>
        <v>0.19098395894686498</v>
      </c>
      <c r="AI50" s="4">
        <f>AVERAGE(AI45,AI38)</f>
        <v>0.18630545012740574</v>
      </c>
      <c r="AM50" s="4">
        <f>AVERAGE(AM45,AM38)</f>
        <v>0.20041885766415002</v>
      </c>
      <c r="AQ50" s="4">
        <f>AVERAGE(AQ45,AQ38)</f>
        <v>0.18787678614564149</v>
      </c>
      <c r="AU50" s="4">
        <f>AVERAGE(AU45,AU38)</f>
        <v>0.18519981348771974</v>
      </c>
      <c r="AY50" s="4">
        <f>AVERAGE(AY45,AY38)</f>
        <v>0.18828593601796201</v>
      </c>
      <c r="BC50" s="4">
        <f>AVERAGE(BC45,BC38)</f>
        <v>0.19261345265290275</v>
      </c>
      <c r="BG50" s="4">
        <f>AVERAGE(BG45,BG38)</f>
        <v>0.18282086222905874</v>
      </c>
      <c r="BK50" s="4">
        <f>AVERAGE(BK45,BK38)</f>
        <v>0.18113037921518699</v>
      </c>
      <c r="BO50" s="4">
        <f>AVERAGE(BO45,BO38)</f>
        <v>0.18510329621940524</v>
      </c>
      <c r="BS50" s="4">
        <f>AVERAGE(BS45,BS38)</f>
        <v>6.1553426458612727E-3</v>
      </c>
      <c r="BW50" s="4">
        <f>AVERAGE(BW45,BW38)</f>
        <v>1.2816889851788842E-2</v>
      </c>
    </row>
    <row r="52" spans="3:75" x14ac:dyDescent="0.25">
      <c r="F52" s="4" t="s">
        <v>105</v>
      </c>
      <c r="G52" s="4">
        <f>G47-G50</f>
        <v>0.25823142035581786</v>
      </c>
      <c r="K52" s="9">
        <f>K47-K50</f>
        <v>7.577591437533826E-2</v>
      </c>
      <c r="O52" s="9">
        <f>O47-O50</f>
        <v>3.827497881396752E-2</v>
      </c>
      <c r="S52" s="9">
        <f>S47-S50</f>
        <v>5.8054094542084461E-2</v>
      </c>
      <c r="W52" s="9">
        <f>W47-W50</f>
        <v>6.6422769768813783E-2</v>
      </c>
      <c r="AA52" s="9">
        <f>AA47-AA50</f>
        <v>6.6349313574040558E-2</v>
      </c>
      <c r="AE52" s="9">
        <f>AE47-AE50</f>
        <v>8.9116480572034529E-2</v>
      </c>
      <c r="AI52" s="9">
        <f>AI47-AI50</f>
        <v>8.4380849798219248E-2</v>
      </c>
      <c r="AM52" s="9">
        <f>AM47-AM50</f>
        <v>7.0817194459382948E-2</v>
      </c>
      <c r="AQ52" s="9">
        <f>AQ47-AQ50</f>
        <v>7.730551870163252E-2</v>
      </c>
      <c r="AU52" s="9">
        <f>AU47-AU50</f>
        <v>7.9329843856239701E-2</v>
      </c>
      <c r="AY52" s="9">
        <f>AY47-AY50</f>
        <v>7.48008636247815E-2</v>
      </c>
      <c r="BC52" s="9">
        <f>BC47-BC50</f>
        <v>7.8511470587324217E-2</v>
      </c>
      <c r="BG52" s="9">
        <f>BG47-BG50</f>
        <v>7.899811952527569E-2</v>
      </c>
      <c r="BK52" s="9">
        <f>BK47-BK50</f>
        <v>8.7007290298104056E-2</v>
      </c>
      <c r="BO52" s="9">
        <f>BO47-BO50</f>
        <v>8.0984347683644264E-2</v>
      </c>
      <c r="BS52" s="9">
        <f>BS47-BS50</f>
        <v>0.23501532894827171</v>
      </c>
      <c r="BW52" s="9">
        <f>BW47-BW50</f>
        <v>0.24004276064086069</v>
      </c>
    </row>
    <row r="54" spans="3:75" x14ac:dyDescent="0.25">
      <c r="F54" s="4" t="s">
        <v>106</v>
      </c>
      <c r="G54" s="4">
        <f>SUM(G47,K47,O47,S47,W47,AA47,AE47,AI47,AM47,AQ47,AU47,AY47,BC47,BG47,BK47,BO47,BS47,BW47)</f>
        <v>4.8151137068004601</v>
      </c>
    </row>
    <row r="55" spans="3:75" x14ac:dyDescent="0.25">
      <c r="F55" s="4" t="s">
        <v>107</v>
      </c>
      <c r="G55" s="4">
        <f>SUM(G52,K52,O52,S52,W52,AA52,AE52,AI52,AM52,AQ52,AU52,AY52,BC52,BG52,BK52,BO52,BS52,BW52)</f>
        <v>1.8394185601258333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6"/>
  <sheetViews>
    <sheetView workbookViewId="0">
      <selection activeCell="O2" sqref="O2"/>
    </sheetView>
  </sheetViews>
  <sheetFormatPr defaultRowHeight="15" x14ac:dyDescent="0.25"/>
  <cols>
    <col min="4" max="4" width="11.28515625" customWidth="1"/>
    <col min="5" max="5" width="12.140625" customWidth="1"/>
    <col min="7" max="7" width="12.85546875" customWidth="1"/>
    <col min="8" max="8" width="11.85546875" customWidth="1"/>
    <col min="9" max="9" width="12.42578125" customWidth="1"/>
    <col min="13" max="13" width="11" customWidth="1"/>
    <col min="14" max="14" width="12.28515625" customWidth="1"/>
    <col min="16" max="16" width="11.85546875" customWidth="1"/>
    <col min="17" max="18" width="12.5703125" customWidth="1"/>
    <col min="22" max="22" width="12" customWidth="1"/>
    <col min="23" max="23" width="11.5703125" customWidth="1"/>
    <col min="25" max="25" width="11" customWidth="1"/>
    <col min="26" max="26" width="10.7109375" customWidth="1"/>
    <col min="27" max="27" width="12.42578125" customWidth="1"/>
  </cols>
  <sheetData>
    <row r="3" spans="2:27" ht="15.75" thickBot="1" x14ac:dyDescent="0.3"/>
    <row r="4" spans="2:27" x14ac:dyDescent="0.25">
      <c r="B4" s="13"/>
      <c r="C4" s="20"/>
      <c r="D4" s="53" t="s">
        <v>74</v>
      </c>
      <c r="E4" s="54"/>
      <c r="F4" s="54"/>
      <c r="G4" s="14"/>
      <c r="H4" s="17"/>
      <c r="I4" s="21"/>
      <c r="J4" s="15"/>
      <c r="K4" s="13"/>
      <c r="L4" s="20"/>
      <c r="M4" s="53" t="s">
        <v>75</v>
      </c>
      <c r="N4" s="54"/>
      <c r="O4" s="54"/>
      <c r="P4" s="54"/>
      <c r="Q4" s="17"/>
      <c r="R4" s="21"/>
      <c r="S4" s="15"/>
      <c r="T4" s="13"/>
      <c r="U4" s="20"/>
      <c r="V4" s="53" t="s">
        <v>108</v>
      </c>
      <c r="W4" s="54"/>
      <c r="X4" s="54"/>
      <c r="Y4" s="54"/>
      <c r="Z4" s="20"/>
      <c r="AA4" s="22"/>
    </row>
    <row r="5" spans="2:27" x14ac:dyDescent="0.25">
      <c r="B5" s="11"/>
      <c r="C5" s="29"/>
      <c r="D5" s="50" t="s">
        <v>76</v>
      </c>
      <c r="E5" s="51"/>
      <c r="F5" s="10"/>
      <c r="G5" s="51" t="s">
        <v>77</v>
      </c>
      <c r="H5" s="52"/>
      <c r="I5" s="38"/>
      <c r="J5" s="15"/>
      <c r="K5" s="11"/>
      <c r="L5" s="29"/>
      <c r="M5" s="11"/>
      <c r="N5" s="10"/>
      <c r="O5" s="10"/>
      <c r="P5" s="10"/>
      <c r="Q5" s="12"/>
      <c r="R5" s="38"/>
      <c r="S5" s="15"/>
      <c r="T5" s="11"/>
      <c r="U5" s="29"/>
      <c r="V5" s="11"/>
      <c r="W5" s="10"/>
      <c r="X5" s="10"/>
      <c r="Y5" s="10"/>
      <c r="Z5" s="29"/>
      <c r="AA5" s="39"/>
    </row>
    <row r="6" spans="2:27" ht="60" x14ac:dyDescent="0.25">
      <c r="B6" s="40" t="s">
        <v>78</v>
      </c>
      <c r="C6" s="41" t="s">
        <v>79</v>
      </c>
      <c r="D6" s="42" t="s">
        <v>80</v>
      </c>
      <c r="E6" s="43" t="s">
        <v>81</v>
      </c>
      <c r="F6" s="44" t="s">
        <v>82</v>
      </c>
      <c r="G6" s="43" t="s">
        <v>83</v>
      </c>
      <c r="H6" s="45" t="s">
        <v>84</v>
      </c>
      <c r="I6" s="46" t="s">
        <v>85</v>
      </c>
      <c r="J6" s="47"/>
      <c r="K6" s="40" t="s">
        <v>78</v>
      </c>
      <c r="L6" s="41" t="s">
        <v>79</v>
      </c>
      <c r="M6" s="42" t="s">
        <v>80</v>
      </c>
      <c r="N6" s="43" t="s">
        <v>81</v>
      </c>
      <c r="O6" s="44" t="s">
        <v>82</v>
      </c>
      <c r="P6" s="43" t="s">
        <v>83</v>
      </c>
      <c r="Q6" s="45" t="s">
        <v>84</v>
      </c>
      <c r="R6" s="46" t="s">
        <v>85</v>
      </c>
      <c r="S6" s="47"/>
      <c r="T6" s="40" t="s">
        <v>78</v>
      </c>
      <c r="U6" s="41" t="s">
        <v>79</v>
      </c>
      <c r="V6" s="42" t="s">
        <v>80</v>
      </c>
      <c r="W6" s="43" t="s">
        <v>81</v>
      </c>
      <c r="X6" s="44" t="s">
        <v>82</v>
      </c>
      <c r="Y6" s="43" t="s">
        <v>83</v>
      </c>
      <c r="Z6" s="45" t="s">
        <v>84</v>
      </c>
      <c r="AA6" s="46" t="s">
        <v>85</v>
      </c>
    </row>
    <row r="7" spans="2:27" x14ac:dyDescent="0.25">
      <c r="B7" s="27" t="s">
        <v>86</v>
      </c>
      <c r="C7" s="12">
        <v>44.96</v>
      </c>
      <c r="D7" s="31">
        <v>0.28000000000000003</v>
      </c>
      <c r="E7" s="32">
        <f>(D7/C7)*1000</f>
        <v>6.2277580071174388</v>
      </c>
      <c r="F7" s="18">
        <v>2.5000000000000001E-2</v>
      </c>
      <c r="G7" s="36">
        <f>D7-F7</f>
        <v>0.255</v>
      </c>
      <c r="H7" s="37">
        <f>(G7/C7)*1000</f>
        <v>5.6717081850533804</v>
      </c>
      <c r="I7" s="24">
        <f>H7/E7</f>
        <v>0.91071428571428548</v>
      </c>
      <c r="J7" s="16"/>
      <c r="K7" s="27" t="s">
        <v>86</v>
      </c>
      <c r="L7" s="12">
        <v>44.96</v>
      </c>
      <c r="M7" s="31">
        <v>0.28000000000000003</v>
      </c>
      <c r="N7" s="32">
        <f>(M7/C7)*1000</f>
        <v>6.2277580071174388</v>
      </c>
      <c r="O7" s="18">
        <v>4.3999999999999997E-2</v>
      </c>
      <c r="P7" s="36">
        <f>M7-O7</f>
        <v>0.23600000000000004</v>
      </c>
      <c r="Q7" s="37">
        <f>(P7/C7)*1000</f>
        <v>5.2491103202846983</v>
      </c>
      <c r="R7" s="24">
        <f>Q7/N7</f>
        <v>0.84285714285714286</v>
      </c>
      <c r="S7" s="16"/>
      <c r="T7" s="27" t="s">
        <v>86</v>
      </c>
      <c r="U7" s="12">
        <v>44.96</v>
      </c>
      <c r="V7" s="31">
        <v>0.28000000000000003</v>
      </c>
      <c r="W7" s="32">
        <f>(V7/C7)*1000</f>
        <v>6.2277580071174388</v>
      </c>
      <c r="X7" s="18">
        <v>2.1999999999999999E-2</v>
      </c>
      <c r="Y7" s="36">
        <f>V7-X7</f>
        <v>0.25800000000000001</v>
      </c>
      <c r="Z7" s="37">
        <f>(Y7/C7)*1000</f>
        <v>5.7384341637010676</v>
      </c>
      <c r="AA7" s="24">
        <f>Z7/W7</f>
        <v>0.92142857142857126</v>
      </c>
    </row>
    <row r="8" spans="2:27" x14ac:dyDescent="0.25">
      <c r="B8" s="27" t="s">
        <v>87</v>
      </c>
      <c r="C8" s="12">
        <v>88.91</v>
      </c>
      <c r="D8" s="31">
        <v>0.26200000000000001</v>
      </c>
      <c r="E8" s="32">
        <f t="shared" ref="E8:E24" si="0">(D8/C8)*1000</f>
        <v>2.9468001349679454</v>
      </c>
      <c r="F8" s="18">
        <v>0.19800000000000001</v>
      </c>
      <c r="G8" s="36">
        <f t="shared" ref="G8:G24" si="1">D8-F8</f>
        <v>6.4000000000000001E-2</v>
      </c>
      <c r="H8" s="37">
        <f t="shared" ref="H8:H24" si="2">(G8/C8)*1000</f>
        <v>0.71982904060285691</v>
      </c>
      <c r="I8" s="24">
        <f t="shared" ref="I8:I24" si="3">H8/E8</f>
        <v>0.24427480916030536</v>
      </c>
      <c r="J8" s="16"/>
      <c r="K8" s="27" t="s">
        <v>87</v>
      </c>
      <c r="L8" s="12">
        <v>88.91</v>
      </c>
      <c r="M8" s="31">
        <v>0.26200000000000001</v>
      </c>
      <c r="N8" s="32">
        <f t="shared" ref="N8:N24" si="4">(M8/C8)*1000</f>
        <v>2.9468001349679454</v>
      </c>
      <c r="O8" s="18">
        <v>0.22700000000000001</v>
      </c>
      <c r="P8" s="36">
        <f t="shared" ref="P8:P24" si="5">M8-O8</f>
        <v>3.5000000000000003E-2</v>
      </c>
      <c r="Q8" s="37">
        <f t="shared" ref="Q8:Q24" si="6">(P8/C8)*1000</f>
        <v>0.39365650657968737</v>
      </c>
      <c r="R8" s="24">
        <f t="shared" ref="R8:R24" si="7">Q8/N8</f>
        <v>0.13358778625954199</v>
      </c>
      <c r="S8" s="16"/>
      <c r="T8" s="27" t="s">
        <v>87</v>
      </c>
      <c r="U8" s="12">
        <v>88.91</v>
      </c>
      <c r="V8" s="31">
        <v>0.26200000000000001</v>
      </c>
      <c r="W8" s="32">
        <f t="shared" ref="W8:W24" si="8">(V8/C8)*1000</f>
        <v>2.9468001349679454</v>
      </c>
      <c r="X8" s="18">
        <v>0.186</v>
      </c>
      <c r="Y8" s="36">
        <f t="shared" ref="Y8:Y24" si="9">V8-X8</f>
        <v>7.6000000000000012E-2</v>
      </c>
      <c r="Z8" s="37">
        <f t="shared" ref="Z8:Z24" si="10">(Y8/C8)*1000</f>
        <v>0.85479698571589258</v>
      </c>
      <c r="AA8" s="24">
        <f t="shared" ref="AA8:AA24" si="11">Z8/W8</f>
        <v>0.29007633587786258</v>
      </c>
    </row>
    <row r="9" spans="2:27" x14ac:dyDescent="0.25">
      <c r="B9" s="27" t="s">
        <v>88</v>
      </c>
      <c r="C9" s="12">
        <v>138.91</v>
      </c>
      <c r="D9" s="31">
        <v>0.27300000000000002</v>
      </c>
      <c r="E9" s="32">
        <f t="shared" si="0"/>
        <v>1.9653012742063209</v>
      </c>
      <c r="F9" s="18">
        <v>0.24099999999999999</v>
      </c>
      <c r="G9" s="36">
        <f t="shared" si="1"/>
        <v>3.2000000000000028E-2</v>
      </c>
      <c r="H9" s="37">
        <f t="shared" si="2"/>
        <v>0.23036498452235282</v>
      </c>
      <c r="I9" s="24">
        <f t="shared" si="3"/>
        <v>0.11721611721611731</v>
      </c>
      <c r="J9" s="16"/>
      <c r="K9" s="27" t="s">
        <v>88</v>
      </c>
      <c r="L9" s="12">
        <v>138.91</v>
      </c>
      <c r="M9" s="31">
        <v>0.27300000000000002</v>
      </c>
      <c r="N9" s="32">
        <f t="shared" si="4"/>
        <v>1.9653012742063209</v>
      </c>
      <c r="O9" s="18">
        <v>0.25900000000000001</v>
      </c>
      <c r="P9" s="36">
        <f t="shared" si="5"/>
        <v>1.4000000000000012E-2</v>
      </c>
      <c r="Q9" s="37">
        <f t="shared" si="6"/>
        <v>0.10078468072852936</v>
      </c>
      <c r="R9" s="24">
        <f t="shared" si="7"/>
        <v>5.1282051282051322E-2</v>
      </c>
      <c r="S9" s="16"/>
      <c r="T9" s="27" t="s">
        <v>88</v>
      </c>
      <c r="U9" s="12">
        <v>138.91</v>
      </c>
      <c r="V9" s="31">
        <v>0.27300000000000002</v>
      </c>
      <c r="W9" s="32">
        <f t="shared" si="8"/>
        <v>1.9653012742063209</v>
      </c>
      <c r="X9" s="18">
        <v>0.23400000000000001</v>
      </c>
      <c r="Y9" s="36">
        <f t="shared" si="9"/>
        <v>3.9000000000000007E-2</v>
      </c>
      <c r="Z9" s="37">
        <f t="shared" si="10"/>
        <v>0.28075732488661731</v>
      </c>
      <c r="AA9" s="24">
        <f t="shared" si="11"/>
        <v>0.14285714285714288</v>
      </c>
    </row>
    <row r="10" spans="2:27" x14ac:dyDescent="0.25">
      <c r="B10" s="27" t="s">
        <v>89</v>
      </c>
      <c r="C10" s="12">
        <v>140.12</v>
      </c>
      <c r="D10" s="31">
        <v>0.27500000000000002</v>
      </c>
      <c r="E10" s="32">
        <f t="shared" si="0"/>
        <v>1.9626034827290897</v>
      </c>
      <c r="F10" s="18">
        <v>0.224</v>
      </c>
      <c r="G10" s="36">
        <f t="shared" si="1"/>
        <v>5.1000000000000018E-2</v>
      </c>
      <c r="H10" s="37">
        <f t="shared" si="2"/>
        <v>0.36397373679703121</v>
      </c>
      <c r="I10" s="24">
        <f t="shared" si="3"/>
        <v>0.18545454545454548</v>
      </c>
      <c r="J10" s="16"/>
      <c r="K10" s="27" t="s">
        <v>89</v>
      </c>
      <c r="L10" s="12">
        <v>140.12</v>
      </c>
      <c r="M10" s="31">
        <v>0.27500000000000002</v>
      </c>
      <c r="N10" s="32">
        <f t="shared" si="4"/>
        <v>1.9626034827290897</v>
      </c>
      <c r="O10" s="18">
        <v>0.248</v>
      </c>
      <c r="P10" s="36">
        <f t="shared" si="5"/>
        <v>2.7000000000000024E-2</v>
      </c>
      <c r="Q10" s="37">
        <f t="shared" si="6"/>
        <v>0.19269197830431076</v>
      </c>
      <c r="R10" s="24">
        <f t="shared" si="7"/>
        <v>9.8181818181818245E-2</v>
      </c>
      <c r="S10" s="16"/>
      <c r="T10" s="27" t="s">
        <v>89</v>
      </c>
      <c r="U10" s="12">
        <v>140.12</v>
      </c>
      <c r="V10" s="31">
        <v>0.27500000000000002</v>
      </c>
      <c r="W10" s="32">
        <f t="shared" si="8"/>
        <v>1.9626034827290897</v>
      </c>
      <c r="X10" s="18">
        <v>0.217</v>
      </c>
      <c r="Y10" s="36">
        <f t="shared" si="9"/>
        <v>5.8000000000000024E-2</v>
      </c>
      <c r="Z10" s="37">
        <f t="shared" si="10"/>
        <v>0.41393091635740809</v>
      </c>
      <c r="AA10" s="24">
        <f t="shared" si="11"/>
        <v>0.21090909090909096</v>
      </c>
    </row>
    <row r="11" spans="2:27" x14ac:dyDescent="0.25">
      <c r="B11" s="27" t="s">
        <v>90</v>
      </c>
      <c r="C11" s="12">
        <v>140.91</v>
      </c>
      <c r="D11" s="31">
        <v>0.27800000000000002</v>
      </c>
      <c r="E11" s="32">
        <f t="shared" si="0"/>
        <v>1.9728904974806618</v>
      </c>
      <c r="F11" s="18">
        <v>0.22</v>
      </c>
      <c r="G11" s="36">
        <f t="shared" si="1"/>
        <v>5.8000000000000024E-2</v>
      </c>
      <c r="H11" s="37">
        <f t="shared" si="2"/>
        <v>0.41161024767582161</v>
      </c>
      <c r="I11" s="24">
        <f t="shared" si="3"/>
        <v>0.20863309352517989</v>
      </c>
      <c r="J11" s="16"/>
      <c r="K11" s="27" t="s">
        <v>90</v>
      </c>
      <c r="L11" s="12">
        <v>140.91</v>
      </c>
      <c r="M11" s="31">
        <v>0.27800000000000002</v>
      </c>
      <c r="N11" s="32">
        <f t="shared" si="4"/>
        <v>1.9728904974806618</v>
      </c>
      <c r="O11" s="18">
        <v>0.245</v>
      </c>
      <c r="P11" s="36">
        <f t="shared" si="5"/>
        <v>3.3000000000000029E-2</v>
      </c>
      <c r="Q11" s="37">
        <f t="shared" si="6"/>
        <v>0.2341920374707262</v>
      </c>
      <c r="R11" s="24">
        <f t="shared" si="7"/>
        <v>0.1187050359712231</v>
      </c>
      <c r="S11" s="16"/>
      <c r="T11" s="27" t="s">
        <v>90</v>
      </c>
      <c r="U11" s="12">
        <v>140.91</v>
      </c>
      <c r="V11" s="31">
        <v>0.27800000000000002</v>
      </c>
      <c r="W11" s="32">
        <f t="shared" si="8"/>
        <v>1.9728904974806618</v>
      </c>
      <c r="X11" s="18">
        <v>0.21099999999999999</v>
      </c>
      <c r="Y11" s="36">
        <f t="shared" si="9"/>
        <v>6.7000000000000032E-2</v>
      </c>
      <c r="Z11" s="37">
        <f t="shared" si="10"/>
        <v>0.47548080334965603</v>
      </c>
      <c r="AA11" s="24">
        <f t="shared" si="11"/>
        <v>0.24100719424460437</v>
      </c>
    </row>
    <row r="12" spans="2:27" x14ac:dyDescent="0.25">
      <c r="B12" s="27" t="s">
        <v>91</v>
      </c>
      <c r="C12" s="12">
        <v>144.24</v>
      </c>
      <c r="D12" s="31">
        <v>0.27200000000000002</v>
      </c>
      <c r="E12" s="32">
        <f t="shared" si="0"/>
        <v>1.8857459789240154</v>
      </c>
      <c r="F12" s="18">
        <v>0.21299999999999999</v>
      </c>
      <c r="G12" s="36">
        <f t="shared" si="1"/>
        <v>5.9000000000000025E-2</v>
      </c>
      <c r="H12" s="37">
        <f t="shared" si="2"/>
        <v>0.40904048807543003</v>
      </c>
      <c r="I12" s="24">
        <f t="shared" si="3"/>
        <v>0.21691176470588247</v>
      </c>
      <c r="J12" s="16"/>
      <c r="K12" s="27" t="s">
        <v>91</v>
      </c>
      <c r="L12" s="12">
        <v>144.24</v>
      </c>
      <c r="M12" s="31">
        <v>0.27200000000000002</v>
      </c>
      <c r="N12" s="32">
        <f t="shared" si="4"/>
        <v>1.8857459789240154</v>
      </c>
      <c r="O12" s="18">
        <v>0.24099999999999999</v>
      </c>
      <c r="P12" s="36">
        <f t="shared" si="5"/>
        <v>3.1000000000000028E-2</v>
      </c>
      <c r="Q12" s="37">
        <f t="shared" si="6"/>
        <v>0.21491957848031076</v>
      </c>
      <c r="R12" s="24">
        <f t="shared" si="7"/>
        <v>0.11397058823529421</v>
      </c>
      <c r="S12" s="16"/>
      <c r="T12" s="27" t="s">
        <v>91</v>
      </c>
      <c r="U12" s="12">
        <v>144.24</v>
      </c>
      <c r="V12" s="31">
        <v>0.27200000000000002</v>
      </c>
      <c r="W12" s="32">
        <f t="shared" si="8"/>
        <v>1.8857459789240154</v>
      </c>
      <c r="X12" s="18">
        <v>0.20599999999999999</v>
      </c>
      <c r="Y12" s="36">
        <f t="shared" si="9"/>
        <v>6.6000000000000031E-2</v>
      </c>
      <c r="Z12" s="37">
        <f t="shared" si="10"/>
        <v>0.45757071547420985</v>
      </c>
      <c r="AA12" s="24">
        <f t="shared" si="11"/>
        <v>0.24264705882352955</v>
      </c>
    </row>
    <row r="13" spans="2:27" x14ac:dyDescent="0.25">
      <c r="B13" s="27" t="s">
        <v>92</v>
      </c>
      <c r="C13" s="12">
        <v>150.36000000000001</v>
      </c>
      <c r="D13" s="31">
        <v>0.28000000000000003</v>
      </c>
      <c r="E13" s="32">
        <f t="shared" si="0"/>
        <v>1.8621973929236499</v>
      </c>
      <c r="F13" s="18">
        <v>0.19800000000000001</v>
      </c>
      <c r="G13" s="36">
        <f t="shared" si="1"/>
        <v>8.2000000000000017E-2</v>
      </c>
      <c r="H13" s="37">
        <f t="shared" si="2"/>
        <v>0.54535780792764033</v>
      </c>
      <c r="I13" s="24">
        <f t="shared" si="3"/>
        <v>0.29285714285714287</v>
      </c>
      <c r="J13" s="16"/>
      <c r="K13" s="27" t="s">
        <v>92</v>
      </c>
      <c r="L13" s="12">
        <v>150.36000000000001</v>
      </c>
      <c r="M13" s="31">
        <v>0.28000000000000003</v>
      </c>
      <c r="N13" s="32">
        <f t="shared" si="4"/>
        <v>1.8621973929236499</v>
      </c>
      <c r="O13" s="18">
        <v>0.23300000000000001</v>
      </c>
      <c r="P13" s="36">
        <f t="shared" si="5"/>
        <v>4.7000000000000014E-2</v>
      </c>
      <c r="Q13" s="37">
        <f t="shared" si="6"/>
        <v>0.31258313381218417</v>
      </c>
      <c r="R13" s="24">
        <f t="shared" si="7"/>
        <v>0.1678571428571429</v>
      </c>
      <c r="S13" s="16"/>
      <c r="T13" s="27" t="s">
        <v>92</v>
      </c>
      <c r="U13" s="12">
        <v>150.36000000000001</v>
      </c>
      <c r="V13" s="31">
        <v>0.28000000000000003</v>
      </c>
      <c r="W13" s="32">
        <f t="shared" si="8"/>
        <v>1.8621973929236499</v>
      </c>
      <c r="X13" s="18">
        <v>0.191</v>
      </c>
      <c r="Y13" s="36">
        <f t="shared" si="9"/>
        <v>8.9000000000000024E-2</v>
      </c>
      <c r="Z13" s="37">
        <f t="shared" si="10"/>
        <v>0.59191274275073169</v>
      </c>
      <c r="AA13" s="24">
        <f t="shared" si="11"/>
        <v>0.31785714285714289</v>
      </c>
    </row>
    <row r="14" spans="2:27" x14ac:dyDescent="0.25">
      <c r="B14" s="27" t="s">
        <v>93</v>
      </c>
      <c r="C14" s="12">
        <v>151.96</v>
      </c>
      <c r="D14" s="31">
        <v>0.27</v>
      </c>
      <c r="E14" s="32">
        <f t="shared" si="0"/>
        <v>1.7767833640431692</v>
      </c>
      <c r="F14" s="18">
        <v>0.193</v>
      </c>
      <c r="G14" s="36">
        <f t="shared" si="1"/>
        <v>7.7000000000000013E-2</v>
      </c>
      <c r="H14" s="37">
        <f t="shared" si="2"/>
        <v>0.50671229270860751</v>
      </c>
      <c r="I14" s="24">
        <f t="shared" si="3"/>
        <v>0.28518518518518521</v>
      </c>
      <c r="J14" s="16"/>
      <c r="K14" s="27" t="s">
        <v>93</v>
      </c>
      <c r="L14" s="12">
        <v>151.96</v>
      </c>
      <c r="M14" s="31">
        <v>0.27</v>
      </c>
      <c r="N14" s="32">
        <f t="shared" si="4"/>
        <v>1.7767833640431692</v>
      </c>
      <c r="O14" s="18">
        <v>0.22700000000000001</v>
      </c>
      <c r="P14" s="36">
        <f t="shared" si="5"/>
        <v>4.300000000000001E-2</v>
      </c>
      <c r="Q14" s="37">
        <f t="shared" si="6"/>
        <v>0.28296920242168999</v>
      </c>
      <c r="R14" s="24">
        <f t="shared" si="7"/>
        <v>0.15925925925925929</v>
      </c>
      <c r="S14" s="16"/>
      <c r="T14" s="27" t="s">
        <v>93</v>
      </c>
      <c r="U14" s="12">
        <v>151.96</v>
      </c>
      <c r="V14" s="31">
        <v>0.27</v>
      </c>
      <c r="W14" s="32">
        <f t="shared" si="8"/>
        <v>1.7767833640431692</v>
      </c>
      <c r="X14" s="18">
        <v>0.186</v>
      </c>
      <c r="Y14" s="36">
        <f t="shared" si="9"/>
        <v>8.4000000000000019E-2</v>
      </c>
      <c r="Z14" s="37">
        <f t="shared" si="10"/>
        <v>0.5527770465912083</v>
      </c>
      <c r="AA14" s="24">
        <f t="shared" si="11"/>
        <v>0.31111111111111117</v>
      </c>
    </row>
    <row r="15" spans="2:27" x14ac:dyDescent="0.25">
      <c r="B15" s="27" t="s">
        <v>94</v>
      </c>
      <c r="C15" s="12">
        <v>157.25</v>
      </c>
      <c r="D15" s="31">
        <v>0.27100000000000002</v>
      </c>
      <c r="E15" s="32">
        <f t="shared" si="0"/>
        <v>1.7233704292527823</v>
      </c>
      <c r="F15" s="18">
        <v>0.20699999999999999</v>
      </c>
      <c r="G15" s="36">
        <f t="shared" si="1"/>
        <v>6.4000000000000029E-2</v>
      </c>
      <c r="H15" s="37">
        <f t="shared" si="2"/>
        <v>0.40699523052464248</v>
      </c>
      <c r="I15" s="24">
        <f t="shared" si="3"/>
        <v>0.23616236162361634</v>
      </c>
      <c r="J15" s="16"/>
      <c r="K15" s="27" t="s">
        <v>94</v>
      </c>
      <c r="L15" s="12">
        <v>157.25</v>
      </c>
      <c r="M15" s="31">
        <v>0.27100000000000002</v>
      </c>
      <c r="N15" s="32">
        <f t="shared" si="4"/>
        <v>1.7233704292527823</v>
      </c>
      <c r="O15" s="18">
        <v>0.23899999999999999</v>
      </c>
      <c r="P15" s="36">
        <f t="shared" si="5"/>
        <v>3.2000000000000028E-2</v>
      </c>
      <c r="Q15" s="37">
        <f t="shared" si="6"/>
        <v>0.20349761526232132</v>
      </c>
      <c r="R15" s="24">
        <f t="shared" si="7"/>
        <v>0.11808118081180821</v>
      </c>
      <c r="S15" s="16"/>
      <c r="T15" s="27" t="s">
        <v>94</v>
      </c>
      <c r="U15" s="12">
        <v>157.25</v>
      </c>
      <c r="V15" s="31">
        <v>0.27100000000000002</v>
      </c>
      <c r="W15" s="32">
        <f t="shared" si="8"/>
        <v>1.7233704292527823</v>
      </c>
      <c r="X15" s="18">
        <v>0.2</v>
      </c>
      <c r="Y15" s="36">
        <f t="shared" si="9"/>
        <v>7.1000000000000008E-2</v>
      </c>
      <c r="Z15" s="37">
        <f t="shared" si="10"/>
        <v>0.4515103338632751</v>
      </c>
      <c r="AA15" s="24">
        <f t="shared" si="11"/>
        <v>0.26199261992619927</v>
      </c>
    </row>
    <row r="16" spans="2:27" x14ac:dyDescent="0.25">
      <c r="B16" s="27" t="s">
        <v>95</v>
      </c>
      <c r="C16" s="12">
        <v>158.93</v>
      </c>
      <c r="D16" s="31">
        <v>0.26500000000000001</v>
      </c>
      <c r="E16" s="32">
        <f t="shared" si="0"/>
        <v>1.6674007424652364</v>
      </c>
      <c r="F16" s="18">
        <v>0.193</v>
      </c>
      <c r="G16" s="36">
        <f t="shared" si="1"/>
        <v>7.2000000000000008E-2</v>
      </c>
      <c r="H16" s="37">
        <f t="shared" si="2"/>
        <v>0.453029635688668</v>
      </c>
      <c r="I16" s="24">
        <f t="shared" si="3"/>
        <v>0.27169811320754716</v>
      </c>
      <c r="J16" s="16"/>
      <c r="K16" s="27" t="s">
        <v>95</v>
      </c>
      <c r="L16" s="12">
        <v>158.93</v>
      </c>
      <c r="M16" s="31">
        <v>0.26500000000000001</v>
      </c>
      <c r="N16" s="32">
        <f t="shared" si="4"/>
        <v>1.6674007424652364</v>
      </c>
      <c r="O16" s="18">
        <v>0.22900000000000001</v>
      </c>
      <c r="P16" s="36">
        <f t="shared" si="5"/>
        <v>3.6000000000000004E-2</v>
      </c>
      <c r="Q16" s="37">
        <f t="shared" si="6"/>
        <v>0.226514817844334</v>
      </c>
      <c r="R16" s="24">
        <f t="shared" si="7"/>
        <v>0.13584905660377358</v>
      </c>
      <c r="S16" s="16"/>
      <c r="T16" s="27" t="s">
        <v>95</v>
      </c>
      <c r="U16" s="12">
        <v>158.93</v>
      </c>
      <c r="V16" s="31">
        <v>0.26500000000000001</v>
      </c>
      <c r="W16" s="32">
        <f t="shared" si="8"/>
        <v>1.6674007424652364</v>
      </c>
      <c r="X16" s="18">
        <v>0.188</v>
      </c>
      <c r="Y16" s="36">
        <f t="shared" si="9"/>
        <v>7.7000000000000013E-2</v>
      </c>
      <c r="Z16" s="37">
        <f t="shared" si="10"/>
        <v>0.48449002705593663</v>
      </c>
      <c r="AA16" s="24">
        <f t="shared" si="11"/>
        <v>0.29056603773584905</v>
      </c>
    </row>
    <row r="17" spans="2:27" x14ac:dyDescent="0.25">
      <c r="B17" s="27" t="s">
        <v>96</v>
      </c>
      <c r="C17" s="12">
        <v>162.5</v>
      </c>
      <c r="D17" s="31">
        <v>0.26400000000000001</v>
      </c>
      <c r="E17" s="32">
        <f t="shared" si="0"/>
        <v>1.6246153846153848</v>
      </c>
      <c r="F17" s="18">
        <v>0.19</v>
      </c>
      <c r="G17" s="36">
        <f t="shared" si="1"/>
        <v>7.400000000000001E-2</v>
      </c>
      <c r="H17" s="37">
        <f t="shared" si="2"/>
        <v>0.4553846153846155</v>
      </c>
      <c r="I17" s="24">
        <f t="shared" si="3"/>
        <v>0.28030303030303033</v>
      </c>
      <c r="J17" s="16"/>
      <c r="K17" s="27" t="s">
        <v>96</v>
      </c>
      <c r="L17" s="12">
        <v>162.5</v>
      </c>
      <c r="M17" s="31">
        <v>0.26400000000000001</v>
      </c>
      <c r="N17" s="32">
        <f t="shared" si="4"/>
        <v>1.6246153846153848</v>
      </c>
      <c r="O17" s="18">
        <v>0.22600000000000001</v>
      </c>
      <c r="P17" s="36">
        <f t="shared" si="5"/>
        <v>3.8000000000000006E-2</v>
      </c>
      <c r="Q17" s="37">
        <f t="shared" si="6"/>
        <v>0.23384615384615387</v>
      </c>
      <c r="R17" s="24">
        <f t="shared" si="7"/>
        <v>0.14393939393939395</v>
      </c>
      <c r="S17" s="16"/>
      <c r="T17" s="27" t="s">
        <v>96</v>
      </c>
      <c r="U17" s="12">
        <v>162.5</v>
      </c>
      <c r="V17" s="31">
        <v>0.26400000000000001</v>
      </c>
      <c r="W17" s="32">
        <f t="shared" si="8"/>
        <v>1.6246153846153848</v>
      </c>
      <c r="X17" s="18">
        <v>0.185</v>
      </c>
      <c r="Y17" s="36">
        <f t="shared" si="9"/>
        <v>7.9000000000000015E-2</v>
      </c>
      <c r="Z17" s="37">
        <f t="shared" si="10"/>
        <v>0.48615384615384621</v>
      </c>
      <c r="AA17" s="24">
        <f t="shared" si="11"/>
        <v>0.29924242424242425</v>
      </c>
    </row>
    <row r="18" spans="2:27" x14ac:dyDescent="0.25">
      <c r="B18" s="27" t="s">
        <v>97</v>
      </c>
      <c r="C18" s="12">
        <v>164.93</v>
      </c>
      <c r="D18" s="31">
        <v>0.26300000000000001</v>
      </c>
      <c r="E18" s="32">
        <f t="shared" si="0"/>
        <v>1.5946158976535501</v>
      </c>
      <c r="F18" s="18">
        <v>0.193</v>
      </c>
      <c r="G18" s="36">
        <f t="shared" si="1"/>
        <v>7.0000000000000007E-2</v>
      </c>
      <c r="H18" s="37">
        <f t="shared" si="2"/>
        <v>0.42442248226520346</v>
      </c>
      <c r="I18" s="24">
        <f t="shared" si="3"/>
        <v>0.26615969581749049</v>
      </c>
      <c r="J18" s="16"/>
      <c r="K18" s="27" t="s">
        <v>97</v>
      </c>
      <c r="L18" s="12">
        <v>164.93</v>
      </c>
      <c r="M18" s="31">
        <v>0.26300000000000001</v>
      </c>
      <c r="N18" s="32">
        <f t="shared" si="4"/>
        <v>1.5946158976535501</v>
      </c>
      <c r="O18" s="18">
        <v>0.22800000000000001</v>
      </c>
      <c r="P18" s="36">
        <f t="shared" si="5"/>
        <v>3.5000000000000003E-2</v>
      </c>
      <c r="Q18" s="37">
        <f t="shared" si="6"/>
        <v>0.21221124113260173</v>
      </c>
      <c r="R18" s="24">
        <f t="shared" si="7"/>
        <v>0.13307984790874525</v>
      </c>
      <c r="S18" s="16"/>
      <c r="T18" s="27" t="s">
        <v>97</v>
      </c>
      <c r="U18" s="12">
        <v>164.93</v>
      </c>
      <c r="V18" s="31">
        <v>0.26300000000000001</v>
      </c>
      <c r="W18" s="32">
        <f t="shared" si="8"/>
        <v>1.5946158976535501</v>
      </c>
      <c r="X18" s="18">
        <v>0.188</v>
      </c>
      <c r="Y18" s="36">
        <f t="shared" si="9"/>
        <v>7.5000000000000011E-2</v>
      </c>
      <c r="Z18" s="37">
        <f t="shared" si="10"/>
        <v>0.45473837385557514</v>
      </c>
      <c r="AA18" s="24">
        <f t="shared" si="11"/>
        <v>0.28517110266159695</v>
      </c>
    </row>
    <row r="19" spans="2:27" x14ac:dyDescent="0.25">
      <c r="B19" s="27" t="s">
        <v>98</v>
      </c>
      <c r="C19" s="12">
        <v>167.26</v>
      </c>
      <c r="D19" s="31">
        <v>0.27100000000000002</v>
      </c>
      <c r="E19" s="32">
        <f t="shared" si="0"/>
        <v>1.6202319741719482</v>
      </c>
      <c r="F19" s="18">
        <v>0.19600000000000001</v>
      </c>
      <c r="G19" s="36">
        <f t="shared" si="1"/>
        <v>7.5000000000000011E-2</v>
      </c>
      <c r="H19" s="37">
        <f t="shared" si="2"/>
        <v>0.44840368288891552</v>
      </c>
      <c r="I19" s="24">
        <f t="shared" si="3"/>
        <v>0.27675276752767525</v>
      </c>
      <c r="J19" s="16"/>
      <c r="K19" s="27" t="s">
        <v>98</v>
      </c>
      <c r="L19" s="12">
        <v>167.26</v>
      </c>
      <c r="M19" s="31">
        <v>0.27100000000000002</v>
      </c>
      <c r="N19" s="32">
        <f t="shared" si="4"/>
        <v>1.6202319741719482</v>
      </c>
      <c r="O19" s="18">
        <v>0.23400000000000001</v>
      </c>
      <c r="P19" s="36">
        <f t="shared" si="5"/>
        <v>3.7000000000000005E-2</v>
      </c>
      <c r="Q19" s="37">
        <f t="shared" si="6"/>
        <v>0.22121248355853165</v>
      </c>
      <c r="R19" s="24">
        <f t="shared" si="7"/>
        <v>0.13653136531365312</v>
      </c>
      <c r="S19" s="16"/>
      <c r="T19" s="27" t="s">
        <v>98</v>
      </c>
      <c r="U19" s="12">
        <v>167.26</v>
      </c>
      <c r="V19" s="31">
        <v>0.27100000000000002</v>
      </c>
      <c r="W19" s="32">
        <f t="shared" si="8"/>
        <v>1.6202319741719482</v>
      </c>
      <c r="X19" s="18">
        <v>0.193</v>
      </c>
      <c r="Y19" s="36">
        <f t="shared" si="9"/>
        <v>7.8000000000000014E-2</v>
      </c>
      <c r="Z19" s="37">
        <f t="shared" si="10"/>
        <v>0.46633983020447217</v>
      </c>
      <c r="AA19" s="24">
        <f t="shared" si="11"/>
        <v>0.28782287822878228</v>
      </c>
    </row>
    <row r="20" spans="2:27" x14ac:dyDescent="0.25">
      <c r="B20" s="27" t="s">
        <v>99</v>
      </c>
      <c r="C20" s="12">
        <v>168.93</v>
      </c>
      <c r="D20" s="31">
        <v>0.26200000000000001</v>
      </c>
      <c r="E20" s="32">
        <f t="shared" si="0"/>
        <v>1.5509382584502458</v>
      </c>
      <c r="F20" s="18">
        <v>0.187</v>
      </c>
      <c r="G20" s="36">
        <f t="shared" si="1"/>
        <v>7.5000000000000011E-2</v>
      </c>
      <c r="H20" s="37">
        <f t="shared" si="2"/>
        <v>0.44397087551056658</v>
      </c>
      <c r="I20" s="24">
        <f t="shared" si="3"/>
        <v>0.28625954198473286</v>
      </c>
      <c r="J20" s="16"/>
      <c r="K20" s="27" t="s">
        <v>99</v>
      </c>
      <c r="L20" s="12">
        <v>168.93</v>
      </c>
      <c r="M20" s="31">
        <v>0.26200000000000001</v>
      </c>
      <c r="N20" s="32">
        <f t="shared" si="4"/>
        <v>1.5509382584502458</v>
      </c>
      <c r="O20" s="18">
        <v>0.223</v>
      </c>
      <c r="P20" s="36">
        <f t="shared" si="5"/>
        <v>3.9000000000000007E-2</v>
      </c>
      <c r="Q20" s="37">
        <f t="shared" si="6"/>
        <v>0.23086485526549461</v>
      </c>
      <c r="R20" s="24">
        <f t="shared" si="7"/>
        <v>0.14885496183206107</v>
      </c>
      <c r="S20" s="16"/>
      <c r="T20" s="27" t="s">
        <v>99</v>
      </c>
      <c r="U20" s="12">
        <v>168.93</v>
      </c>
      <c r="V20" s="31">
        <v>0.26200000000000001</v>
      </c>
      <c r="W20" s="32">
        <f t="shared" si="8"/>
        <v>1.5509382584502458</v>
      </c>
      <c r="X20" s="18">
        <v>0.183</v>
      </c>
      <c r="Y20" s="36">
        <f t="shared" si="9"/>
        <v>7.9000000000000015E-2</v>
      </c>
      <c r="Z20" s="37">
        <f t="shared" si="10"/>
        <v>0.46764932220446348</v>
      </c>
      <c r="AA20" s="24">
        <f t="shared" si="11"/>
        <v>0.30152671755725197</v>
      </c>
    </row>
    <row r="21" spans="2:27" x14ac:dyDescent="0.25">
      <c r="B21" s="27" t="s">
        <v>100</v>
      </c>
      <c r="C21" s="12">
        <v>173.05</v>
      </c>
      <c r="D21" s="31">
        <v>0.26800000000000002</v>
      </c>
      <c r="E21" s="32">
        <f t="shared" si="0"/>
        <v>1.5486853510546086</v>
      </c>
      <c r="F21" s="18">
        <v>0.187</v>
      </c>
      <c r="G21" s="36">
        <f t="shared" si="1"/>
        <v>8.1000000000000016E-2</v>
      </c>
      <c r="H21" s="37">
        <f t="shared" si="2"/>
        <v>0.46807281132620637</v>
      </c>
      <c r="I21" s="24">
        <f t="shared" si="3"/>
        <v>0.30223880597014929</v>
      </c>
      <c r="J21" s="16"/>
      <c r="K21" s="27" t="s">
        <v>100</v>
      </c>
      <c r="L21" s="12">
        <v>173.05</v>
      </c>
      <c r="M21" s="31">
        <v>0.26800000000000002</v>
      </c>
      <c r="N21" s="32">
        <f t="shared" si="4"/>
        <v>1.5486853510546086</v>
      </c>
      <c r="O21" s="18">
        <v>0.22500000000000001</v>
      </c>
      <c r="P21" s="36">
        <f t="shared" si="5"/>
        <v>4.300000000000001E-2</v>
      </c>
      <c r="Q21" s="37">
        <f t="shared" si="6"/>
        <v>0.24848309737070212</v>
      </c>
      <c r="R21" s="24">
        <f t="shared" si="7"/>
        <v>0.16044776119402984</v>
      </c>
      <c r="S21" s="16"/>
      <c r="T21" s="27" t="s">
        <v>100</v>
      </c>
      <c r="U21" s="12">
        <v>173.05</v>
      </c>
      <c r="V21" s="31">
        <v>0.26800000000000002</v>
      </c>
      <c r="W21" s="32">
        <f t="shared" si="8"/>
        <v>1.5486853510546086</v>
      </c>
      <c r="X21" s="18">
        <v>0.18099999999999999</v>
      </c>
      <c r="Y21" s="36">
        <f t="shared" si="9"/>
        <v>8.7000000000000022E-2</v>
      </c>
      <c r="Z21" s="37">
        <f t="shared" si="10"/>
        <v>0.5027448714244438</v>
      </c>
      <c r="AA21" s="24">
        <f t="shared" si="11"/>
        <v>0.32462686567164178</v>
      </c>
    </row>
    <row r="22" spans="2:27" x14ac:dyDescent="0.25">
      <c r="B22" s="27" t="s">
        <v>101</v>
      </c>
      <c r="C22" s="12">
        <v>174.97</v>
      </c>
      <c r="D22" s="31">
        <v>0.26600000000000001</v>
      </c>
      <c r="E22" s="32">
        <f t="shared" si="0"/>
        <v>1.5202606161056182</v>
      </c>
      <c r="F22" s="18">
        <v>0.19</v>
      </c>
      <c r="G22" s="36">
        <f t="shared" si="1"/>
        <v>7.6000000000000012E-2</v>
      </c>
      <c r="H22" s="37">
        <f t="shared" si="2"/>
        <v>0.43436017603017668</v>
      </c>
      <c r="I22" s="24">
        <f t="shared" si="3"/>
        <v>0.28571428571428575</v>
      </c>
      <c r="J22" s="16"/>
      <c r="K22" s="27" t="s">
        <v>101</v>
      </c>
      <c r="L22" s="12">
        <v>174.97</v>
      </c>
      <c r="M22" s="31">
        <v>0.26600000000000001</v>
      </c>
      <c r="N22" s="32">
        <f t="shared" si="4"/>
        <v>1.5202606161056182</v>
      </c>
      <c r="O22" s="18">
        <v>0.22800000000000001</v>
      </c>
      <c r="P22" s="36">
        <f t="shared" si="5"/>
        <v>3.8000000000000006E-2</v>
      </c>
      <c r="Q22" s="37">
        <f t="shared" si="6"/>
        <v>0.21718008801508834</v>
      </c>
      <c r="R22" s="24">
        <f t="shared" si="7"/>
        <v>0.14285714285714288</v>
      </c>
      <c r="S22" s="16"/>
      <c r="T22" s="27" t="s">
        <v>101</v>
      </c>
      <c r="U22" s="12">
        <v>174.97</v>
      </c>
      <c r="V22" s="31">
        <v>0.26600000000000001</v>
      </c>
      <c r="W22" s="32">
        <f t="shared" si="8"/>
        <v>1.5202606161056182</v>
      </c>
      <c r="X22" s="18">
        <v>0.185</v>
      </c>
      <c r="Y22" s="36">
        <f t="shared" si="9"/>
        <v>8.1000000000000016E-2</v>
      </c>
      <c r="Z22" s="37">
        <f t="shared" si="10"/>
        <v>0.46293650340058307</v>
      </c>
      <c r="AA22" s="24">
        <f t="shared" si="11"/>
        <v>0.30451127819548879</v>
      </c>
    </row>
    <row r="23" spans="2:27" x14ac:dyDescent="0.25">
      <c r="B23" s="27" t="s">
        <v>102</v>
      </c>
      <c r="C23" s="12">
        <v>232.04</v>
      </c>
      <c r="D23" s="31">
        <v>0.24099999999999999</v>
      </c>
      <c r="E23" s="32">
        <f t="shared" si="0"/>
        <v>1.0386140320634374</v>
      </c>
      <c r="F23" s="18">
        <v>7.0000000000000001E-3</v>
      </c>
      <c r="G23" s="36">
        <f t="shared" si="1"/>
        <v>0.23399999999999999</v>
      </c>
      <c r="H23" s="37">
        <f t="shared" si="2"/>
        <v>1.0084468195138769</v>
      </c>
      <c r="I23" s="24">
        <f t="shared" si="3"/>
        <v>0.97095435684647302</v>
      </c>
      <c r="J23" s="16"/>
      <c r="K23" s="27" t="s">
        <v>102</v>
      </c>
      <c r="L23" s="12">
        <v>232.04</v>
      </c>
      <c r="M23" s="31">
        <v>0.24099999999999999</v>
      </c>
      <c r="N23" s="32">
        <f t="shared" si="4"/>
        <v>1.0386140320634374</v>
      </c>
      <c r="O23" s="18">
        <v>0.01</v>
      </c>
      <c r="P23" s="36">
        <f t="shared" si="5"/>
        <v>0.23099999999999998</v>
      </c>
      <c r="Q23" s="37">
        <f t="shared" si="6"/>
        <v>0.9955180141354939</v>
      </c>
      <c r="R23" s="24">
        <f t="shared" si="7"/>
        <v>0.95850622406638997</v>
      </c>
      <c r="S23" s="16"/>
      <c r="T23" s="27" t="s">
        <v>102</v>
      </c>
      <c r="U23" s="12">
        <v>232.04</v>
      </c>
      <c r="V23" s="31">
        <v>0.24099999999999999</v>
      </c>
      <c r="W23" s="32">
        <f t="shared" si="8"/>
        <v>1.0386140320634374</v>
      </c>
      <c r="X23" s="18">
        <v>6.0000000000000001E-3</v>
      </c>
      <c r="Y23" s="36">
        <f t="shared" si="9"/>
        <v>0.23499999999999999</v>
      </c>
      <c r="Z23" s="37">
        <f t="shared" si="10"/>
        <v>1.0127564213066713</v>
      </c>
      <c r="AA23" s="24">
        <f t="shared" si="11"/>
        <v>0.975103734439834</v>
      </c>
    </row>
    <row r="24" spans="2:27" ht="15.75" thickBot="1" x14ac:dyDescent="0.3">
      <c r="B24" s="27" t="s">
        <v>103</v>
      </c>
      <c r="C24" s="12">
        <v>238.03</v>
      </c>
      <c r="D24" s="31">
        <v>0.253</v>
      </c>
      <c r="E24" s="32">
        <f t="shared" si="0"/>
        <v>1.062891232197622</v>
      </c>
      <c r="F24" s="18">
        <v>1.2E-2</v>
      </c>
      <c r="G24" s="36">
        <f t="shared" si="1"/>
        <v>0.24099999999999999</v>
      </c>
      <c r="H24" s="37">
        <f t="shared" si="2"/>
        <v>1.0124774188127545</v>
      </c>
      <c r="I24" s="24">
        <f t="shared" si="3"/>
        <v>0.95256916996047425</v>
      </c>
      <c r="J24" s="16"/>
      <c r="K24" s="27" t="s">
        <v>103</v>
      </c>
      <c r="L24" s="12">
        <v>238.03</v>
      </c>
      <c r="M24" s="31">
        <v>0.253</v>
      </c>
      <c r="N24" s="32">
        <f t="shared" si="4"/>
        <v>1.062891232197622</v>
      </c>
      <c r="O24" s="18">
        <v>2.5000000000000001E-2</v>
      </c>
      <c r="P24" s="36">
        <f t="shared" si="5"/>
        <v>0.22800000000000001</v>
      </c>
      <c r="Q24" s="37">
        <f t="shared" si="6"/>
        <v>0.95786245431248174</v>
      </c>
      <c r="R24" s="24">
        <f t="shared" si="7"/>
        <v>0.90118577075098838</v>
      </c>
      <c r="S24" s="16"/>
      <c r="T24" s="27" t="s">
        <v>103</v>
      </c>
      <c r="U24" s="12">
        <v>238.03</v>
      </c>
      <c r="V24" s="31">
        <v>0.253</v>
      </c>
      <c r="W24" s="32">
        <f t="shared" si="8"/>
        <v>1.062891232197622</v>
      </c>
      <c r="X24" s="19">
        <v>1.2999999999999999E-2</v>
      </c>
      <c r="Y24" s="36">
        <f t="shared" si="9"/>
        <v>0.24</v>
      </c>
      <c r="Z24" s="37">
        <f t="shared" si="10"/>
        <v>1.0082762676973491</v>
      </c>
      <c r="AA24" s="24">
        <f t="shared" si="11"/>
        <v>0.94861660079051402</v>
      </c>
    </row>
    <row r="25" spans="2:27" x14ac:dyDescent="0.25">
      <c r="B25" s="21"/>
      <c r="C25" s="22"/>
      <c r="D25" s="33"/>
      <c r="E25" s="34"/>
      <c r="F25" s="26"/>
      <c r="G25" s="34"/>
      <c r="H25" s="30"/>
      <c r="I25" s="22"/>
      <c r="J25" s="9"/>
      <c r="K25" s="21"/>
      <c r="L25" s="22"/>
      <c r="M25" s="33"/>
      <c r="N25" s="34"/>
      <c r="O25" s="26"/>
      <c r="P25" s="34"/>
      <c r="Q25" s="34"/>
      <c r="R25" s="22"/>
      <c r="S25" s="9"/>
      <c r="T25" s="21"/>
      <c r="U25" s="22"/>
      <c r="V25" s="33"/>
      <c r="W25" s="34"/>
      <c r="X25" s="26"/>
      <c r="Y25" s="34"/>
      <c r="Z25" s="30"/>
      <c r="AA25" s="22"/>
    </row>
    <row r="26" spans="2:27" ht="15.75" thickBot="1" x14ac:dyDescent="0.3">
      <c r="B26" s="28"/>
      <c r="C26" s="23" t="s">
        <v>104</v>
      </c>
      <c r="D26" s="35">
        <f>SUM(D7:D24)</f>
        <v>4.8140000000000001</v>
      </c>
      <c r="E26" s="35">
        <f t="shared" ref="E26:H26" si="12">SUM(E7:E24)</f>
        <v>35.551704050422721</v>
      </c>
      <c r="F26" s="35">
        <f t="shared" si="12"/>
        <v>3.0740000000000003</v>
      </c>
      <c r="G26" s="35">
        <f t="shared" si="12"/>
        <v>1.7400000000000002</v>
      </c>
      <c r="H26" s="35">
        <f t="shared" si="12"/>
        <v>14.414160531308747</v>
      </c>
      <c r="I26" s="25">
        <f>H26/E26</f>
        <v>0.40544218389265529</v>
      </c>
      <c r="J26" s="9"/>
      <c r="K26" s="28"/>
      <c r="L26" s="23" t="s">
        <v>104</v>
      </c>
      <c r="M26" s="35">
        <f>SUM(M7:M24)</f>
        <v>4.8140000000000001</v>
      </c>
      <c r="N26" s="35">
        <f t="shared" ref="N26:Q26" si="13">SUM(N7:N24)</f>
        <v>35.551704050422721</v>
      </c>
      <c r="O26" s="35">
        <f t="shared" si="13"/>
        <v>3.5910000000000006</v>
      </c>
      <c r="P26" s="35">
        <f t="shared" si="13"/>
        <v>1.2230000000000005</v>
      </c>
      <c r="Q26" s="35">
        <f t="shared" si="13"/>
        <v>10.728098258825339</v>
      </c>
      <c r="R26" s="25">
        <f>Q26/N26</f>
        <v>0.30176045130241175</v>
      </c>
      <c r="S26" s="9"/>
      <c r="T26" s="28"/>
      <c r="U26" s="23" t="s">
        <v>104</v>
      </c>
      <c r="V26" s="35">
        <f>SUM(V7:V24)</f>
        <v>4.8140000000000001</v>
      </c>
      <c r="W26" s="35">
        <f t="shared" ref="W26:Z26" si="14">SUM(W7:W24)</f>
        <v>35.551704050422721</v>
      </c>
      <c r="X26" s="35">
        <f t="shared" si="14"/>
        <v>2.9749999999999996</v>
      </c>
      <c r="Y26" s="35">
        <f t="shared" si="14"/>
        <v>1.8390000000000002</v>
      </c>
      <c r="Z26" s="35">
        <f t="shared" si="14"/>
        <v>15.163256495993405</v>
      </c>
      <c r="AA26" s="25">
        <f>Z26/W26</f>
        <v>0.42651279034297401</v>
      </c>
    </row>
  </sheetData>
  <mergeCells count="5">
    <mergeCell ref="D5:E5"/>
    <mergeCell ref="G5:H5"/>
    <mergeCell ref="D4:F4"/>
    <mergeCell ref="M4:P4"/>
    <mergeCell ref="V4:Y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2015-04-13T21:35:11Z</dcterms:created>
  <dcterms:modified xsi:type="dcterms:W3CDTF">2015-09-10T22:44:58Z</dcterms:modified>
</cp:coreProperties>
</file>