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isa\Documents\Atlas\Projects\Cascades\Reports\GDR\Final\"/>
    </mc:Choice>
  </mc:AlternateContent>
  <bookViews>
    <workbookView minimized="1" xWindow="0" yWindow="0" windowWidth="28800" windowHeight="14820" tabRatio="597" activeTab="2"/>
  </bookViews>
  <sheets>
    <sheet name="Power" sheetId="20" r:id="rId1"/>
    <sheet name="Power_Key" sheetId="60" r:id="rId2"/>
    <sheet name="World_Volcanoes" sheetId="51" r:id="rId3"/>
    <sheet name="World_Volcanoes_Key" sheetId="61" r:id="rId4"/>
  </sheets>
  <definedNames>
    <definedName name="_xlnm._FilterDatabase" localSheetId="0" hidden="1">Power!#REF!</definedName>
    <definedName name="_xlnm._FilterDatabase" localSheetId="2" hidden="1">World_Volcanoes!$A$3:$DN$716</definedName>
  </definedNames>
  <calcPr calcId="152511"/>
</workbook>
</file>

<file path=xl/calcChain.xml><?xml version="1.0" encoding="utf-8"?>
<calcChain xmlns="http://schemas.openxmlformats.org/spreadsheetml/2006/main">
  <c r="BS704" i="51" l="1"/>
  <c r="BS538" i="51"/>
  <c r="CT92" i="51" l="1"/>
  <c r="CT88" i="51"/>
  <c r="CT84" i="51"/>
  <c r="CT83" i="51"/>
  <c r="CT81" i="51"/>
  <c r="CT80" i="51"/>
  <c r="CT79" i="51"/>
  <c r="CT78" i="51"/>
  <c r="CT77" i="51"/>
  <c r="CT76" i="51"/>
  <c r="CT75" i="51"/>
  <c r="CT74" i="51"/>
  <c r="CT73" i="51"/>
  <c r="CT72" i="51"/>
  <c r="CT71" i="51"/>
  <c r="CT70" i="51"/>
  <c r="CT69" i="51"/>
  <c r="CT68" i="51"/>
  <c r="CT67" i="51"/>
  <c r="CT66" i="51"/>
  <c r="CT65" i="51"/>
  <c r="CT64" i="51"/>
  <c r="CT63" i="51"/>
  <c r="CT56" i="51"/>
  <c r="CT55" i="51"/>
  <c r="CT54" i="51"/>
  <c r="CT53" i="51"/>
  <c r="CT52" i="51"/>
  <c r="CT51" i="51"/>
  <c r="CT50" i="51"/>
  <c r="CT49" i="51"/>
  <c r="CT48" i="51"/>
  <c r="CT47" i="51"/>
  <c r="CT45" i="51"/>
  <c r="CT44" i="51"/>
  <c r="CT43" i="51"/>
  <c r="CT41" i="51"/>
  <c r="CT40" i="51"/>
  <c r="CT39" i="51"/>
  <c r="CT38" i="51"/>
  <c r="CT37" i="51"/>
  <c r="CT36" i="51"/>
  <c r="CT35" i="51"/>
  <c r="CT33" i="51"/>
  <c r="CT31" i="51"/>
  <c r="CT30" i="51"/>
  <c r="CT29" i="51"/>
  <c r="CT28" i="51"/>
  <c r="CT27" i="51"/>
  <c r="CT26" i="51"/>
  <c r="CT25" i="51"/>
  <c r="CT24" i="51"/>
  <c r="CT23" i="51"/>
  <c r="CT22" i="51"/>
  <c r="CT21" i="51"/>
  <c r="CT20" i="51"/>
  <c r="CT19" i="51"/>
  <c r="CT18" i="51"/>
  <c r="CT17" i="51"/>
  <c r="CT16" i="51"/>
  <c r="CT15" i="51"/>
  <c r="CT14" i="51"/>
  <c r="CT12" i="51"/>
  <c r="CT11" i="51"/>
  <c r="CT10" i="51"/>
  <c r="CT9" i="51"/>
  <c r="CT8" i="51"/>
  <c r="CT7" i="51"/>
  <c r="CT6" i="51"/>
  <c r="CT5" i="51"/>
  <c r="CT4" i="51"/>
  <c r="H84" i="20" l="1"/>
  <c r="H51" i="20"/>
  <c r="H60" i="20"/>
  <c r="H37" i="20"/>
  <c r="H63" i="20"/>
  <c r="H43" i="20"/>
  <c r="H21" i="20"/>
  <c r="H39" i="20"/>
  <c r="H76" i="20"/>
  <c r="H36" i="20"/>
  <c r="H31" i="20"/>
  <c r="H85" i="20"/>
  <c r="H86" i="20"/>
  <c r="H52" i="20"/>
  <c r="H9" i="20"/>
  <c r="H42" i="20"/>
  <c r="H10" i="20"/>
  <c r="H49" i="20"/>
  <c r="H66" i="20"/>
  <c r="H44" i="20"/>
  <c r="H35" i="20"/>
  <c r="H47" i="20"/>
  <c r="H70" i="20"/>
  <c r="H16" i="20"/>
  <c r="H67" i="20"/>
  <c r="H54" i="20"/>
  <c r="H17" i="20"/>
  <c r="H11" i="20"/>
  <c r="H71" i="20"/>
  <c r="H65" i="20"/>
  <c r="H34" i="20"/>
  <c r="H12" i="20"/>
  <c r="H68" i="20"/>
  <c r="H50" i="20"/>
  <c r="H58" i="20"/>
  <c r="H18" i="20"/>
  <c r="H62" i="20"/>
  <c r="H13" i="20"/>
  <c r="H4" i="20"/>
  <c r="H77" i="20"/>
  <c r="H64" i="20"/>
  <c r="H15" i="20"/>
  <c r="H82" i="20"/>
  <c r="H80" i="20"/>
  <c r="H79" i="20"/>
  <c r="H74" i="20"/>
  <c r="H69" i="20"/>
  <c r="H56" i="20"/>
  <c r="H55" i="20"/>
  <c r="H38" i="20"/>
  <c r="H33" i="20"/>
  <c r="H8" i="20"/>
  <c r="H7" i="20"/>
  <c r="H6" i="20"/>
</calcChain>
</file>

<file path=xl/sharedStrings.xml><?xml version="1.0" encoding="utf-8"?>
<sst xmlns="http://schemas.openxmlformats.org/spreadsheetml/2006/main" count="13213" uniqueCount="2170">
  <si>
    <t>Country</t>
  </si>
  <si>
    <t>Primary Volcano Type</t>
  </si>
  <si>
    <t>Activity Evidence</t>
  </si>
  <si>
    <t>Last Known Eruption</t>
  </si>
  <si>
    <t>Region</t>
  </si>
  <si>
    <t>Subregion</t>
  </si>
  <si>
    <t>Elevation (m)</t>
  </si>
  <si>
    <t>Dominant Rock Type</t>
  </si>
  <si>
    <t>Tectonic Setting</t>
  </si>
  <si>
    <t>Eruption Dated</t>
  </si>
  <si>
    <t>Mediterranean and W Asia</t>
  </si>
  <si>
    <t>Foidite</t>
  </si>
  <si>
    <t>France</t>
  </si>
  <si>
    <t>Lava dome(s)</t>
  </si>
  <si>
    <t>Basalt / Picro-Basalt</t>
  </si>
  <si>
    <t>Pyroclastic cone(s)</t>
  </si>
  <si>
    <t>Undated Evidence</t>
  </si>
  <si>
    <t>Unknown</t>
  </si>
  <si>
    <t>Trachybasalt / Tephrite Basanite</t>
  </si>
  <si>
    <t>Larderello</t>
  </si>
  <si>
    <t>Italy</t>
  </si>
  <si>
    <t>Explosion crater(s)</t>
  </si>
  <si>
    <t>Eruption Observed</t>
  </si>
  <si>
    <t>1282 CE</t>
  </si>
  <si>
    <t>No Data (checked)</t>
  </si>
  <si>
    <t>Subduction zone / Continental crust (&gt;25 km)</t>
  </si>
  <si>
    <t>Vulsini</t>
  </si>
  <si>
    <t>Caldera</t>
  </si>
  <si>
    <t>104 BCE</t>
  </si>
  <si>
    <t>Trachyte / Trachyandesite</t>
  </si>
  <si>
    <t>Alban Hills</t>
  </si>
  <si>
    <t>Uncertain Evidence</t>
  </si>
  <si>
    <t>Campi Flegrei</t>
  </si>
  <si>
    <t>1538 CE</t>
  </si>
  <si>
    <t>Vesuvius</t>
  </si>
  <si>
    <t>Somma</t>
  </si>
  <si>
    <t>1944 CE</t>
  </si>
  <si>
    <t>Phono-tephrite /  Tephri-phonolite</t>
  </si>
  <si>
    <t>Ischia</t>
  </si>
  <si>
    <t>Complex</t>
  </si>
  <si>
    <t>1302 CE</t>
  </si>
  <si>
    <t>Stratovolcano</t>
  </si>
  <si>
    <t>2014 CE</t>
  </si>
  <si>
    <t>Trachyandesite / Basaltic trachy-andesite</t>
  </si>
  <si>
    <t>Andesite / Basaltic Andesite</t>
  </si>
  <si>
    <t>Stratovolcano(es)</t>
  </si>
  <si>
    <t>Rhyolite</t>
  </si>
  <si>
    <t>Vulcano</t>
  </si>
  <si>
    <t>1890 CE</t>
  </si>
  <si>
    <t>Etna</t>
  </si>
  <si>
    <t>1867 CE</t>
  </si>
  <si>
    <t>Shield</t>
  </si>
  <si>
    <t>Amiata</t>
  </si>
  <si>
    <t>Unrest / Pleistocene</t>
  </si>
  <si>
    <t/>
  </si>
  <si>
    <t>Methana</t>
  </si>
  <si>
    <t>Greece</t>
  </si>
  <si>
    <t>258 BCE</t>
  </si>
  <si>
    <t>Milos</t>
  </si>
  <si>
    <t>140 CE</t>
  </si>
  <si>
    <t>Santorini</t>
  </si>
  <si>
    <t>Shield(s)</t>
  </si>
  <si>
    <t>1950 CE</t>
  </si>
  <si>
    <t>Dacite</t>
  </si>
  <si>
    <t>Nisyros</t>
  </si>
  <si>
    <t>1888 CE</t>
  </si>
  <si>
    <t>Caldera(s)</t>
  </si>
  <si>
    <t>Lava dome</t>
  </si>
  <si>
    <t>8050 BCE</t>
  </si>
  <si>
    <t>Volcanic field</t>
  </si>
  <si>
    <t>Russia</t>
  </si>
  <si>
    <t>750 BCE</t>
  </si>
  <si>
    <t>Unnamed</t>
  </si>
  <si>
    <t>1900 BCE</t>
  </si>
  <si>
    <t>2008 CE</t>
  </si>
  <si>
    <t>2012 CE</t>
  </si>
  <si>
    <t>2011 CE</t>
  </si>
  <si>
    <t>2013 CE</t>
  </si>
  <si>
    <t>2005 CE</t>
  </si>
  <si>
    <t>2009 CE</t>
  </si>
  <si>
    <t>1820 CE</t>
  </si>
  <si>
    <t>Pyroclastic cone</t>
  </si>
  <si>
    <t>50 BCE</t>
  </si>
  <si>
    <t>Tuff cone(s)</t>
  </si>
  <si>
    <t>1921 CE</t>
  </si>
  <si>
    <t>1910 CE</t>
  </si>
  <si>
    <t>6050 BCE</t>
  </si>
  <si>
    <t>1863 CE</t>
  </si>
  <si>
    <t>1800 CE</t>
  </si>
  <si>
    <t>1957 CE</t>
  </si>
  <si>
    <t>1923 CE</t>
  </si>
  <si>
    <t>2000 CE</t>
  </si>
  <si>
    <t>Unrest / Holocene</t>
  </si>
  <si>
    <t>Pyroclastic shield</t>
  </si>
  <si>
    <t>1850 CE</t>
  </si>
  <si>
    <t>650 CE</t>
  </si>
  <si>
    <t>1810 CE</t>
  </si>
  <si>
    <t>1937 CE</t>
  </si>
  <si>
    <t>5350 BCE</t>
  </si>
  <si>
    <t>2010 CE</t>
  </si>
  <si>
    <t>2050 BCE</t>
  </si>
  <si>
    <t>2007 CE</t>
  </si>
  <si>
    <t>1995 CE</t>
  </si>
  <si>
    <t>Australia</t>
  </si>
  <si>
    <t>2004 CE</t>
  </si>
  <si>
    <t>New Zealand</t>
  </si>
  <si>
    <t>400 CE</t>
  </si>
  <si>
    <t>New Zealand to Fiji</t>
  </si>
  <si>
    <t>1350 CE</t>
  </si>
  <si>
    <t>Taranaki [Egmont]</t>
  </si>
  <si>
    <t>1854 CE</t>
  </si>
  <si>
    <t>Okataina</t>
  </si>
  <si>
    <t>1981 CE</t>
  </si>
  <si>
    <t>Reporoa</t>
  </si>
  <si>
    <t>1180 CE</t>
  </si>
  <si>
    <t>Maroa</t>
  </si>
  <si>
    <t>180 CE</t>
  </si>
  <si>
    <t>Taupo</t>
  </si>
  <si>
    <t>260 CE</t>
  </si>
  <si>
    <t>Tongariro</t>
  </si>
  <si>
    <t>Ruapehu</t>
  </si>
  <si>
    <t>Subduction zone / Oceanic crust (&lt; 15 km)</t>
  </si>
  <si>
    <t>Rotorua</t>
  </si>
  <si>
    <t>Kermadec Islands</t>
  </si>
  <si>
    <t>Raoul Island</t>
  </si>
  <si>
    <t>2006 CE</t>
  </si>
  <si>
    <t>Tonga Islands</t>
  </si>
  <si>
    <t>Tonga</t>
  </si>
  <si>
    <t>1932 CE</t>
  </si>
  <si>
    <t>1999 CE</t>
  </si>
  <si>
    <t>1936 CE</t>
  </si>
  <si>
    <t>Tofua</t>
  </si>
  <si>
    <t>2001 CE</t>
  </si>
  <si>
    <t>1979 CE</t>
  </si>
  <si>
    <t>1985 CE</t>
  </si>
  <si>
    <t>United States</t>
  </si>
  <si>
    <t>2003 CE</t>
  </si>
  <si>
    <t>1866 CE</t>
  </si>
  <si>
    <t>Taveuni</t>
  </si>
  <si>
    <t>Fiji</t>
  </si>
  <si>
    <t>1550 CE</t>
  </si>
  <si>
    <t>Fiji Islands</t>
  </si>
  <si>
    <t>Subduction zone / Crustal thickness unknown</t>
  </si>
  <si>
    <t>Koro</t>
  </si>
  <si>
    <t>Nabukelevu</t>
  </si>
  <si>
    <t>1660 CE</t>
  </si>
  <si>
    <t>Papua New Guinea</t>
  </si>
  <si>
    <t>Melanesia and Australia</t>
  </si>
  <si>
    <t>1972 CE</t>
  </si>
  <si>
    <t>Northeast of New Guinea</t>
  </si>
  <si>
    <t>1960 CE</t>
  </si>
  <si>
    <t>1993 CE</t>
  </si>
  <si>
    <t>Umboi</t>
  </si>
  <si>
    <t>Sakar</t>
  </si>
  <si>
    <t>New Britain</t>
  </si>
  <si>
    <t>Langila</t>
  </si>
  <si>
    <t>Garove</t>
  </si>
  <si>
    <t>Dakataua</t>
  </si>
  <si>
    <t>1895 CE</t>
  </si>
  <si>
    <t>Bola</t>
  </si>
  <si>
    <t>Garua Harbour</t>
  </si>
  <si>
    <t>Garbuna Group</t>
  </si>
  <si>
    <t>Lolo</t>
  </si>
  <si>
    <t>Witori</t>
  </si>
  <si>
    <t>Sulu Range</t>
  </si>
  <si>
    <t>Hargy</t>
  </si>
  <si>
    <t>950 CE</t>
  </si>
  <si>
    <t>Bamus</t>
  </si>
  <si>
    <t>1886 CE</t>
  </si>
  <si>
    <t>Ulawun</t>
  </si>
  <si>
    <t>Lolobau</t>
  </si>
  <si>
    <t>1912 CE</t>
  </si>
  <si>
    <t>Lihir</t>
  </si>
  <si>
    <t>Compound</t>
  </si>
  <si>
    <t>New Ireland</t>
  </si>
  <si>
    <t>Ambitle</t>
  </si>
  <si>
    <t>350 BCE</t>
  </si>
  <si>
    <t>Tanga</t>
  </si>
  <si>
    <t>Lava cone</t>
  </si>
  <si>
    <t>Bougainville and Solomon Islands</t>
  </si>
  <si>
    <t>Balbi</t>
  </si>
  <si>
    <t>Takuan Group</t>
  </si>
  <si>
    <t>1050 BCE</t>
  </si>
  <si>
    <t>Solomon Islands</t>
  </si>
  <si>
    <t>Gallego</t>
  </si>
  <si>
    <t>Savo</t>
  </si>
  <si>
    <t>1847 CE</t>
  </si>
  <si>
    <t>Nonda</t>
  </si>
  <si>
    <t>Motlav</t>
  </si>
  <si>
    <t>Vanuatu</t>
  </si>
  <si>
    <t>Subduction zone / Intermediate crust (15-25 km)</t>
  </si>
  <si>
    <t>Suretamatai</t>
  </si>
  <si>
    <t>1966 CE</t>
  </si>
  <si>
    <t>Gaua</t>
  </si>
  <si>
    <t>Aoba</t>
  </si>
  <si>
    <t>Ambrym</t>
  </si>
  <si>
    <t>Lopevi</t>
  </si>
  <si>
    <t>1974 CE</t>
  </si>
  <si>
    <t>Traitor's Head</t>
  </si>
  <si>
    <t>1881 CE</t>
  </si>
  <si>
    <t>Yasur</t>
  </si>
  <si>
    <t>Aneityum</t>
  </si>
  <si>
    <t>1996 CE</t>
  </si>
  <si>
    <t>1964 CE</t>
  </si>
  <si>
    <t>Indonesia</t>
  </si>
  <si>
    <t>Seulawah Agam</t>
  </si>
  <si>
    <t>1839 CE</t>
  </si>
  <si>
    <t>Sumatra</t>
  </si>
  <si>
    <t>Peuet Sague</t>
  </si>
  <si>
    <t>Sibayak</t>
  </si>
  <si>
    <t>Sinabung</t>
  </si>
  <si>
    <t>Toba</t>
  </si>
  <si>
    <t>Imun</t>
  </si>
  <si>
    <t>Sibualbuali</t>
  </si>
  <si>
    <t>Lubukraya</t>
  </si>
  <si>
    <t>Sorikmarapi</t>
  </si>
  <si>
    <t>1986 CE</t>
  </si>
  <si>
    <t>Malintang</t>
  </si>
  <si>
    <t>Talakmau</t>
  </si>
  <si>
    <t>Marapi</t>
  </si>
  <si>
    <t>Tandikat</t>
  </si>
  <si>
    <t>1924 CE</t>
  </si>
  <si>
    <t>Talang</t>
  </si>
  <si>
    <t>Kerinci</t>
  </si>
  <si>
    <t>Kunyit</t>
  </si>
  <si>
    <t>Hutapanjang</t>
  </si>
  <si>
    <t>Sumbing</t>
  </si>
  <si>
    <t>Pendan</t>
  </si>
  <si>
    <t>Belirang-Beriti</t>
  </si>
  <si>
    <t>Daun, Bukit</t>
  </si>
  <si>
    <t>Kaba</t>
  </si>
  <si>
    <t>Dempo</t>
  </si>
  <si>
    <t>Patah</t>
  </si>
  <si>
    <t>Stratovolcano?</t>
  </si>
  <si>
    <t>Lumut Balai, Bukit</t>
  </si>
  <si>
    <t>Besar</t>
  </si>
  <si>
    <t>1940 CE</t>
  </si>
  <si>
    <t>Sekincau Belirang</t>
  </si>
  <si>
    <t>Suoh</t>
  </si>
  <si>
    <t>1933 CE</t>
  </si>
  <si>
    <t>Hulubelu</t>
  </si>
  <si>
    <t>Rajabasa</t>
  </si>
  <si>
    <t>Pulau Weh</t>
  </si>
  <si>
    <t>Kembar</t>
  </si>
  <si>
    <t>Pulosari</t>
  </si>
  <si>
    <t>Java</t>
  </si>
  <si>
    <t>Karang</t>
  </si>
  <si>
    <t>1939 CE</t>
  </si>
  <si>
    <t>Salak</t>
  </si>
  <si>
    <t>1938 CE</t>
  </si>
  <si>
    <t>Gede</t>
  </si>
  <si>
    <t>Patuha</t>
  </si>
  <si>
    <t>Wayang-Windu</t>
  </si>
  <si>
    <t>Malabar</t>
  </si>
  <si>
    <t>Tangkubanparahu</t>
  </si>
  <si>
    <t>2002 CE</t>
  </si>
  <si>
    <t>Guntur</t>
  </si>
  <si>
    <t>Tampomas</t>
  </si>
  <si>
    <t>1984 CE</t>
  </si>
  <si>
    <t>Cereme</t>
  </si>
  <si>
    <t>1951 CE</t>
  </si>
  <si>
    <t>Slamet</t>
  </si>
  <si>
    <t>Dieng Volcanic Complex</t>
  </si>
  <si>
    <t>Sundoro</t>
  </si>
  <si>
    <t>1971 CE</t>
  </si>
  <si>
    <t>1730 CE</t>
  </si>
  <si>
    <t>Ungaran</t>
  </si>
  <si>
    <t>Telomoyo</t>
  </si>
  <si>
    <t>Merbabu</t>
  </si>
  <si>
    <t>1797 CE</t>
  </si>
  <si>
    <t>Merapi</t>
  </si>
  <si>
    <t>Muria</t>
  </si>
  <si>
    <t>160 BCE</t>
  </si>
  <si>
    <t>Lawu</t>
  </si>
  <si>
    <t>1885 CE</t>
  </si>
  <si>
    <t>Wilis</t>
  </si>
  <si>
    <t>Kelut</t>
  </si>
  <si>
    <t>Kawi-Butak</t>
  </si>
  <si>
    <t>Arjuno-Welirang</t>
  </si>
  <si>
    <t>1952 CE</t>
  </si>
  <si>
    <t>Penanggungan</t>
  </si>
  <si>
    <t>Tengger Caldera</t>
  </si>
  <si>
    <t>Lamongan</t>
  </si>
  <si>
    <t>1898 CE</t>
  </si>
  <si>
    <t>Iyang-Argapura</t>
  </si>
  <si>
    <t>Raung</t>
  </si>
  <si>
    <t>Ijen</t>
  </si>
  <si>
    <t>Baluran</t>
  </si>
  <si>
    <t>Bratan</t>
  </si>
  <si>
    <t>Lesser Sunda Islands</t>
  </si>
  <si>
    <t>Batur</t>
  </si>
  <si>
    <t>Agung</t>
  </si>
  <si>
    <t>Rinjani</t>
  </si>
  <si>
    <t>Tambora</t>
  </si>
  <si>
    <t>1967 CE</t>
  </si>
  <si>
    <t>Sangeang Api</t>
  </si>
  <si>
    <t>Sano, Wai</t>
  </si>
  <si>
    <t>Poco Leok</t>
  </si>
  <si>
    <t>Inierie</t>
  </si>
  <si>
    <t>Inielika</t>
  </si>
  <si>
    <t>Ebulobo</t>
  </si>
  <si>
    <t>1969 CE</t>
  </si>
  <si>
    <t>Iya</t>
  </si>
  <si>
    <t>Kelimutu</t>
  </si>
  <si>
    <t>1968 CE</t>
  </si>
  <si>
    <t>Paluweh</t>
  </si>
  <si>
    <t>Egon</t>
  </si>
  <si>
    <t>Ilimuda</t>
  </si>
  <si>
    <t>Lewotobi</t>
  </si>
  <si>
    <t>Leroboleng</t>
  </si>
  <si>
    <t>Iliboleng</t>
  </si>
  <si>
    <t>Lewotolo</t>
  </si>
  <si>
    <t>Ililabalekan</t>
  </si>
  <si>
    <t>Iliwerung</t>
  </si>
  <si>
    <t>Sirung</t>
  </si>
  <si>
    <t>Ilikedeka</t>
  </si>
  <si>
    <t>Banda Sea</t>
  </si>
  <si>
    <t>Wurlali</t>
  </si>
  <si>
    <t>1892 CE</t>
  </si>
  <si>
    <t>Nila</t>
  </si>
  <si>
    <t>1988 CE</t>
  </si>
  <si>
    <t>1983 CE</t>
  </si>
  <si>
    <t>Sulawesi</t>
  </si>
  <si>
    <t>Ambang</t>
  </si>
  <si>
    <t>Tondano Caldera</t>
  </si>
  <si>
    <t>1977 CE</t>
  </si>
  <si>
    <t>Klabat</t>
  </si>
  <si>
    <t>Tongkoko</t>
  </si>
  <si>
    <t>1880 CE</t>
  </si>
  <si>
    <t>Sangihe Islands</t>
  </si>
  <si>
    <t>Karangetang [Api Siau]</t>
  </si>
  <si>
    <t>1919 CE</t>
  </si>
  <si>
    <t>Awu</t>
  </si>
  <si>
    <t>Halmahera</t>
  </si>
  <si>
    <t>Dukono</t>
  </si>
  <si>
    <t>Tobaru</t>
  </si>
  <si>
    <t>Ibu</t>
  </si>
  <si>
    <t>Gamkonora</t>
  </si>
  <si>
    <t>Todoko-Ranu</t>
  </si>
  <si>
    <t>Jailolo</t>
  </si>
  <si>
    <t>Gamalama</t>
  </si>
  <si>
    <t>Tidore</t>
  </si>
  <si>
    <t>Moti</t>
  </si>
  <si>
    <t>Makian</t>
  </si>
  <si>
    <t>Tigalalu</t>
  </si>
  <si>
    <t>Amasing</t>
  </si>
  <si>
    <t>Bibinoi</t>
  </si>
  <si>
    <t>Bombalai</t>
  </si>
  <si>
    <t>Malaysia</t>
  </si>
  <si>
    <t>Borneo</t>
  </si>
  <si>
    <t>Jolo</t>
  </si>
  <si>
    <t>Philippines</t>
  </si>
  <si>
    <t>1897 CE</t>
  </si>
  <si>
    <t>Philippines and SE Asia</t>
  </si>
  <si>
    <t>Sulu Islands</t>
  </si>
  <si>
    <t>Balut</t>
  </si>
  <si>
    <t>Mindanao</t>
  </si>
  <si>
    <t>Parker</t>
  </si>
  <si>
    <t>1641 CE</t>
  </si>
  <si>
    <t>Matutum</t>
  </si>
  <si>
    <t>1290 CE</t>
  </si>
  <si>
    <t>Apo</t>
  </si>
  <si>
    <t>Leonard Range</t>
  </si>
  <si>
    <t>120 CE</t>
  </si>
  <si>
    <t>Ragang</t>
  </si>
  <si>
    <t>1873 CE</t>
  </si>
  <si>
    <t>Kalatungan</t>
  </si>
  <si>
    <t>Malindang</t>
  </si>
  <si>
    <t>Balatukan</t>
  </si>
  <si>
    <t>Camiguin</t>
  </si>
  <si>
    <t>1953 CE</t>
  </si>
  <si>
    <t>Paco</t>
  </si>
  <si>
    <t>Cuernos de Negros</t>
  </si>
  <si>
    <t>Central Philippines</t>
  </si>
  <si>
    <t>Kanlaon</t>
  </si>
  <si>
    <t>Mandalagan</t>
  </si>
  <si>
    <t>Silay</t>
  </si>
  <si>
    <t>Cabalían</t>
  </si>
  <si>
    <t>Mahagnao</t>
  </si>
  <si>
    <t>Biliran</t>
  </si>
  <si>
    <t>Bulusan</t>
  </si>
  <si>
    <t>Luzon</t>
  </si>
  <si>
    <t>Pocdol Mountains</t>
  </si>
  <si>
    <t>Mayon</t>
  </si>
  <si>
    <t>Masaraga</t>
  </si>
  <si>
    <t>Iriga</t>
  </si>
  <si>
    <t>Isarog</t>
  </si>
  <si>
    <t>Malindig</t>
  </si>
  <si>
    <t>Banahaw</t>
  </si>
  <si>
    <t>Taal</t>
  </si>
  <si>
    <t>Laguna Caldera</t>
  </si>
  <si>
    <t>Mariveles</t>
  </si>
  <si>
    <t>Natib</t>
  </si>
  <si>
    <t>Pinatubo</t>
  </si>
  <si>
    <t>Arayat</t>
  </si>
  <si>
    <t>Santo Tomas</t>
  </si>
  <si>
    <t>Patoc</t>
  </si>
  <si>
    <t>Ambalatungan Group</t>
  </si>
  <si>
    <t>Cagua</t>
  </si>
  <si>
    <t>1860 CE</t>
  </si>
  <si>
    <t>Malinao</t>
  </si>
  <si>
    <t>Labo</t>
  </si>
  <si>
    <t>Panay</t>
  </si>
  <si>
    <t>Camiguin de Babuyanes</t>
  </si>
  <si>
    <t>1857 CE</t>
  </si>
  <si>
    <t>North of Luzon</t>
  </si>
  <si>
    <t>Babuyan Claro</t>
  </si>
  <si>
    <t>Iraya</t>
  </si>
  <si>
    <t>1454 CE</t>
  </si>
  <si>
    <t>5750 BCE</t>
  </si>
  <si>
    <t>Taiwan</t>
  </si>
  <si>
    <t>Japan, Taiwan, Marianas</t>
  </si>
  <si>
    <t>1853 CE</t>
  </si>
  <si>
    <t>Kueishantao</t>
  </si>
  <si>
    <t>1785 CE</t>
  </si>
  <si>
    <t>4100 BCE</t>
  </si>
  <si>
    <t>Japan</t>
  </si>
  <si>
    <t>Ryukyu Islands and Kyushu</t>
  </si>
  <si>
    <t>1835 CE</t>
  </si>
  <si>
    <t>Suwanosejima</t>
  </si>
  <si>
    <t>Nakanoshima</t>
  </si>
  <si>
    <t>1914 CE</t>
  </si>
  <si>
    <t>Kuchinoerabujima</t>
  </si>
  <si>
    <t>Ibusuki Volcanic Field</t>
  </si>
  <si>
    <t>885 CE</t>
  </si>
  <si>
    <t>Aira</t>
  </si>
  <si>
    <t>Kirishimayama</t>
  </si>
  <si>
    <t>Unzendake</t>
  </si>
  <si>
    <t>Asosan</t>
  </si>
  <si>
    <t>Kujusan</t>
  </si>
  <si>
    <t>Yufu-Tsurumi</t>
  </si>
  <si>
    <t>867 CE</t>
  </si>
  <si>
    <t>Abu</t>
  </si>
  <si>
    <t>6850 BCE</t>
  </si>
  <si>
    <t>Honshu</t>
  </si>
  <si>
    <t>Sanbesan</t>
  </si>
  <si>
    <t>Izu-Tobu</t>
  </si>
  <si>
    <t>1989 CE</t>
  </si>
  <si>
    <t>Hakoneyama</t>
  </si>
  <si>
    <t>1170 CE</t>
  </si>
  <si>
    <t>Fujisan</t>
  </si>
  <si>
    <t>1708 CE</t>
  </si>
  <si>
    <t>Yokodake</t>
  </si>
  <si>
    <t>1200 CE</t>
  </si>
  <si>
    <t>Ontakesan</t>
  </si>
  <si>
    <t>Hakusan</t>
  </si>
  <si>
    <t>1659 CE</t>
  </si>
  <si>
    <t>Norikuradake</t>
  </si>
  <si>
    <t>Yakedake</t>
  </si>
  <si>
    <t>Washiba-Kumonotaira</t>
  </si>
  <si>
    <t>Midagahara</t>
  </si>
  <si>
    <t>1998 CE</t>
  </si>
  <si>
    <t>Myokosan</t>
  </si>
  <si>
    <t>Asamayama</t>
  </si>
  <si>
    <t>Kusatsu-Shiranesan</t>
  </si>
  <si>
    <t>Harunasan</t>
  </si>
  <si>
    <t>550 CE</t>
  </si>
  <si>
    <t>Akagisan</t>
  </si>
  <si>
    <t>Hiuchigatake</t>
  </si>
  <si>
    <t>1544 CE</t>
  </si>
  <si>
    <t>Nikko-Shiranesan</t>
  </si>
  <si>
    <t>Nantai</t>
  </si>
  <si>
    <t>9540 BCE</t>
  </si>
  <si>
    <t>3050 BCE</t>
  </si>
  <si>
    <t>Takaharayama</t>
  </si>
  <si>
    <t>4570 BCE</t>
  </si>
  <si>
    <t>Nasudake</t>
  </si>
  <si>
    <t>1963 CE</t>
  </si>
  <si>
    <t>Numazawa</t>
  </si>
  <si>
    <t>3400 BCE</t>
  </si>
  <si>
    <t>Bandaisan</t>
  </si>
  <si>
    <t>Adatarayama</t>
  </si>
  <si>
    <t>Azumayama</t>
  </si>
  <si>
    <t>Zaozan</t>
  </si>
  <si>
    <t>Hijiori</t>
  </si>
  <si>
    <t>Naruko</t>
  </si>
  <si>
    <t>837 CE</t>
  </si>
  <si>
    <t>Kurikomayama</t>
  </si>
  <si>
    <t>Chokaisan</t>
  </si>
  <si>
    <t>Akita-Komagatake</t>
  </si>
  <si>
    <t>Iwatesan</t>
  </si>
  <si>
    <t>Hachimantai</t>
  </si>
  <si>
    <t>1997 CE</t>
  </si>
  <si>
    <t>Iwakisan</t>
  </si>
  <si>
    <t>Towada</t>
  </si>
  <si>
    <t>915 CE</t>
  </si>
  <si>
    <t>Hakkodasan</t>
  </si>
  <si>
    <t>Osorezan</t>
  </si>
  <si>
    <t>1787 CE</t>
  </si>
  <si>
    <t>Onikobe</t>
  </si>
  <si>
    <t>Mutsu-Hiuchi-dake</t>
  </si>
  <si>
    <t>Izu-Oshima</t>
  </si>
  <si>
    <t>1990 CE</t>
  </si>
  <si>
    <t>Izu, Volcano, and Mariana Islands</t>
  </si>
  <si>
    <t>Niijima</t>
  </si>
  <si>
    <t>886 CE</t>
  </si>
  <si>
    <t>Miyakejima</t>
  </si>
  <si>
    <t>Mikurajima</t>
  </si>
  <si>
    <t>Hachijojima</t>
  </si>
  <si>
    <t>1606 CE</t>
  </si>
  <si>
    <t>Ioto</t>
  </si>
  <si>
    <t>1954 CE</t>
  </si>
  <si>
    <t>1906 CE</t>
  </si>
  <si>
    <t>Agrigan</t>
  </si>
  <si>
    <t>1917 CE</t>
  </si>
  <si>
    <t>Pagan</t>
  </si>
  <si>
    <t>Anatahan</t>
  </si>
  <si>
    <t>Hokkaido</t>
  </si>
  <si>
    <t>Esan</t>
  </si>
  <si>
    <t>1874 CE</t>
  </si>
  <si>
    <t>Hokkaido-Komagatake</t>
  </si>
  <si>
    <t>Toya</t>
  </si>
  <si>
    <t>Niseko</t>
  </si>
  <si>
    <t>4900 BCE</t>
  </si>
  <si>
    <t>Yoteizan</t>
  </si>
  <si>
    <t>Kuttara</t>
  </si>
  <si>
    <t>Shikotsu</t>
  </si>
  <si>
    <t>Tokachidake</t>
  </si>
  <si>
    <t>Taisetsuzan</t>
  </si>
  <si>
    <t>1739 CE</t>
  </si>
  <si>
    <t>Maruyama</t>
  </si>
  <si>
    <t>Shikaribetsu Group</t>
  </si>
  <si>
    <t>Akan</t>
  </si>
  <si>
    <t>Kussharo</t>
  </si>
  <si>
    <t>1320 CE</t>
  </si>
  <si>
    <t>1080 CE</t>
  </si>
  <si>
    <t>Shiretoko-Iozan</t>
  </si>
  <si>
    <t>Nigorikawa</t>
  </si>
  <si>
    <t>Tomariyama [Golovnin]</t>
  </si>
  <si>
    <t>Japan - administered by Russia</t>
  </si>
  <si>
    <t>1848 CE</t>
  </si>
  <si>
    <t>Kuril Islands</t>
  </si>
  <si>
    <t>Raususan [Mendeleev]</t>
  </si>
  <si>
    <t>Ruruidake [Smirnov]</t>
  </si>
  <si>
    <t>Chachadake [Tiatia]</t>
  </si>
  <si>
    <t>Berutarubesan [Berutarube]</t>
  </si>
  <si>
    <t>Moekeshiwan [Lvinaya Past]</t>
  </si>
  <si>
    <t>7480 BCE</t>
  </si>
  <si>
    <t>Etorofu-Atosanupuri [Atosanupuri]</t>
  </si>
  <si>
    <t>Nishihitokappuyama [Bogatyr Ridge]</t>
  </si>
  <si>
    <t>Odamoisan [Tebenkov]</t>
  </si>
  <si>
    <t>Sashiusudake [Baransky]</t>
  </si>
  <si>
    <t>Chirippusan [Chirip]</t>
  </si>
  <si>
    <t>Moyorodake [Medvezhia]</t>
  </si>
  <si>
    <t>Rakkibetsudake [Demon]</t>
  </si>
  <si>
    <t>Ivao Group</t>
  </si>
  <si>
    <t>Rudakov</t>
  </si>
  <si>
    <t>Tri Sestry</t>
  </si>
  <si>
    <t>Kolokol Group</t>
  </si>
  <si>
    <t>Somma(es)</t>
  </si>
  <si>
    <t>1973 CE</t>
  </si>
  <si>
    <t>Chirpoi</t>
  </si>
  <si>
    <t>1982 CE</t>
  </si>
  <si>
    <t>Goriaschaia Sopka</t>
  </si>
  <si>
    <t>Zavaritzki Caldera</t>
  </si>
  <si>
    <t>Prevo Peak</t>
  </si>
  <si>
    <t>1825 CE</t>
  </si>
  <si>
    <t>Urataman</t>
  </si>
  <si>
    <t>Ketoi</t>
  </si>
  <si>
    <t>Rasshua</t>
  </si>
  <si>
    <t>Sarychev Peak</t>
  </si>
  <si>
    <t>Ekarma</t>
  </si>
  <si>
    <t>Sinarka</t>
  </si>
  <si>
    <t>1878 CE</t>
  </si>
  <si>
    <t>Kharimkotan</t>
  </si>
  <si>
    <t>Tao-Rusyr Caldera</t>
  </si>
  <si>
    <t>Nemo Peak</t>
  </si>
  <si>
    <t>Fuss Peak</t>
  </si>
  <si>
    <t>Karpinsky Group</t>
  </si>
  <si>
    <t>Cone(s)</t>
  </si>
  <si>
    <t>Chikurachki</t>
  </si>
  <si>
    <t>Alaid</t>
  </si>
  <si>
    <t>Kuntomintar</t>
  </si>
  <si>
    <t>Mashkovtsev</t>
  </si>
  <si>
    <t>Kamchatka and Mainland Asia</t>
  </si>
  <si>
    <t>Kamchatka Peninsula</t>
  </si>
  <si>
    <t>Kambalny</t>
  </si>
  <si>
    <t>Koshelev</t>
  </si>
  <si>
    <t>1690 CE</t>
  </si>
  <si>
    <t>Yavinsky</t>
  </si>
  <si>
    <t>4050 BCE</t>
  </si>
  <si>
    <t>Diky Greben</t>
  </si>
  <si>
    <t>350 CE</t>
  </si>
  <si>
    <t>Kurile Lake</t>
  </si>
  <si>
    <t>6440 BCE</t>
  </si>
  <si>
    <t>Iliinsky</t>
  </si>
  <si>
    <t>1901 CE</t>
  </si>
  <si>
    <t>Zheltovsky</t>
  </si>
  <si>
    <t>Kell</t>
  </si>
  <si>
    <t>Belenkaya</t>
  </si>
  <si>
    <t>Ksudach</t>
  </si>
  <si>
    <t>1907 CE</t>
  </si>
  <si>
    <t>Khodutka</t>
  </si>
  <si>
    <t>300 BCE</t>
  </si>
  <si>
    <t>Piratkovsky</t>
  </si>
  <si>
    <t>Ostanets</t>
  </si>
  <si>
    <t>Otdelniy</t>
  </si>
  <si>
    <t>Asacha</t>
  </si>
  <si>
    <t>Visokiy</t>
  </si>
  <si>
    <t>Mutnovsky</t>
  </si>
  <si>
    <t>Gorely</t>
  </si>
  <si>
    <t>Opala</t>
  </si>
  <si>
    <t>1776 CE</t>
  </si>
  <si>
    <t>Tolmachev Dol</t>
  </si>
  <si>
    <t>300 CE</t>
  </si>
  <si>
    <t>Vilyuchik</t>
  </si>
  <si>
    <t>Barkhatnaya Sopka</t>
  </si>
  <si>
    <t>3550 BCE</t>
  </si>
  <si>
    <t>Bolshe-Bannaya</t>
  </si>
  <si>
    <t>Koryaksky</t>
  </si>
  <si>
    <t>Avachinsky</t>
  </si>
  <si>
    <t>Zhupanovsky</t>
  </si>
  <si>
    <t>Bakening</t>
  </si>
  <si>
    <t>550 BCE</t>
  </si>
  <si>
    <t>800 BCE</t>
  </si>
  <si>
    <t>Akademia Nauk</t>
  </si>
  <si>
    <t>Maly Semyachik</t>
  </si>
  <si>
    <t>Bolshoi Semiachik</t>
  </si>
  <si>
    <t>4450 BCE</t>
  </si>
  <si>
    <t>Taunshits</t>
  </si>
  <si>
    <t>Uzon</t>
  </si>
  <si>
    <t>200 CE</t>
  </si>
  <si>
    <t>Kikhpinych</t>
  </si>
  <si>
    <t>Krasheninnikov</t>
  </si>
  <si>
    <t>Kronotsky</t>
  </si>
  <si>
    <t>Komarov</t>
  </si>
  <si>
    <t>Kizimen</t>
  </si>
  <si>
    <t>Tolbachik</t>
  </si>
  <si>
    <t>Udina</t>
  </si>
  <si>
    <t>Zimina</t>
  </si>
  <si>
    <t>Kamen</t>
  </si>
  <si>
    <t>Ushkovsky</t>
  </si>
  <si>
    <t>Sheveluch</t>
  </si>
  <si>
    <t>1600 CE</t>
  </si>
  <si>
    <t>Alaska</t>
  </si>
  <si>
    <t>Aleutian Islands</t>
  </si>
  <si>
    <t>Kiska</t>
  </si>
  <si>
    <t>Segula</t>
  </si>
  <si>
    <t>Little Sitkin</t>
  </si>
  <si>
    <t>1830 CE</t>
  </si>
  <si>
    <t>Semisopochnoi</t>
  </si>
  <si>
    <t>1987 CE</t>
  </si>
  <si>
    <t>Gareloi</t>
  </si>
  <si>
    <t>Tanaga</t>
  </si>
  <si>
    <t>Kanaga</t>
  </si>
  <si>
    <t>Moffett</t>
  </si>
  <si>
    <t>1600 BCE</t>
  </si>
  <si>
    <t>Great Sitkin</t>
  </si>
  <si>
    <t>Korovin</t>
  </si>
  <si>
    <t>Seguam</t>
  </si>
  <si>
    <t>Amukta</t>
  </si>
  <si>
    <t>Yunaska</t>
  </si>
  <si>
    <t>Herbert</t>
  </si>
  <si>
    <t>Carlisle</t>
  </si>
  <si>
    <t>1828 CE</t>
  </si>
  <si>
    <t>Cleveland</t>
  </si>
  <si>
    <t>Tana</t>
  </si>
  <si>
    <t>Kagamil</t>
  </si>
  <si>
    <t>1929 CE</t>
  </si>
  <si>
    <t>Recheschnoi</t>
  </si>
  <si>
    <t>Okmok</t>
  </si>
  <si>
    <t>1992 CE</t>
  </si>
  <si>
    <t>Makushin</t>
  </si>
  <si>
    <t>Akutan</t>
  </si>
  <si>
    <t>Westdahl</t>
  </si>
  <si>
    <t>Fisher</t>
  </si>
  <si>
    <t>Shishaldin</t>
  </si>
  <si>
    <t>Isanotski</t>
  </si>
  <si>
    <t>Roundtop</t>
  </si>
  <si>
    <t>7600 BCE</t>
  </si>
  <si>
    <t>1796 CE</t>
  </si>
  <si>
    <t>Adagdak</t>
  </si>
  <si>
    <t>Frosty</t>
  </si>
  <si>
    <t>Alaska Peninsula</t>
  </si>
  <si>
    <t>Dutton</t>
  </si>
  <si>
    <t>Emmons Lake</t>
  </si>
  <si>
    <t>Pavlof</t>
  </si>
  <si>
    <t>Dana</t>
  </si>
  <si>
    <t>1890 BCE</t>
  </si>
  <si>
    <t>Stepovak Bay 4</t>
  </si>
  <si>
    <t>Kupreanof</t>
  </si>
  <si>
    <t>Veniaminof</t>
  </si>
  <si>
    <t>Black Peak</t>
  </si>
  <si>
    <t>Aniakchak</t>
  </si>
  <si>
    <t>1931 CE</t>
  </si>
  <si>
    <t>Yantarni</t>
  </si>
  <si>
    <t>Chiginagak</t>
  </si>
  <si>
    <t>Kialagvik</t>
  </si>
  <si>
    <t>Ugashik-Peulik</t>
  </si>
  <si>
    <t>1814 CE</t>
  </si>
  <si>
    <t>Mageik</t>
  </si>
  <si>
    <t>500 BCE</t>
  </si>
  <si>
    <t>Katmai</t>
  </si>
  <si>
    <t>Griggs</t>
  </si>
  <si>
    <t>1790 BCE</t>
  </si>
  <si>
    <t>Snowy Mountain</t>
  </si>
  <si>
    <t>1710 CE</t>
  </si>
  <si>
    <t>Kukak</t>
  </si>
  <si>
    <t>Kaguyak</t>
  </si>
  <si>
    <t>3850 BCE</t>
  </si>
  <si>
    <t>Fourpeaked</t>
  </si>
  <si>
    <t>Douglas</t>
  </si>
  <si>
    <t>Augustine</t>
  </si>
  <si>
    <t>Alaska (southwestern)</t>
  </si>
  <si>
    <t>Iliamna</t>
  </si>
  <si>
    <t>1876 CE</t>
  </si>
  <si>
    <t>Redoubt</t>
  </si>
  <si>
    <t>Spurr</t>
  </si>
  <si>
    <t>Hayes</t>
  </si>
  <si>
    <t>Canada</t>
  </si>
  <si>
    <t>Canada and Western USA</t>
  </si>
  <si>
    <t>Subglacial</t>
  </si>
  <si>
    <t>Silverthrone</t>
  </si>
  <si>
    <t>Meager</t>
  </si>
  <si>
    <t>410 BCE</t>
  </si>
  <si>
    <t>Garibaldi</t>
  </si>
  <si>
    <t>8060 BCE</t>
  </si>
  <si>
    <t>Cayley Volcanic Field</t>
  </si>
  <si>
    <t>Baker</t>
  </si>
  <si>
    <t>USA (Washington)</t>
  </si>
  <si>
    <t>Glacier Peak</t>
  </si>
  <si>
    <t>1700 CE</t>
  </si>
  <si>
    <t>Rainier</t>
  </si>
  <si>
    <t>1894 CE</t>
  </si>
  <si>
    <t>Adams</t>
  </si>
  <si>
    <t>St. Helens</t>
  </si>
  <si>
    <t>West Crater</t>
  </si>
  <si>
    <t>6250 BCE</t>
  </si>
  <si>
    <t>Hood</t>
  </si>
  <si>
    <t>USA (Oregon)</t>
  </si>
  <si>
    <t>Jefferson</t>
  </si>
  <si>
    <t>Belknap</t>
  </si>
  <si>
    <t>480 CE</t>
  </si>
  <si>
    <t>Bachelor</t>
  </si>
  <si>
    <t>5800 BCE</t>
  </si>
  <si>
    <t>Davis Lake</t>
  </si>
  <si>
    <t>2790 BCE</t>
  </si>
  <si>
    <t>Newberry</t>
  </si>
  <si>
    <t>690 CE</t>
  </si>
  <si>
    <t>Crater Lake</t>
  </si>
  <si>
    <t>2850 BCE</t>
  </si>
  <si>
    <t>1250 BCE</t>
  </si>
  <si>
    <t>Shasta</t>
  </si>
  <si>
    <t>1786 CE</t>
  </si>
  <si>
    <t>USA (California)</t>
  </si>
  <si>
    <t>Medicine Lake</t>
  </si>
  <si>
    <t>Lassen Volcanic Center</t>
  </si>
  <si>
    <t>5550 BCE</t>
  </si>
  <si>
    <t>1350 BCE</t>
  </si>
  <si>
    <t>1170 BCE</t>
  </si>
  <si>
    <t>1750 CE</t>
  </si>
  <si>
    <t>Mexico</t>
  </si>
  <si>
    <t>México and Central America</t>
  </si>
  <si>
    <t>1994 CE</t>
  </si>
  <si>
    <t>Sanganguey</t>
  </si>
  <si>
    <t>Ceboruco</t>
  </si>
  <si>
    <t>1875 CE</t>
  </si>
  <si>
    <t>Mascota Volcanic Field</t>
  </si>
  <si>
    <t>Colima</t>
  </si>
  <si>
    <t>Zitacuaro-Valle de Bravo</t>
  </si>
  <si>
    <t>Jocotitlan</t>
  </si>
  <si>
    <t>1270 CE</t>
  </si>
  <si>
    <t>Toluca, Nevado de</t>
  </si>
  <si>
    <t>Chichinautzin</t>
  </si>
  <si>
    <t>Malinche, La</t>
  </si>
  <si>
    <t>Serdan-Oriental</t>
  </si>
  <si>
    <t>Humeros, Los</t>
  </si>
  <si>
    <t>Atlixcos, Los</t>
  </si>
  <si>
    <t>Cofre de Perote</t>
  </si>
  <si>
    <t>1150 CE</t>
  </si>
  <si>
    <t>Orizaba, Pico de</t>
  </si>
  <si>
    <t>1846 CE</t>
  </si>
  <si>
    <t>San Martin</t>
  </si>
  <si>
    <t>Chichon, El</t>
  </si>
  <si>
    <t>Tacana</t>
  </si>
  <si>
    <t>Mexico-Guatemala</t>
  </si>
  <si>
    <t>Primavera, Sierra la</t>
  </si>
  <si>
    <t>Azufres, Los</t>
  </si>
  <si>
    <t>Tajumulco</t>
  </si>
  <si>
    <t>Guatemala</t>
  </si>
  <si>
    <t>Santa Maria</t>
  </si>
  <si>
    <t>Atitlan</t>
  </si>
  <si>
    <t>Fuego</t>
  </si>
  <si>
    <t>Agua</t>
  </si>
  <si>
    <t>Pacaya</t>
  </si>
  <si>
    <t>Tecuamburro</t>
  </si>
  <si>
    <t>960 BCE</t>
  </si>
  <si>
    <t>Jumaytepeque</t>
  </si>
  <si>
    <t>Moyuta</t>
  </si>
  <si>
    <t>Flores</t>
  </si>
  <si>
    <t>Tahual</t>
  </si>
  <si>
    <t>Suchitan</t>
  </si>
  <si>
    <t>Chingo</t>
  </si>
  <si>
    <t>Guatemala-El Salvador</t>
  </si>
  <si>
    <t>Ixtepeque</t>
  </si>
  <si>
    <t>Ipala</t>
  </si>
  <si>
    <t>El Salvador and Honduras</t>
  </si>
  <si>
    <t>El Salvador</t>
  </si>
  <si>
    <t>Apaneca Range</t>
  </si>
  <si>
    <t>Santa Ana</t>
  </si>
  <si>
    <t>Coatepeque Caldera</t>
  </si>
  <si>
    <t>San Salvador</t>
  </si>
  <si>
    <t>Guazapa</t>
  </si>
  <si>
    <t>Ilopango</t>
  </si>
  <si>
    <t>San Vicente</t>
  </si>
  <si>
    <t>San Miguel</t>
  </si>
  <si>
    <t>Conchagua</t>
  </si>
  <si>
    <t>Tigre, Isla el</t>
  </si>
  <si>
    <t>Honduras</t>
  </si>
  <si>
    <t>Cosiguina</t>
  </si>
  <si>
    <t>Nicaragua</t>
  </si>
  <si>
    <t>1859 CE</t>
  </si>
  <si>
    <t>San Cristobal</t>
  </si>
  <si>
    <t>Telica</t>
  </si>
  <si>
    <t>Rota</t>
  </si>
  <si>
    <t>Pilas, Las</t>
  </si>
  <si>
    <t>Momotombo</t>
  </si>
  <si>
    <t>1905 CE</t>
  </si>
  <si>
    <t>Apoyeque</t>
  </si>
  <si>
    <t>Masaya</t>
  </si>
  <si>
    <t>Mombacho</t>
  </si>
  <si>
    <t>Zapatera</t>
  </si>
  <si>
    <t>Concepcion</t>
  </si>
  <si>
    <t>Orosi</t>
  </si>
  <si>
    <t>Costa Rica</t>
  </si>
  <si>
    <t>Rincon de la Vieja</t>
  </si>
  <si>
    <t>Miravalles</t>
  </si>
  <si>
    <t>1946 CE</t>
  </si>
  <si>
    <t>Tenorio</t>
  </si>
  <si>
    <t>Arenal</t>
  </si>
  <si>
    <t>Platanar</t>
  </si>
  <si>
    <t>Poas</t>
  </si>
  <si>
    <t>Barva</t>
  </si>
  <si>
    <t>Baru</t>
  </si>
  <si>
    <t>Panama</t>
  </si>
  <si>
    <t>Valle, El</t>
  </si>
  <si>
    <t>Yeguada, La</t>
  </si>
  <si>
    <t>Romeral</t>
  </si>
  <si>
    <t>Colombia</t>
  </si>
  <si>
    <t>5950 BCE</t>
  </si>
  <si>
    <t>South America</t>
  </si>
  <si>
    <t>Bravo, Cerro</t>
  </si>
  <si>
    <t>1720 CE</t>
  </si>
  <si>
    <t>Ruiz, Nevado del</t>
  </si>
  <si>
    <t>Tolima, Nevado del</t>
  </si>
  <si>
    <t>1943 CE</t>
  </si>
  <si>
    <t>Machin</t>
  </si>
  <si>
    <t>Huila, Nevado del</t>
  </si>
  <si>
    <t>Purace</t>
  </si>
  <si>
    <t>Sotara</t>
  </si>
  <si>
    <t>Petacas</t>
  </si>
  <si>
    <t>Dona Juana</t>
  </si>
  <si>
    <t>Galeras</t>
  </si>
  <si>
    <t>Azufral</t>
  </si>
  <si>
    <t>930 BCE</t>
  </si>
  <si>
    <t>Cumbal</t>
  </si>
  <si>
    <t>1926 CE</t>
  </si>
  <si>
    <t>Negro de Mayasquer, Cerro</t>
  </si>
  <si>
    <t>Colombia-Ecuador</t>
  </si>
  <si>
    <t>Soche</t>
  </si>
  <si>
    <t>Ecuador</t>
  </si>
  <si>
    <t>6650 BCE</t>
  </si>
  <si>
    <t>Chachimbiro</t>
  </si>
  <si>
    <t>3740 BCE</t>
  </si>
  <si>
    <t>Cuicocha</t>
  </si>
  <si>
    <t>Imbabura</t>
  </si>
  <si>
    <t>Mojanda</t>
  </si>
  <si>
    <t>Cayambe</t>
  </si>
  <si>
    <t>Reventador</t>
  </si>
  <si>
    <t>Pululagua</t>
  </si>
  <si>
    <t>290 CE</t>
  </si>
  <si>
    <t>Guagua Pichincha</t>
  </si>
  <si>
    <t>Atacazo</t>
  </si>
  <si>
    <t>320 BCE</t>
  </si>
  <si>
    <t>Chacana</t>
  </si>
  <si>
    <t>1773 CE</t>
  </si>
  <si>
    <t>Antisana</t>
  </si>
  <si>
    <t>1802 CE</t>
  </si>
  <si>
    <t>Aliso</t>
  </si>
  <si>
    <t>2450 BCE</t>
  </si>
  <si>
    <t>Sumaco</t>
  </si>
  <si>
    <t>Illiniza</t>
  </si>
  <si>
    <t>Cotopaxi</t>
  </si>
  <si>
    <t>Quilotoa</t>
  </si>
  <si>
    <t>1280 CE</t>
  </si>
  <si>
    <t>Chimborazo</t>
  </si>
  <si>
    <t>Tungurahua</t>
  </si>
  <si>
    <t>Sangay</t>
  </si>
  <si>
    <t>Peru</t>
  </si>
  <si>
    <t>Sara Sara</t>
  </si>
  <si>
    <t>Coropuna</t>
  </si>
  <si>
    <t>Sabancaya</t>
  </si>
  <si>
    <t>Chachani, Nevado</t>
  </si>
  <si>
    <t>Misti, El</t>
  </si>
  <si>
    <t>Ubinas</t>
  </si>
  <si>
    <t>Huaynaputina</t>
  </si>
  <si>
    <t>Ticsani</t>
  </si>
  <si>
    <t>Tutupaca</t>
  </si>
  <si>
    <t>Yucamane</t>
  </si>
  <si>
    <t>1902 CE</t>
  </si>
  <si>
    <t>Casiri, Nevados</t>
  </si>
  <si>
    <t>Tacora</t>
  </si>
  <si>
    <t>Chile-Peru</t>
  </si>
  <si>
    <t>Northern Chile, Bolivia and Argentina</t>
  </si>
  <si>
    <t>Taapaca</t>
  </si>
  <si>
    <t>Chile</t>
  </si>
  <si>
    <t>Parinacota</t>
  </si>
  <si>
    <t>Chile-Bolivia</t>
  </si>
  <si>
    <t>Guallatiri</t>
  </si>
  <si>
    <t>Tambo Quemado</t>
  </si>
  <si>
    <t>Bolivia</t>
  </si>
  <si>
    <t>Isluga</t>
  </si>
  <si>
    <t>1913 CE</t>
  </si>
  <si>
    <t>Tata Sabaya</t>
  </si>
  <si>
    <t>Irruputuncu</t>
  </si>
  <si>
    <t>Olca-Paruma</t>
  </si>
  <si>
    <t>Ollague</t>
  </si>
  <si>
    <t>San Pedro</t>
  </si>
  <si>
    <t>Putana</t>
  </si>
  <si>
    <t>Sairecabur</t>
  </si>
  <si>
    <t>Licancabur</t>
  </si>
  <si>
    <t>Guayaques</t>
  </si>
  <si>
    <t>Purico Complex</t>
  </si>
  <si>
    <t>Acamarachi</t>
  </si>
  <si>
    <t>Chiliques</t>
  </si>
  <si>
    <t>Láscar</t>
  </si>
  <si>
    <t>Cordon de Puntas Negras</t>
  </si>
  <si>
    <t>Miniques</t>
  </si>
  <si>
    <t>Caichinque</t>
  </si>
  <si>
    <t>Pular</t>
  </si>
  <si>
    <t>Socompa</t>
  </si>
  <si>
    <t>Chile-Argentina</t>
  </si>
  <si>
    <t>5250 BCE</t>
  </si>
  <si>
    <t>Llullaillaco</t>
  </si>
  <si>
    <t>1877 CE</t>
  </si>
  <si>
    <t>Escorial</t>
  </si>
  <si>
    <t>Lastarria</t>
  </si>
  <si>
    <t>Cordon del Azufre</t>
  </si>
  <si>
    <t>Bayo Gorbea, Cerro</t>
  </si>
  <si>
    <t>Nevada, Sierra</t>
  </si>
  <si>
    <t>Falso Azufre</t>
  </si>
  <si>
    <t>Incahuasi, Nevado de</t>
  </si>
  <si>
    <t>Ojos del Salado, Nevados</t>
  </si>
  <si>
    <t>750 CE</t>
  </si>
  <si>
    <t>Copiapo</t>
  </si>
  <si>
    <t>Argentina</t>
  </si>
  <si>
    <t>Aracar</t>
  </si>
  <si>
    <t>Condor, El</t>
  </si>
  <si>
    <t>Peinado</t>
  </si>
  <si>
    <t>Blanco, Cerro</t>
  </si>
  <si>
    <t>2300 BCE</t>
  </si>
  <si>
    <t>Tipas</t>
  </si>
  <si>
    <t>Aucanquilcha</t>
  </si>
  <si>
    <t>Uturuncu</t>
  </si>
  <si>
    <t>Tupungatito</t>
  </si>
  <si>
    <t>Central Chile and Argentina</t>
  </si>
  <si>
    <t>San Jose</t>
  </si>
  <si>
    <t>Maipo</t>
  </si>
  <si>
    <t>Palomo</t>
  </si>
  <si>
    <t>Atuel, Caldera del</t>
  </si>
  <si>
    <t>Risco Plateado</t>
  </si>
  <si>
    <t>Tinguiririca</t>
  </si>
  <si>
    <t>Planchon-Peteroa</t>
  </si>
  <si>
    <t>Calabozos</t>
  </si>
  <si>
    <t>Descabezado Grande</t>
  </si>
  <si>
    <t>Maule, Laguna del</t>
  </si>
  <si>
    <t>San Pedro-Pellado</t>
  </si>
  <si>
    <t>Longavi, Nevado de</t>
  </si>
  <si>
    <t>4890 BCE</t>
  </si>
  <si>
    <t>Blancas, Lomas</t>
  </si>
  <si>
    <t>Chillán, Nevados de</t>
  </si>
  <si>
    <t>Antuco</t>
  </si>
  <si>
    <t>1869 CE</t>
  </si>
  <si>
    <t>Trolon</t>
  </si>
  <si>
    <t>Copahue</t>
  </si>
  <si>
    <t>Callaqui</t>
  </si>
  <si>
    <t>1980 CE</t>
  </si>
  <si>
    <t>Tolguaca</t>
  </si>
  <si>
    <t>Lonquimay</t>
  </si>
  <si>
    <t>Llaima</t>
  </si>
  <si>
    <t>Sollipulli</t>
  </si>
  <si>
    <t>1240 CE</t>
  </si>
  <si>
    <t>Villarrica</t>
  </si>
  <si>
    <t>Quetrupillan</t>
  </si>
  <si>
    <t>1872 CE</t>
  </si>
  <si>
    <t>Lanin</t>
  </si>
  <si>
    <t>560 CE</t>
  </si>
  <si>
    <t>Huanquihue Group</t>
  </si>
  <si>
    <t>Mocho-Choshuenco</t>
  </si>
  <si>
    <t>Puyehue-Cordón Caulle</t>
  </si>
  <si>
    <t>Antillanca Group</t>
  </si>
  <si>
    <t>230 BCE</t>
  </si>
  <si>
    <t>Puntiagudo-Cordon Cenizos</t>
  </si>
  <si>
    <t>Osorno</t>
  </si>
  <si>
    <t>Southern Chile and Argentina</t>
  </si>
  <si>
    <t>Tronador</t>
  </si>
  <si>
    <t>Calbuco</t>
  </si>
  <si>
    <t>Cuernos del Diablo</t>
  </si>
  <si>
    <t>Yate</t>
  </si>
  <si>
    <t>1090 CE</t>
  </si>
  <si>
    <t>Hornopiren</t>
  </si>
  <si>
    <t>340 CE</t>
  </si>
  <si>
    <t>Huequi</t>
  </si>
  <si>
    <t>1920 CE</t>
  </si>
  <si>
    <t>Minchinmavida</t>
  </si>
  <si>
    <t>Chaiten</t>
  </si>
  <si>
    <t>Yanteles</t>
  </si>
  <si>
    <t>Corcovado</t>
  </si>
  <si>
    <t>4920 BCE</t>
  </si>
  <si>
    <t>Melimoyu</t>
  </si>
  <si>
    <t>Mentolat</t>
  </si>
  <si>
    <t>Cay</t>
  </si>
  <si>
    <t>Maca</t>
  </si>
  <si>
    <t>1560 CE</t>
  </si>
  <si>
    <t>Hudson, Cerro</t>
  </si>
  <si>
    <t>Arenales</t>
  </si>
  <si>
    <t>Lautaro</t>
  </si>
  <si>
    <t>Viedma, Volcan</t>
  </si>
  <si>
    <t>Aguilera</t>
  </si>
  <si>
    <t>Reclus</t>
  </si>
  <si>
    <t>1908 CE</t>
  </si>
  <si>
    <t>Burney, Monte</t>
  </si>
  <si>
    <t>Saba</t>
  </si>
  <si>
    <t>Netherlands</t>
  </si>
  <si>
    <t>1640 CE</t>
  </si>
  <si>
    <t>West Indies</t>
  </si>
  <si>
    <t>Quill, The</t>
  </si>
  <si>
    <t>250 CE</t>
  </si>
  <si>
    <t>Liamuiga</t>
  </si>
  <si>
    <t>Saint Kitts and Nevis</t>
  </si>
  <si>
    <t>160 CE</t>
  </si>
  <si>
    <t>Nevis Peak</t>
  </si>
  <si>
    <t>Soufrière Hills</t>
  </si>
  <si>
    <t>United Kingdom</t>
  </si>
  <si>
    <t>Soufriere Guadeloupe</t>
  </si>
  <si>
    <t>Diables, Morne aux</t>
  </si>
  <si>
    <t>Dominica</t>
  </si>
  <si>
    <t>Diablotins, Morne</t>
  </si>
  <si>
    <t>Watt, Morne</t>
  </si>
  <si>
    <t>Pelee</t>
  </si>
  <si>
    <t>Qualibou</t>
  </si>
  <si>
    <t>Saint Lucia</t>
  </si>
  <si>
    <t>1766 CE</t>
  </si>
  <si>
    <t>Soufrière St. Vincent</t>
  </si>
  <si>
    <t>Saint Vincent and the Grenadines</t>
  </si>
  <si>
    <t>Grenada</t>
  </si>
  <si>
    <t>St. Catherine</t>
  </si>
  <si>
    <t>Antarctica</t>
  </si>
  <si>
    <t>Berlin</t>
  </si>
  <si>
    <t>Evidence Category</t>
  </si>
  <si>
    <t>Major Rock 1</t>
  </si>
  <si>
    <t>Major Rock 2</t>
  </si>
  <si>
    <t>Major Rock 3</t>
  </si>
  <si>
    <t>Major Rock 4</t>
  </si>
  <si>
    <t>Major Rock 5</t>
  </si>
  <si>
    <t>Minor Rock 1</t>
  </si>
  <si>
    <t>Minor Rock 2</t>
  </si>
  <si>
    <t>Minor Rock 3</t>
  </si>
  <si>
    <t>Minor Rock 4</t>
  </si>
  <si>
    <t>Minor Rock 5</t>
  </si>
  <si>
    <t>Population within 5 km</t>
  </si>
  <si>
    <t>Population within 10 km</t>
  </si>
  <si>
    <t>Population within 30 km</t>
  </si>
  <si>
    <t>Population within 100 km</t>
  </si>
  <si>
    <t> </t>
  </si>
  <si>
    <t>Mount Baker, the northernmost of Washington's volcanoes, is a 3285-m-high glacier-clad andesitic stratovolcano constructed above the east flank of the eroded mid-Pleistocene Black Buttes volcano and SW of the early Pleistocene 4.5 x 8 km rhyodacitic Kulshan caldera. With the exception of the Schreibers Meadow cinder cone on the SE flank, which formed about 9800 years ago, Holocene volcanism has been confined to the central conduit. A major magmatic eruption at Mount Baker about 6500 years ago was the largest eruptive event at the volcano during the Holocene and was accompanied by a major collapse event that produced a lahars down the Nooksack drainage. Early settlers in the Puget Sound region as far away as Victoria, British Columbia observed 19th-century activity, all of which consisted of relatively minor phreatic eruptions. Sherman Crater, the historically active crater immediately south of the summit, has been the site of increased steam emission since 1975.</t>
  </si>
  <si>
    <t>No_craters</t>
  </si>
  <si>
    <t>Most_Recent</t>
  </si>
  <si>
    <t>Type</t>
  </si>
  <si>
    <t>Fumaroles-100s</t>
  </si>
  <si>
    <t>Eruptions_Historic</t>
  </si>
  <si>
    <t>Koma Kulshan | Kulshan | Carmelo, la montana del | Quick-Sman-Ik | Tukullum | Puk'h'kowitz</t>
  </si>
  <si>
    <t>Synonyms</t>
  </si>
  <si>
    <t>Paragraph_Smithsonian</t>
  </si>
  <si>
    <t>Eruptions_Holocene</t>
  </si>
  <si>
    <t>Eruptions&lt;500K</t>
  </si>
  <si>
    <t>No_vents_Tot</t>
  </si>
  <si>
    <t>No_Domes</t>
  </si>
  <si>
    <t>No_Cones</t>
  </si>
  <si>
    <t>No_Stratovol</t>
  </si>
  <si>
    <t>No_vent_undivided</t>
  </si>
  <si>
    <t>Glacier Peak, the most isolated of the Cascade volcanoes, rises to 3213 m above the rugged forested terrain of the Glacier Peak Wilderness Area in the North Cascades. Glacier Peak is a dacitic-andesitic stratovolcano with summit and flank lava domes; it resembles Mount St. Helens in its explosive vigor. More than a dozen glaciers descend its flanks, prompting its name. Although its summit towers 3000 m above surrounding valleys, the volcano was constructed above a high ridge and is itself less than 1000 m high. Repeated major explosive eruptions associated with lava dome growth during the late Pleistocene and Holocene deposited tephra over wide distances to the east. Voluminous pyroclastic flows and mudflows extended into the Puget Sound lowlands to the west and diverted several river courses into adjacent valleys. The latest eruption only a few hundred years ago was noted by indigenous Pacific Northwest Indians, and hot springs occur on its flanks.</t>
  </si>
  <si>
    <t>None Noted</t>
  </si>
  <si>
    <t>Mount Rainier, at 4392 m the highest peak in the Cascade Range, forms a dramatic backdrop to the Puget Sound region. Large Holocene mudflows from collapse of this massive, heavily glaciated andesitic volcano have reached as far as the Puget Sound lowlands. The present summit was constructed within a large crater breached to the northeast formed by collapse of the volcano during a major explosive eruption about 5600 years that produced the widespread Osceola Mudflow. Rainier has produced eruptions throughout the Holocene, including about a dozen during the past 2600 years; the largest of these occurred about 2200 years ago. The present-day summit cone is capped by two overlapping craters. Extensive hydrothermal alteration of the upper portion of the volcano has contributed to its structural weakness; an active thermal system has caused periodic melting on flank glaciers and produced an elaborate system of steam caves in the summit icecap. Reported 19th-century eruptions have not left identifiable deposits, but a phreatic eruption may have taken place as recently as 1894.</t>
  </si>
  <si>
    <t>Tacoma, Mount | Tacoman</t>
  </si>
  <si>
    <t>EQ activity</t>
  </si>
  <si>
    <t>Tahonelatclah | Lawalaclough | Loowitlatkla | Lawelatla | Saint Helens | St. Helens, Mount | Saint Helens, Mount</t>
  </si>
  <si>
    <t>Prior to 1980, Mount St. Helens formed a conical, youthful volcano sometimes known as the Fuji-san of America. During the 1980 eruption the upper 400 m of the summit was removed by slope failure, leaving a 2 x 3.5 km horseshoe-shaped crater now partially filled by a lava dome. Mount St. Helens was formed during nine eruptive periods beginning about 40-50,000 years ago and has been the most active volcano in the Cascade Range during the Holocene. Prior to 2200 years ago, tephra, lava domes, and pyroclastic flows were erupted, forming the older St. Helens edifice, but few lava flows extended beyond the base of the volcano. The modern edifice was constructed during the last 2200 years, when the volcano produced basaltic as well as andesitic and dacitic products from summit and flank vents. Historical eruptions in the 19th century originated from the Goat Rocks area on the north flank, and were witnessed by early settlers.</t>
  </si>
  <si>
    <t>none</t>
  </si>
  <si>
    <t>None noted</t>
  </si>
  <si>
    <t>EQ Activity from 7.5 in S CA</t>
  </si>
  <si>
    <t>No_Shield</t>
  </si>
  <si>
    <t>The Lassen volcanic center consists of the andesitic Brokeoff stratovolcano SW of Lassen Peak, a dacitic lava dome field, and peripheral small andesitic shield volcanoes and large lava flows, primarily on the Central Plateau NE of Lassen Peak. A series of eruptions from Lassen Peak from 1914 to 1917 marks the most recent eruptive activity in the southern Cascade Range. Activity spanning about 825,000 years began with eruptions of the Rockland caldera complex and was followed beginning about 590,000 years ago by construction of Brokeoff stratovolcano. Beginning about 310,000 years ago activity shifted to the north flank of Brokeoff, where episodic, more silicic eruptions produced the Lassen dome field, a group of 30 dacitic lava domes including Bumpass Mountain, Mount Helen, Ski Heil Peak, and Reading Peak. At least 12 eruptive episodes took place during the past 100,000 years, with Lassen Peak being constructed about 27,000 years ago. The Chaos Crags dome complex was constructed about 1100-1000 years ago north of Lassen Peak. The Cinder Cone complex NE of Lassen Peak was erupted in a single episode several hundred years before present and is considered part of the Lassen volcanic center (Clynne et al., 2000). The 1914-1917 eruptions of Lassen Peak began with phreatic eruptions and included emplacement of a small summit lava dome, subplinian explosions, mudflows, and pyroclastic flows.</t>
  </si>
  <si>
    <t>None</t>
  </si>
  <si>
    <t>The most voluminous of the Cascade volcanoes, northern California's Mount Shasta is a massive compound stratovolcano composed of at least four main edifices constructed over a period of at least 590,000 years. An ancestral Shasta volcano was destroyed by one of Earth's largest known Quaternary subaerial debris avalanches, which filled the Shasta River valley NW of the volcano. The Hotlum cone, forming the present summit, and the Shastina lava dome complex were constructed during the early Holocene, as was the SW flank Black Butte lava dome. Eruptions from these vents have produced pyroclastic flows and mudflows that affected areas as far as 20 km from the summit. Eruptions from Hotlum cone continued throughout the Holocene.</t>
  </si>
  <si>
    <t>The Belknap Crater area near McKenzie Pass, north of the Three Sisters volcanoes in the central Oregon Cascades, was the source of one of the largest concentrations of youthful volcanism in the Cascade Range. The basaltic to basaltic-andesite Belknap shield volcano, topped by the Belknap Crater pyroclastic cone and the Little Belknap shield volcano immediately to the east, have produced widespread late-Holocene lava flows on all sides that form an impressive panorama of youthful volcanism in the McKenzie Pass area, much of which took place between about 3000 and 1500 years ago. Late-stage eruptions from the NE base of Belknap crater produced lava flows that traveled 15 km west into the McKenzie River valley. The narrow McKenzie Pass highway provides seasonal access across the barren lava fields with spectacular views toward Mt. Jefferson and the Three Sisters.</t>
  </si>
  <si>
    <t>Mckenzie Highway Lava Field</t>
  </si>
  <si>
    <t>Mt Mazama</t>
  </si>
  <si>
    <t>The Davis Lake area contains three andesitic Holocene cinder cones and associated fresh-looking lava flows along a N-S line at the feet of a group of Pleistocene basaltic-andesite shield volcanoes east of the crest of the Cascade Range, south of the Mount Bachelor volcanic chain. The northernmost lava flow created a natural barrier forming Davis Lake and lies at the western base of the Pleistocene Davis Mountain shield volcano and at the SW end of Wickiup Reservoir. The two southern flows are located in a flat-lying area straddling Crescent Creek between Hamner and Odell Buttes. The middle lava flow was erupted from a small breached cinder cone on the lower southern flank of Hamner Butte and was radiocarbon dated at 4740 years before present. The southernmost lava flow originated from a cone at the ENE base of Odell Butte. All three lava flows were probably erupted at about the same time.</t>
  </si>
  <si>
    <t>The spectacular 8 x 10 km Crater Lake caldera in the southern Cascades of Oregon formed about 6850 years ago as a result of the collapse of a complex of overlapping shield and stratovolcanoes known as Mount Mazama. The cone-building stage, during which at least five andesitic and dacitic shields and stratovolcanoes were constructed, took place between about 420 and 40 thousand years ago (ka). A series of rhyodacitic lava domes and flows and associated pyroclastic rocks were erupted between about 30 ka and the climactic eruption. The explosive eruptions triggering collapse of the 8-10 km wide caldera about 7500 years ago were among Earth's largest known Holocene eruptions, distributing tephra as far away as Canada and producing pyroclastic flows that traveled 40 km from the volcano. A 5-km-wide ring fracture zone is thought to mark the original collapse diameter. The deep blue waters of North America's second deepest lake, at 600 m, fill the caldera to within 150-600 m of its rim. Post-caldera eruptions within a few hundred years of caldera formation constructed a series of small lava domes on the caldera floor, including the partially subaerial Wizard Island cinder cone, and the completely submerged Merriam Cone. The latest eruptions produced a small rhyodacitic lava dome beneath the lake surface east of Wizard Island about 4200 years ago.</t>
  </si>
  <si>
    <t>Mount Hood, Oregon's highest peak, forms a prominent backdrop to the state's largest city, Portland. The eroded summit area of Mount Hood consists of several andesitic or dacitic lava domes. Major Pleistocene edifice collapse produced a debris avalanche and lahar that traveled north down the Hood River valley and crossed the Columbia River. The glacially eroded volcano has had at least three major eruptive periods during the past 15,000 years. The last two occurred within the past 1800 years from the central vent high on the SW flank and produced deposits that were distributed primarily to the south and west along the Sandy and Zigzag rivers. The last major eruptive period took place beginning in 1781, when growth of the Crater Rock lava dome was accompanied by pyroclastic flows and lahars down the White and Sandy rivers. The Sandy River lahar deposits extended to the west as far as the Columbia River and were observed by members of the 1804-1805 Lewis and Clark expedition shortly after their emplacement. Minor 19th-century eruptions were witnessed from Portland.</t>
  </si>
  <si>
    <t>EQ: M4.5 south of Hood</t>
  </si>
  <si>
    <t>Wyeast</t>
  </si>
  <si>
    <t>Mount Jefferson, Oregon's second highest peak, is a deeply eroded stratovolcano that has been inactive since the late Pleistocene. The glacier-clad landmark prominent from both sides of the Cascade Range was named by Lewis and Clark for the president that sponsored their expedition. Jefferson was constructed in two episodes interrupted by extensive glacial erosion. The first of these, beginning about 290,000 years ago, produced an andesitic-to-dacitic volcano possibly higher than the current summit. Dacitic lava domes were emplaced during the 2nd cycle beginning about 70,000 years ago that produced ash flows that traveled 15 km to the east and west. Several Holocene cinder cones near the Cascade crest south of Jefferson have produced lava flows that traveled down glacially carved valleys, including those from Forked Butte and North Cinder Peak. The most recent eruption, from a cinder cone on the flank of the South Cinder Peak cone, produced a lava flow that traveled west into Marion Lake about 1000 years ago.</t>
  </si>
  <si>
    <t>Newberry volcano, situated east of the Cascade Range, is one of the largest volcanoes in the conterminous United States, covering an area of about 1600 sq km. The low-angle basaltic to basaltic-andesite shield volcano is dotted with more than 400 cinder cones; however Newberry has also produced major silicic eruptions associated with formation of a 6 x 8 km wide summit caldera containing two caldera lakes. The earliest eruptive products (&lt;0.73 million years ago) (Ma) consist of a sequence of ash-flow and airfall tuffs. Caldera collapse is thought to be associated with major ash flows emplaced about 0.5 and 0.3-0.5 Ma. these eruptions were preceded by the emplacement of numerous mafic cones and vents and silicic lava domes and flows, many of which are aligned NNW and NNE parallel to regional fault zones. A rhyolitic magma chamber has been present throughout the Holocene. Six major eruptive episodes from the early Holocene to about 1300 years ago have included both the eruption of basaltic lava flows from flank vents and the explosive ejection of rhyolitic pumice and pyroclastic flows and the extrusion of obsidian flows within the caldera.</t>
  </si>
  <si>
    <t>No_FissureVent</t>
  </si>
  <si>
    <t>Medicine Lake is a large Pleistocene-to-Holocene, basaltic-to-rhyolitic shield volcano east of the main axis of the Cascade Range. Medicine Lake volcanism, similar in style to that of Newberry volcano in Oregon, began less than one million years ago. A roughly 7 x 12 km caldera truncating the summit contains a lake that gives the volcano its name. A series of young eruptions lasting a few hundred years began about 10,500 years before present (BP) and produced 5 cu km of basaltic lava. Eruptive activity resumed 6000 years later, producing a chemically varied group of basaltic lava flows from flank vents and silicic obsidian flows from vents within the caldera and on the upper flanks. The last eruption produced the massive Glass Mountain obsidian flow on the east flank about 900 years BP. Lava Beds National Monument on the northern flank of Medicine Lake shield volcano contains hundreds of lava-tube caves displaying a variety of spectacular lava-flow features, most of which are found in the voluminous Mammoth Crater lava flow, which extends in several lobes up to 24 km from the vent.</t>
  </si>
  <si>
    <t>Modoc-Medicine Lake Field | Medicine Lake Highland</t>
  </si>
  <si>
    <t>Although lower in height than its neighbor to the north, Mount Rainier, massive Mount Adams rises above a lower topographic base and is second in volume only to Mount Shasta among volcanoes of the Cascade Range. The Mount Adams volcanic field includes the 200 cu km Mount Adams complex andesitic-dacitic stratovolcano, elongated along a NNW-SSE line, and more than 60 flank vents. Volcanism began about 940 thousand years ago (ka), with three main cone-building stages occurring at about 500, 450 and 30 ka. Adams was active throughout the Holocene, producing two dozen minor explosive eruptions from summit and flank vents. Six Holocene lava flows are located on the flanks between 2100 and 2600 m altitude. The most voluminous Holocene lava flows, some of which traveled 10 km or more, were emplaced between about 7 and 4 ka. The latest eruption about 1000 years ago produced a minor tephra layer and possibly a small lava flow down the east flank.</t>
  </si>
  <si>
    <t>Pahto | Paddo</t>
  </si>
  <si>
    <t>Avalanche</t>
  </si>
  <si>
    <t>West Crater, a small andesitic lava dome with associated lava flows, is part of a Quaternary volcanic field in southern Washington consisting primarily of small basaltic and basaltic andesite cinder cones and shield volcanoes, oriented along a NW-SE zone SE of Mount St. Helens. This 20-km-wide zone extends from Marble Mountain, north of Swift Reservoir, to south of Trout Creek Hill. The Pleistocene basaltic Trout Creek Hill shield volcano produced a lava flow about 340,000 years ago that traveled 20 km SE, temporarily damming the Columbia River. At least three vents in this field are of Holocene age--West Crater, a small cone at Hackamore Creek, and a phreatic crater at the summit of Bare Mountain. The latest eruptions at these locations have been dated at about 8000 years before present, and have included emplacement of an andesitic lava dome and associated lava flow at West Crater and formation of a phreatic explosion crater at Bare Mountain.</t>
  </si>
  <si>
    <t>The Silverthrone volcanic complex lies near the coast in SW British Columbia NW of the head of Knight Inlet. Silverthrone is a roughly circular, 20-km-wide, deeply dissected caldera complex containing rhyolitic, dacitic and andesitic lava domes, flows and breccia. The bulk of the complex appears to have been erupted between 0.1 and 0.5 million years ago (Ma), but postglacial andesitic and basaltic-andesite cones and lava flows are also present. Anomalously old Potassium-Argon (K-Ar) dates of 1.0 and 1.1 Ma were obtained from a lava flow in the postglacial Pashleth and Machmel Creek valleys (Green et al., 1988). This flow is clearly much younger than the K-Ar date, and high-energy glacial streams have only begun to etch a channel along the margin of the flow. A radiocarbon date from barnacles 8.5 km upstream from the mouth of Machmel River and buried by the flow yielded an age of 12,200 +/- 140 years (Blake, 1985). This is a maximum age for the flow, which could be much younger (Hickson and Edwards, 2001).</t>
  </si>
  <si>
    <t>none noted</t>
  </si>
  <si>
    <t>Mount Meager volcanic complex of Pliocene-to-Holocene age forms a dissected andesitic-to-rhyodacitic stratovolcano with multiple eroded summit lava domes and volcanic necks. Mount Meager lies in the Garibaldi volcanic belt and is the northernmost volcano of the Cascade volcanic arc that extends down to northern California. The summit of the complex consists of overlapping piles of andesitic lava flows and younger dacitic lava domes and flows. Quaternary basalts underlying the uppermost 22 km of the Elaho valley originated at the 1375 m level in the South Fork Meager River. The most recent activity from the Meager volcanic complex about 2350 years ago produced Canada's largest known Holocene explosive eruption and an associated welded block-and-ash flow and a lava flow from a vent on the NE flank of Plinth Peak. Two clusters of hot springs occur within the complex, which has been investigated for potential geothermal power.</t>
  </si>
  <si>
    <t>Meager Creek Volcanic Field</t>
  </si>
  <si>
    <t>Mount Garibaldi at the head of Howe Sound north of Vancouver is a Pleistocene dacitic stratovolcano capped by a lava dome complex. An initial period of volcanism 0.51-0.22 million years ago was followed after a period of quiescence by construction of a conical plug dome and breccia pile at the south summit, Atwell Peak. Retreat of the ice cap left the west flank unsupported, and it collapsed in a series of landslides, exposing the core of the volcano. Lava flows from Dalton Dome north of Atwell Peak subsequently flowed down the scarp. Subglacial flank centers such as Eanastick (Enostuck) Meadow, Glacier Pike and Paul Ridge were also formed during the late Pleistocene. The final activity of Mount Garibaldi formed the Opal Cone on the SE flank and the lengthy Ring Creek lava flow, which filled a glaciated valley on the south flank during the early Holocene (Mathews, 1958; Brooks and Friele, 1992).</t>
  </si>
  <si>
    <t>The Mount Cayley volcanic field is a deeply dissected basaltic-andesite to rhyodacitic complex that covers a broad area between the Cheakamus and Squamish river valleys in the central Garibaldi volcanic belt. Mount Cayley itself was formed during at least three periods of activity primarily during the Pliocene and Pleistocene, but activity at satellitic dominantly subglacial vents along a N-S line north and south of Mount Cayley continued in the late Pleistocene and Holocene. Vents in the Cheakamus Valley formed a 22-km-long lava flow sequence prior to 50,000 years before present that was topped by esker-like flows of late Pleistocene age. The youngest lava flows from Pali Dome West and from the subglacial Slag Hill volcano north of Mount Cayley were not impounded by ice at low elevations, implying that they erupted after the end of the Fraser Glaciation (less than 10,000 years ago). Large volcanic landslides have occurred at heavily eroded Mount Cayley during the Holocene. At least five hot springs are present in valleys adjacent to the volcano, and shallow earthquakes have occurred in the vicinity of Mount Cayley.</t>
  </si>
  <si>
    <t>South Sister</t>
  </si>
  <si>
    <t>Notes</t>
  </si>
  <si>
    <t>Basalt / Basaltic Andesite</t>
  </si>
  <si>
    <t>Rhyolite / Dacite</t>
  </si>
  <si>
    <t>The 25-km-long Mount Bachelor volcanic chain consists of a symmetrical late-Pleistocene to Holocene stratovolcano SE of South Sister volcano and a roughly N-S-trending chain of scoria cones and small shield volcanoes. The youthful basaltic-andesite and basaltic Mount Bachelor volcanic chain was formed in four eruptive episodes dating back to about 18,000-15,000 years before present (BP). Construction of the NNW-SSE scoria cone chain south of Mount Bachelor was completed by about 12,000 years BP. The 2763-m-high Mount Bachelor (formerly known as Bachelor Butte) on the north topographically dominates the chain and is one of its youngest features. The latest activity from the chain produced early Holocene or latest Pleistocene lava flows on the east side of Sparks Lake erupted from scoria cones on the NNE flank and lava flows from Egan scoria cone on the north flank of Mount Bachelor that slightly preceded the eruption of the Mazama ash from Crater Lake about 7700 years ago.</t>
  </si>
  <si>
    <t>Bachelor Butte</t>
  </si>
  <si>
    <t>The Pleistocene-to-Holocene Indian Heaven volcanic field, located midway between Mount St. Helens and Mount Adams, is an area of low overlapping shield volcanoes with flank vents primarily oriented along a N-S line. Small shield volcanoes topped by cinder and spatter cones dominate the volcanic field, which also contains subglacial vents. The shield volcanoes extend from Sawtooth Mountain on the north to Red Mountain on the south; the high point of the field is 1806-m-high Lemei Rock shield volcano. Basasltic-to-andesitic lava flows blanket much of the field; individual lava flows, many of which display extensive lava tubes, traveled up to 46 km. The youngest eruption about 8200 years ago produced the voluminous Big Lava Bed, a 0.9 cu km basaltic lava flow that traveled nearly 25 km south of its source, an unnamed cinder cone SE of Red Mountain, to within 8 km of the Columbia River.</t>
  </si>
  <si>
    <t>McLoughlin</t>
  </si>
  <si>
    <t>Basaltic andesite</t>
  </si>
  <si>
    <t>Basalt</t>
  </si>
  <si>
    <t>Basaltic Andesite</t>
  </si>
  <si>
    <t>Yes</t>
  </si>
  <si>
    <t>Francisco-Chajina</t>
  </si>
  <si>
    <t>Purupuruni</t>
  </si>
  <si>
    <t>NE 16 km of Irruputuncu</t>
  </si>
  <si>
    <t>Azufre-Pabellon</t>
  </si>
  <si>
    <t>Paniri dome complex</t>
  </si>
  <si>
    <t>Laguna Qara</t>
  </si>
  <si>
    <t>La Torta-Cerros Tocorpuri</t>
  </si>
  <si>
    <t>Cerro Miscanti</t>
  </si>
  <si>
    <t>Cerro Tuyajto</t>
  </si>
  <si>
    <t>Las Tres Cruces</t>
  </si>
  <si>
    <t>Under_Plate</t>
  </si>
  <si>
    <t>Over_Plate</t>
  </si>
  <si>
    <t>Nazca</t>
  </si>
  <si>
    <t>Juan de Fuca</t>
  </si>
  <si>
    <t>Caribbean</t>
  </si>
  <si>
    <t>North America</t>
  </si>
  <si>
    <t xml:space="preserve">North America </t>
  </si>
  <si>
    <t>Rivera</t>
  </si>
  <si>
    <t>Cocos</t>
  </si>
  <si>
    <t>Ajusco</t>
  </si>
  <si>
    <r>
      <t>Iztaccihuatl</t>
    </r>
    <r>
      <rPr>
        <sz val="11"/>
        <color rgb="FFFF0000"/>
        <rFont val="Calibri"/>
        <family val="2"/>
      </rPr>
      <t>-Popocatepetl</t>
    </r>
  </si>
  <si>
    <r>
      <rPr>
        <sz val="11"/>
        <color rgb="FFFF0000"/>
        <rFont val="Calibri"/>
        <family val="2"/>
      </rPr>
      <t>Zunil-</t>
    </r>
    <r>
      <rPr>
        <sz val="11"/>
        <rFont val="Calibri"/>
        <family val="2"/>
      </rPr>
      <t>Santo Tomas</t>
    </r>
  </si>
  <si>
    <t>Stratovolcano/caldera</t>
  </si>
  <si>
    <r>
      <t>Tecapa</t>
    </r>
    <r>
      <rPr>
        <sz val="11"/>
        <color rgb="FFFF0000"/>
        <rFont val="Calibri"/>
        <family val="2"/>
      </rPr>
      <t>-El Tigre</t>
    </r>
  </si>
  <si>
    <t>Maderas</t>
  </si>
  <si>
    <t>Basalt/Dacite</t>
  </si>
  <si>
    <t>&gt;3000 CE</t>
  </si>
  <si>
    <r>
      <t>Irazu</t>
    </r>
    <r>
      <rPr>
        <sz val="11"/>
        <color rgb="FFFF0000"/>
        <rFont val="Calibri"/>
        <family val="2"/>
      </rPr>
      <t>-Turrialba</t>
    </r>
  </si>
  <si>
    <t>Okhotsk</t>
  </si>
  <si>
    <t>Pacific</t>
  </si>
  <si>
    <r>
      <t>Ebeko</t>
    </r>
    <r>
      <rPr>
        <sz val="11"/>
        <color rgb="FFFF0000"/>
        <rFont val="Calibri"/>
        <family val="2"/>
      </rPr>
      <t>-Vernadskii Ridge</t>
    </r>
  </si>
  <si>
    <t>Shiretoko-Iozan, one of many Japanese "sulfur mountains," is noted for the extrusion of molten sulfur during eruptions in 1889 and 1936. Located at the NE tip of Hokkaido on the Shiretoko Peninsula, the andesitic volcano contains two large craters at the summit that are breached to the NW. The southern crater contains a small flat-topped lava dome. The main cone, Nakadake, was constructed NW of the headwalls of the two breached craters. Historical eruptions have originated from the southernmost of three explosion craters along a NNE-SSW line on the NW flank of the main cone.</t>
  </si>
  <si>
    <t>The Daisetsu volcano group (also spelled Taisetsu) lies at the northern end of the Daisetsu-Tokachi graben in central Hokkaido. It consists of a complex group of stratovolcanoes and lava domes associated with a small, 2-km-wide caldera. The eight satellitic volcanoes are aligned along a ring fracture that is centered over the eastern rim of the caldera. Asahi-dake, the highest peak of the complex, was constructed 3 km SW of the center of the caldera. Other stratovolcanoes are located along a NE-SW line cutting through the caldera that trends toward the Tokachi volcano complex to the SW. In contrast to the Tokachi group, no historical eruptions are known from Daisetsu, although the latest phreatic eruption took place sometime after 1739 AD. Fumarolic areas are located on Asahi-dake, where at one time sulfur was mined, and in the caldera.</t>
  </si>
  <si>
    <t>Tokachidake volcano consists of a group of dominantly andesitic stratovolcanoes and lava domes arranged on a NE-SW line above a plateau of welded Pleistocene tuffs in central Hokkaido. Numerous explosion craters and cinder cones are located on the upper flanks of the small stratovolcanoes, with the youngest Holocene centers located at the NW end of the chain. Frequent historical eruptions, consisting mostly of mild-to-moderate phreatic explosions, have been recorded since the mid-19th century. Two larger eruptions occurred in 1926 and 1962. Partial cone collapse of the western flank during the 1926 eruption produced a disastrous debris avalanche and mudflow.</t>
  </si>
  <si>
    <t>The Nipesotsu-Maruyama volcano group, located west of Nukabira lake about 20 km east of Tokachidake volcano, is composed of a number of overlapping andesitic-to-rhyolitic stratovolcanoes and lava domes constructed along a NW-SE trend. These volcanoes overlap the SW rim and SW caldera floor of the Pleistocene Tokachimitsumata caldera. The highest peak in the complex is 2013-m-high Nipesotsuyama stratovolcano, which was active during the mid-Pleistocene, about 0.4-0.2 million years ago. The Maruyama stratovolcano and lava dome at the southern end of the complex was discovered to be a Quaternary volcano only in 1989. It is also referred to as Higashi-Tokachi-Maruyama to distinguish it from several other volcanoes named Maruyama, which means "Round Mountain." A minor phreatic eruption took place at Maruyama lava dome in 1898, and fumaroles are present on one of its summit craters.</t>
  </si>
  <si>
    <t>Shikaribetsu volcano consists of a group of andesitic-to-dacitic lava domes west and south of Lake Shikaribetsu in central Hokkaido. The youngest domes, which were mapped as Holocene (Japan Association of Quaternary Research, 1987), were constructed along a ENE-WSW line south of the lake. The age of the latest eruptions is not known precisely, but is less than 20,000 years (Nakano et al., 2001-). The largest dome, Higashi-Nupukaushinupuri, was built at the SW, breached end of a horseshoe-shaped crater. Two or more large debris-avalanche deposits extend to the south.</t>
  </si>
  <si>
    <t>The 20 x 26 km Kussharo caldera (also spelled Kutcharo or Kuccharo), is the largest of a cluster of calderas in NE Hokkaido. The caldera was formed in a series of major eruptions between about 340,000 and 30,000 years ago. Nakajima, a Holocene post-caldera dacitic-to-rhyolitic lava-dome complex, forms an island in the large lake that fills much of the western half of the caldera. The Holocene Atosanupuri stratovolcano and lava-dome complex is located near the center of the caldera, east of the crescent-shaped Lake Kutcharo. Many lava domes were formed between about 1000-10,000 years ago. No historical eruptions are known, although intense fumarolic activity occurs on and around Atosanupuri volcano and along the shores of Lake Kutcharo.</t>
  </si>
  <si>
    <t>Akan is a 13 x 24 km caldera located immediately SW of Kussharo caldera. The elongated, irregular outline of the caldera rim reflects its incremental formation during major explosive eruptions from the early to mid-Pleistocene. Growth of four post-caldera stratovolcanoes, three at the SW end of the caldera and the other at the NE side, has restricted the size of the caldera lake. Conical Oakandake volcano was frequently active during the Holocene. The 1-km-wide Nakamachineshiri crater of Meakandake volcano was formed during a major pumice-and-scoria eruption about 13,500 years ago. Of the Holocene volcanoes of the Akan volcanic complex, only the Meakandake group, east of Lake Akan, has been historically active, producing mild phreatic eruptions since the beginning of the 19th century. Meakandake is composed of nine overlapping cones. The main cone of Meakandake proper has a triple crater at its summit. Historical eruptions at Meakandake have consisted of minor phreatic explosions, but four major magmatic eruptions including pyroclastic flows have occurred during the Holocene.</t>
  </si>
  <si>
    <t>Rakkibetsudake [Demon] volcano occupies the extreme northern tip of the largest island in the Kuriles, Iturup. The 1205-m-high stratovolcano grew during the Holocene within a glacial trough 3 km east of the eroded Pleistocene Kamui volcano. The summit contains a 1.5-km-wide crater open to the east.</t>
  </si>
  <si>
    <t>The Moyorodake volcanic complex (also known as Medvezhia) occupies the NE end of Iturup (Etorofu) Island. Two overlapping calderas, 14 x 18 and 10 x 12 km in diameter, were formed during the Pleistocene. The caldera floor contains several lava domes, cinder cones and associated lava fields, and a small lake. Four small closely spaced stratovolcanoes were constructed along an E-W line on the eastern side of the complex. The easternmost and highest, Medvezhii, lies outside the western caldera, along the Pacific coast. Srednii, Tukap, and Kudriavy (Moyorodake) volcanoes lie immediately to the west. Historically active Moyorodake is younger than 2000 years; it and Tukap remain fumarolically active. The westernmost of the post-caldera cones, Menshoi Brat, is a large lava dome with flank scoria cones, one of which has produced a series of young lava flows up to 4.5 km long that reached Slavnoe Lake. Eruptions of Moyorodake have been documented since the 18th century, although lava flows from cinder cones on the flanks of Menshoi Brat were also probably erupted within the past few centuries.</t>
  </si>
  <si>
    <t>Chirippusan (also simply Chirip) volcano is on the Chirip Peninsula, jutting NW-ward into the Sea of Okhotsk from central Iturup Island. It is constructed of twin overlapping Holocene stratovolcanoes, Kitachirippusan on the north and Minamichirippu (also called Bogdan Khmelnitskii) on the south overlie a pre-glacial volcano, rising above a 1100-m-high saddle to 1561 and 1587 m, respectively. Lava flows from both edifices are truncated by a large, 4-km-wide depression on the west side of the peninsula. Basaltic rocks dominate at both volcanoes over basaltic-andesite and andesitic products. Kitachirippusan has a shallow summit crater, partially filled by a small lake, that has fed lava flows down all sides; satellitic cones are located on the northern flank. Lava flows from Minamichirippusan reach the coast on both the east and west sides. Only two 19th-century eruptions are known in historical time, the last occurring in 1860 from a vent SE of the summit of Minamichirippusan.</t>
  </si>
  <si>
    <t>The Sashiusudake (also known as Baransky) volcanic complex along the Pacific coast in the central part of Iturup Island consists of an eroded Pleistocene volcano that is capped by a Holocene stratovolcano. A young summit lava dome is cut by a NW-trending chain of small explosion craters. A group of flank cones farther to the NW with a similar NW-SE orientation is partially surrounded by lava flows from the central crater of the andesitic-dacitic volcano. Lava flows from descended 4-5 km SE to reach the Pacific Ocean along a broad front. The only historical eruption occurred in 1951, when local inhabitants reported weak explosive activity at the summit. Strong solfataric activity continues from the summit and several flank craters, and the SW flank geothermal field contains hot springs and geysers. A small hydrothermal explosion took place in 1992 at an exploratory well in the SW-flank geothermal field.</t>
  </si>
  <si>
    <t>Odamoisan (also known as Tebenkov), lies in the center of Iturup Island along the E coast. The forested andesitic Odamoisan lies immediately NE of the Grozny dome complex. The large Machekh crater, which displays strong fumarolic activity, lies immediately south. There have been no historical eruptions at Odamoisan.</t>
  </si>
  <si>
    <t>The Nishihitokappuyama [Bogatyr Ridge] volcano on Iturup Island in the southern Kuriles consists of a cluster of small NE-SW-trending late-Pleistocene to Holocene cones and craters, along with the larger Stokap stratovolcano at the SW end of the ridge. The basaltic-andesite to andesitic Stokap is capped by a complex of 8-10 cones and explosion craters, the largest of which contains a lake. The volcanic chain was constructed over a high Pleistocene base, whose glaciated surface is covered by lava flows from Stokap that reach to both the Pacific Ocean and the Sea of Okhotsk. No historical eruptions are known from the volcanic chain.</t>
  </si>
  <si>
    <t>The conical Etorofu-Atsonupuri (also simply Atsonupuri) stratovolcano forms a prominent peninsula joined to the SW side of Iturup (Etorofu) Island by a low isthmus only 30 m high. A somma volcano whose caldera rim is exposed only at about 900 m elevation on the SE side was constructed during the late Pleistocene or early Holocene, forming an island up to about 1.5 km high that was later connected to the main island by erosional material. A fault with large displacement offsets the NW side of the somma. The 2-km-wide caldera was subsequently largely overtopped by a central cone that forms the present 1206-m-high summit. Strombolian eruptions have dominated the history of this basaltic volcano; few lava flows are exposed. Only two historical eruptions are known, during 1812 and 1932.</t>
  </si>
  <si>
    <t>The rim of the dramatic 7 x 9 km Moekeshiwan [Lvinaya Past] caldera on southern Iturup Island drops to 50 m below sea level on the NW side. Lvinaya Past, meaning Lion's Jaw, derives from a rock resembling a sleeping lion that breaches the surface at the center of the submerged caldera rim. A shallow 5-km-wide passageway on the NW side allows the Sea of Okhotsk into the caldera basin, whose floor is 550 m below sea level and lies almost 1 km below the caldera rim. The caldera formed about 9400 years ago during one of the largest Holocene eruptions in the Kuril Islands. Thick dacitic pumice deposits from this eruption form the 50-60 m high Yuzhny (Southern) isthmus, which joins the three southernmost volcanoes on Iturup Island, Rokko, Moekeshiwan, and Berutarubesan.</t>
  </si>
  <si>
    <t>The gently sloping, 1220-m-high Berutarubesan stratovolcano forms the SW tip of Iturup Island. The flanks of the andesitic-to-dacitic volcano are deeply dissected by wide glacial valleys; a low saddle on the NE side separates it from the slopes of the Lvinaya Past caldera. The only known Holocene activity produced a small pyroclastic cone that was superposed on the intersecting headwalls of U-shaped valleys and cirques on the volcano's broad eroded summit. The hydrothermally altered summit cone was the source of two small lava flows. Berutarubesan was estimated to have ceased erupting only a few hundred to at most 1000 years ago (Gorshkov, 1970). No confirmed historical eruptions are known, although fumarolic areas on the walls of the summit crater are currently depositing sulfur.</t>
  </si>
  <si>
    <t>Ruruidake is a late-Pleistocene andesitic-to-dacitic volcano NW of Tiatia volcano at the NW tip of Kunashir Island in the southern Kuriles. On the S flank is the Smirnov stratovolcano, a gently sloping 1189-m-high structure that in part retains a constructional form, but the southern side has been heavily eroded by glaciers, exposing its Tertiary basement. A wide glacial trough on the SE flank of Smirnov contains a pyroclastic cone at its head that fed a 4-km-long lava flow. Another pyroclastic cone is located at the base of the trough near the terminus of the lava flow. Two fresh-looking lava domes of Holocene age also lie within the glacial valley to the north.</t>
  </si>
  <si>
    <t>Chachadake, also known as Tiatia, consists of a beautifully symmetrical cone that rises above the broad rim of an erosionally furrowed, 2.1 x 2.4 km wide caldera. The edifice occupies the NE tip of Kunashir Island and morphologically resembles Mount Vesuvius. The pristine-looking conical central cone, mostly formed by basaltic to basaltic-andesite strombolian eruptions, rises 400 m above the floor of the caldera and contains a 400 x 250 m wide crater with two explosion vents separated by a linear septum. Fresh lava flows cover much of the SW caldera floor and have overflowed the rim, extending to the foot of the older somma, which formed during the late Pleistocene or early Holocene. A lava flow from a flank cone on the northern caldera rim reached the Sea of Okhotsk. A major explosive eruption in 1973 followed an initial historical eruption in 1812.</t>
  </si>
  <si>
    <t>Raususan, also known as Mendeleev, is a low compound stratovolcano located in the southern part of Kunashir Island. The dominantly andesitic-dacitic volcano is cut by two nested calderas, the larger 6-7 km in diameter and the smaller 3-3.5 km. A central cone that formed inside the younger caldera was breached to the west by a large debris avalanche about 4200 years ago. A lava dome that grew inside the avalanche scarp forms the 888 m high point of the volcano. Additional lava domes in the northern part of the older caldera are considered to represent flank activity of the younger caldera. The only unambiguous historical eruption was a small phreatic explosion in 1880. Four solfatara fields lie at the eastern and northern flanks of the central cone, and a geothermal field is located outside the caldera along the eastern coast.</t>
  </si>
  <si>
    <t>Tomariyama, also known as Golovnin, forms the southern end of Kunashir Island, across the Nemuro Strait from Hokkaido. Explosive activity has dominated in the formation of this andesitic-dacitic volcano; no lava flows are exposed. The gently sloping stratovolcano, is truncated by a 4-5 km wide caldera that formed during a series of late-Pleistocene eruptions beginning about 43,00 years ago. Several lava domes were subsequently emplaced on the caldera floor. Topographic highs outside the caldera rim define a series of lava domes extruded along a ring structure or an outer caldera. A 1 x 2.5 km caldera lake on the northern side of the inner caldera drains through a narrow breach in the western caldera wall. Solfataric activity occurs at the northern lake shore and at explosion craters (one of which contains a hot crater lake with reported temperatures from 36-100 degrees C) that cut the caldera-floor lava domes. The only known historical eruption was a minor explosion in 1848.</t>
  </si>
  <si>
    <t>Amur</t>
  </si>
  <si>
    <t>The Niseko volcano group in SW Hokkaido contains a cluster of andesitic stratovolcanoes and lava domes that extends 25 km E-W and 15 km N-S. The volcanic complex is located NW of Niseko City. The latest dated activity was a phreatic to magmatic eruption about 7000 years ago. Fumarolic areas and hot springs are found at various locations.</t>
  </si>
  <si>
    <t>Yoteizan is a symmetrical andesitic-to-dacitic stratovolcano with a Fuji-like profile the forms a prominent landmark NW of Toya caldera. Its 1898-m-high summit, rising about 1500 m above its base, is truncated by a 700-m-wide crater that is cut on its NW rim by overlapping smaller craters. Deep radial gullies cut the flanks. The latest eruption from the main edifice took place about 5000-6000 years ago. Hangetsu-ko (Half Moon Lake), a tuff cone on the lower NW flank, was estimated from stratigraphic evidence to have erupted about 3000 years ago.</t>
  </si>
  <si>
    <t>Shiribetsu</t>
  </si>
  <si>
    <t>Shiribetsu volcano, located immediately SE of Yotei volcano in southwestern Hokkaido, is a small, 1107-m-high andesitic stratovolcano that contains a 1.5-km-wide crater breached widely to the west. It was created by a massive debris avalanche that removed the summit and swept more than 7 km to the west, forming a hummocky deposit at the SE foot of Yotei volcano. Shiribetsu volcano was mapped as Holocene in age (Japan Association of Quaternary Research, 1987).</t>
  </si>
  <si>
    <t>Andesite</t>
  </si>
  <si>
    <t>The 13 x 15 km Shikotsu caldera, largely filled by the waters of Lake Shikotsu, was formed during one of Hokkaido's largest Quaternary eruptions about 31-34,000 years ago. The small andesitic Tarumai stratovolcano was then constructed on its SE rim and has been Hokkaido's most active volcano in historical time. Pyroclastic-flow deposits from Tarumai extend nearly to the Pacific coast. Two other Holocene post-caldera volcanoes, Fuppushi (adjacent to Tarumai) and Eniwa (on the opposite side of the caldera), occur on a line trending NW from Tarumai, and were constructed just inside the caldera rim. Minor eruptions took place from the summit of Eniwa volcano as late as the 17th century. The summit of Tarumai contains a small 1.5-km-wide caldera formed during two of Hokkaido's largest historical eruptions, in 1667 and 1739. Tarumai is now capped by a flat-topped summit lava dome that formed in 1909.</t>
  </si>
  <si>
    <t>Usuzan, one of Hokkaido's most well-known volcanoes, is a small stratovolcano located astride the southern topographic rim of the 110,000-year-old Toya caldera. The center of the 10-km-wide, lake-filled caldera contains Nakajima, a group of forested andesitic lava domes. The summit of the basaltic-to-andesitic edifice of Usu is cut by a somma formed about 7-8,000 years ago when collapse of the volcano produced a debris avalanche that reached the sea. Dacitic domes erupted along two NW-SE-trending lines fill and flank the summit caldera. Three of these domes, O-Usu, Ko-Usu and Showashinzan, along with seven crypto-domes, were erupted during historical time. The 1663 eruption of Usu was one of the largest in Hokkaido during historical time. The war-time growth of Showashinzan from 1943-45 was painstakingly documented by the local postmaster, who created the first detailed record of growth of a lava dome.</t>
  </si>
  <si>
    <t>The Kuttara volcanic group consists of a series of small stratovolcanoes, lava domes, pyroclastic cones, and a caldera near the Pacific coast SE of Toya caldera and SW of Shikotsu caldera. The Kuttara group was constructed during five major eruptive stages, the first of which occurred more than 60,000 years ago. A major dacitic pumice eruption at the end of the 4th stage about 40,000 years ago resulted in the formation of the 3-km-diameter Kuttara caldera. The caldera cut a basaltic-to-andesitic stratovolcano complex, which late in its activity produced two major andesitic lava flows on its north side at Kita-yama. Explosions, probably in early Holocene time, formed two large craters on the west flank of the caldera, and a dacitic lava dome was emplaced about 10,000 years ago. Late-stage phreatic explosion products from Jigoku-dani, a 300-400 m wide crater south of the lava dome, overlie the 1663 tephra from Usu volcano. Jigoku-dani and Noboribetsu Spa are the sites of intense thermal activity, including fumaroles, hot springs, and geysers.</t>
  </si>
  <si>
    <t>The Mori geothermal field is located in the late-Pleistocene Nigorikawa caldera in SW Hokkaido. The small 3-km-wide caldera along the shores of Uchiura Bay WNW of Komagatake volcano, was formed during a major explosive eruption about 12,000 years ago. The caldera-forming eruption included the emplacement of pyroclastic-fall and -surge deposits and pyroclastic-flow deposits that extend north and west to the Pacific coast. The flat-bottomed caldera floor is intersected by roads and houses of the town of Nigorigawa, and a river of the same name drains the caldera to the NE through a notch in the caldera rim.</t>
  </si>
  <si>
    <t>The truncated Hokkaido-Komagatake volcano on the Oshima Peninsula of southern Hokkaido is one of the most active volcanoes of Japan's northernmost island. The sharp-topped 1131-m-high summit lies at the western side of a large breached crater that formed as a result of edifice collapse in 1640 CE. Hummocky debris avalanche material occurs at the base of the volcano on three sides. Much of the andesitic volcano is Pleistocene in age. Two late-Pleistocene and two Holocene plinian eruptions occurred prior to the first historical eruption in 1640, which began a period of more frequent explosive activity. The 1640 eruption, one of the largest in Japan during historical time, deposited ash as far away as central Honshu and produced a debris avalanche that reached the sea. The resulting tsunami caused 700 fatalities. Three plinian eruptions have occurred since 1640; in 1694, 1856, and 1929.</t>
  </si>
  <si>
    <t>Esan, a small volcanic complex of seven overlapping andesitic-to-dacitic lava domes, is Hokkaido's southernmost active volcano. Esan occupies the eastern tip of the double-pronged Oshima Peninsula across the Tsugaru Strait from Honshu. The Esan volcanic complex consists of five late Pleistocene and two early Holocene lava domes, Esan and Misaki. A minor phreatic eruption in 1846 produced a mudflow that caused many fatalities. The latest activity was a small eruption in 1874. Active fumaroles occur at a thermal area on the upper NW flank.</t>
  </si>
  <si>
    <t>Osorezan, on the Shimokita Peninsula in northernmost Honshu, contains a 5-km-wide caldera partly occupied by a shallow lake that drains through the N caldera wall. Dissected lava domes ring the caldera floor. The andesitic-to-dacitic volcano is largely Pleistocene in age, with activity dating back about 800,000 years. The last identified distal tephra deposit was erupted during the late Pleistocene. The only report of historical activity was in a Tohoku district travel document published in 1787, which stated that Yakeyama in Mutsu country (Osoreyama) had erupted. Older residents reported that large fires and clouds were sometimes seen from the summit, accounting for the volcano's local name, Yakeyama, or "Burning Mountain" (Murayama, 1987). Earthquake swarms have been documented during the second half of the 20th century, and magma bodies have been detected beneath the volcano.</t>
  </si>
  <si>
    <t>Mutsu-Hiuchi-dake, on the Shimokita Peninsula, is the northernmost volcano on the island of Honshu. The 781-m-high andesitic-dacitic stratovolcano is Pleistocene in age, with dated activity during an interval ranging from about 700,000 to 50,000 years ago, although fumarolic activity continues at the volcano.</t>
  </si>
  <si>
    <t>The dramatic, 11-km-wide, lake-filled Towada caldera formed during as many as six major explosive eruptions over a 40,000-year period ending about 13,000 years ago. Pre-caldera eruptive activity dates back about 2 million years and produced basaltic-to-dacitic lava cones. Following late-Pleistocene andesitic-to-rhyolitic caldera-forming eruptions, the basaltic Ninokura stratovolcano grew in the SSE section of the caldera. Successive dacitic-to-rhyolitic Goshikiiwa explosive eruptions led to the formation of the roughly 2-km-wide Nakanoumi caldera, whose SW and NE rims form dramatic peninsulas extending into Lake Towada. The andesitic-to-dacitic Ogura-yama lava dome was built over the NE rim of Nakanoumi. The latest eruption took place in 915 CE, when eruptions from Ogurayama produced widespread ashfall and pyroclastic flows.</t>
  </si>
  <si>
    <t>The basaltic-to-rhyolitic Hakkodasan volcano includes 14 stratovolcanoes and lava domes south of Mutsu Bay at the northern end of Honshu. The NE rim of an 8-km-wide Pleistocene caldera forms an arcuate ridge across a flat caldera-floor moat NE of the Hakkoda group volcanoes, which bury the SE caldera wall. A northern group of volcanoes, constructed within the caldera, appears to be younger than the southern group. Hakkoda-Odake, Ido-dake, and Tsurugi-dake have well-preserved craters. Akakura-dake has a 1-km-wide explosion crater breached to the north. No historical eruptions are known, although an active solfatara occurs at Ido-dake, and hot springs are found at several locations within the caldera. Three minor phreatic eruptions were documented from Jigoku-numa on the SW flank of Odake volcano from the 13th-17th centuries. Three soldiers on a training mission in July 1997 were killed by inhalation of volcanic gas.</t>
  </si>
  <si>
    <t>Iwakisan volcano, symmetrical on all but its western flanks, has been called the Fujisan of the Tsugaru district. The 2-km-wide summit crater is filled by a lava dome flanked by six explosion craters. Three lava domes are found on the western and southern flanks of the andesitic volcano, the NW-most active volcano in Honshu. Historical eruptions have been reported here since 1600 AD and have consisted primarily of small-to-moderate phreatic explosions.</t>
  </si>
  <si>
    <t>Hachimantai was constructed from widely scattered vents during the Pleistocene and is capped with andesitic lavas from vents in the center of the complex. The summit forms an undulating plateau surrounded by steep slopes. Circular craters are located near Komonomore and Mokkodake in the center of the plateau. The craters are youthful looking, but have not been dated. Hayakawa (1996, pers. comm.) considered Hachimantai to be of possible Holocene age. No historical eruptions have been recorded, but active solfataras are found on the western and southern flanks.</t>
  </si>
  <si>
    <t>Viewed from the east, Iwatesan volcano has a symmetrical profile that invites comparison with Fuji, but on the west an older cone is visible containing an oval-shaped, 1.8 x 3 km caldera. After the growth of Nishi-Iwate volcano beginning about 700,000 years ago, activity migrated eastward to form Higashi-Iwate volcano. Iwate has collapsed seven times during the past 230,000 years, most recently between 739 and 1615 AD. The dominantly basaltic summit cone of Higashi-Iwate volcano, Yakushidake, is truncated by a 500-m-wide crater. It rises well above and buries the eastern rim of the caldera, which is breached by a narrow gorge on the NW. A central cone containing a 500-m-wide crater partially filled by a lake is located in the center of the oval-shaped caldera. A young lava flow from Yakushidake descended into the caldera, and a fresh-looking lava flow from the 1732 eruption traveled down the NE flank.</t>
  </si>
  <si>
    <t>Two calderas partially filled by basaltic cones cut the summit of Akita-Komagatake volcano. The larger southern caldera is 1.5 x 3 km wide and has a shallow sloping floor that is drained through a narrow gap cutting the SW caldera rim. On its northern side the southern caldera borders a smaller more circular 1.2-km-wide caldera, whose rim is breached widely to the NE. The two calderas were formed following explosive eruptions at the end of the Pleistocene, between about 13,500 and 11,600 years ago. Two cones, Medake and Kodake, occupy the NE corner of the southern caldera, whose long axis trends NE-SW. The 1637-m-high Komagatake (also known as Onamedake) cone within the northern caldera is highest point, and has produced lava flows to the north and east; it has a 100-m-wide summit crater. Small-scale historical eruptions have occurred from cones and fissure vents inside the southern caldera. The temperatures of geothermal areas increased beginning in 2005, and some fumarolic plumes were observed in 2011-12.</t>
  </si>
  <si>
    <t>Massive Chokaisan volcano, the largest of NE Honshu, overlooks the Japan Sea. It is composed of two overlapping stratovolcanoes with a conical profile that has given it the local names Akita-Fuji or Dewa-Fuji. The summit of the gently sloping western volcano (Nishi-Chokaisan) is cut by a large horseshoe-shaped caldera breached to the south, whose floor contains lava domes. The younger eastern volcano (Higashi-Chokaisan) began forming about 20,000 years ago. It was cut by another large horseshoe-shaped caldera, breached to the north. During an eruption about 2600 years ago it was the source of the voluminous Kisakata debris avalanche, which reached the Pacific coast. Two post-caldera lava domes have been constructed at the upper SE end of the caldera. Intermittent reports of historical eruptions date back to the 6th century CE.</t>
  </si>
  <si>
    <t>The summit of Kurikomayama volcano is cut by a 4-km-wide caldera breached to the north that is partially filled by the Tsurugi-dake central cone, once mined for sulfur. The complex andesitic-to-dacitic stratovolcano was constructed over a relatively high basement of welded and unwelded Tertiary dacitic tuffs and sedimentary rocks and thus has a smaller volume than its height suggests. Early stage eruptions beginning about 500,000 years ago produced lava flows to the north and south, followed by growth of the Higashi-Kurikoma (East Kurikoma) stratovolcano. Magusadake volcano on the western side of the complex was active until about 100,000 years ago. Construction of the main cone concluded with lava flows to the E, SE, and W. Daichigamori lava dome and Aguroshi-yama pyroclastic cone are located on the southern flank. Minor phreatic eruptions have occurred in historical time from the central cone.</t>
  </si>
  <si>
    <t>Onikobe caldera, located SW of Kurikoma volcano, is one of the few calderas in Japan with evidence of ring fractures and a resurgent dome. The Takahinata lava dome was last active about 350,000 years ago according to a fission-track date. Onikobe was active until about 0.2 million years ago (Nakano et al., 2001-). Geysers were said to be discovered about 1700 years ago at Onikobe, and geysers and hot springs are present today within the caldera.</t>
  </si>
  <si>
    <t>Naruko is a poorly defined, 5.5 x 7 km caldera NW of the city of Sendai. The caldera, formed during eruptions about 73,000 and 45,000 years ago, contains a cluster of four dacitic lava domes of Holocene age surrounding the 400-m-wide lake-filled Katanuma crater. The highest of the low, but steep-sided lava domes, Ogadake, lies SE of the lake and reaches only 470 m above sea level. Ogadake and Kurumigadake domes are capped by conglomerates and mudstones uplifted during dome growth. The only known eruption in historical time occurred in 837 CE. Water vapor and sulfur-dioxide gas emission occurs from Shurado crater on Toyagamori lava dome west of the lake and from the bottom of the crater lake, which is one of the most acidic in Japan, with a pH of 1.6. Solfataras are found on the western shore of Katanuma, and sulfur is mined from sediments on the lake floor.</t>
  </si>
  <si>
    <t>Hijiori caldera is a small, inconspicuous caldera located NE of the massive Pleistocene Gassan volcano. The low 2.5-km-wide caldera formed during a large eruption about 10,300 radiocarbon years ago. This eruption was accompanied by dacitic pyroclastic flows and tephra fall that extended to the east and reached the Pacific coast and growth of a lava dome. Small local tephra deposits overlie lacustrine deposits. Hot springs occur at Hijiori, and caldera lake deposits have undergone extensive hydrothermal alteration. Hijiori has been evaluated as a potential geothermal energy source using hot dry rock as a heat source.</t>
  </si>
  <si>
    <t>The Zaozan volcano group, the most active of northern Honshu, consists of a complex cluster of stratovolcanoes straddling the Pacific Ocean-Japan Sea divide. The Pleistocene Ryuzan volcano forms the western group (Nishi-Zao), and Byobu and Fubo volcanoes form the southern group (Minami-Zao). The complex was constructed over granitic basement rocks as high as 1500 m and thus has a relatively small volume. The 7 cu km Zaozan volcano proper forms the central group (Chuo-Zao), a volcanic complex topped by several lava domes and the Goshikidake tuff cone, aligned along a NW-SE trend. Several episodes of edifice collapse produced debris avalanches during the Pleistocene. Goshikidake contains the active Okama crater, filled with a colorful, strongly acidic crater lake (pH 1.3). It has been the source of most of the frequent historical eruptions, which date back to the 8th century CE.</t>
  </si>
  <si>
    <t>The Azumayama volcanic group consists of a cluster of stratovolcanoes, shield volcanoes, lava domes, and pyroclastic cones. The andesitic and basaltic complex was constructed in two E-W rows above a relatively high basement of Tertiary sedimentary rocks and granodiorites west of Fukushima city. Volcanic activity has migrated to the east, with the Higashi-Azuma volcano group being the youngest. The symmetrical Azuma-Kofuji crater and a nearby fumarolic area on the flank of Issaikyo volcano are popular tourist destinations. The Azumayama complex contains several crater lakes, including Goshikinuma and Okenuma. Historical eruptions, mostly small phreatic explosions, have been restricted to Issaikyo volcano at the northern end of the Higashiyama group.</t>
  </si>
  <si>
    <t>The broad forested massif of Adatarayama volcano is located E of Bandai volcano, about 15 km SW of Fukushima city. It consists of a group of dominantly andesitic stratovolcanoes and lava domes that rise above Tertiary rocks on the south and abut Azumayama volcano on the north. Construction took place in three main stages that began about 550,000, 350,000, and 200,000 years ago. The high point of the complex is 1728-m-high Minowasan, a dome-shaped stratovolcano north of Tetsuzan, the currently active stratovolcano. Numanotaira, the active summit crater, is surrounded by hot springs and fumaroles and is breached by the Iogawa river ("Sulfur River") on the west. Seventy-two workers of a sulfur mine in the summit crater were killed during an eruption in 1900. Historical eruptions have been restricted to the 1.2-km-wide, 350-m-deep Numonotaira crater.</t>
  </si>
  <si>
    <t>One of Japan's most noted volcanoes, Bandaisan rises above the north shore of Lake Inawashiro. This complex is formed of several overlapping andesitic stratovolcanoes, the largest of which is Obandai. Kobandai volcano, which collapsed in 1888, was formed about 50,000 years ago. Obandai volcano was constructed within a horseshoe-shaped caldera that formed about 40,000 years when an older volcano collapsed, forming the Okinajima debris avalanche, which traveled to the SW and was accompanied by a plinian explosive eruption. The last magmatic eruption took place more than 25,000 years ago, but four major phreatic eruptions have occurred during the past 5000 years, two of them in historical time, in 806 and 1888. Seen from the south, Bandaisan presents a conical profile, but much of the north side of the volcano is missing as a result of the collapse of Ko-Bandai volcano during the 1888 eruption, in which a debris avalanche buried several villages and formed several large lakes.</t>
  </si>
  <si>
    <t>Numazawa is a small, 2-km-wide dominantly dacitic-to-rhyolitic caldera constructed within an older Pliocene caldera. Eruptions of the 110,00 years before present (BP) rhyolitic Shibahara pyroclastic-fall deposit and the 71,000 BP dacitic Mukuresawa lava dome were followed by the dacitic plinian Mizunuma eruption about 45,000 BP, emplacement of the Sozan lava dome at 43,000 BP and the Sozan lava dome at about 20,000 BP. The Numazawako pumice flow and plinian eruption about 4600 years BP resulted in formation of the 1.5 x 2 km Numazawako caldera, now largely filled by a caldera lake.</t>
  </si>
  <si>
    <t>The Nasudake volcanic group consists of a N-S-trending cluster of stratovolcanoes and lava domes at the north end of the Kanto Plain. Volcanic activity dates back about 500,000 years. Growth of three large basaltic-to-dacitic stratovolcanoes with life spans of about 200,000 years was followed by construction of three smaller andesitic stratovolcanoes, Asahidake, Futamatayama, and Chausudake. Activity during the last 55,000 years included the collapse of Asahidake volcano about 30-40,000 years ago producing the massive Ofujisan debris-avalanche deposit, which blankets a broad area SE of the volcano. The youngest volcano, Chausudake, began forming about 16,000 years ago. Six magmatic eruptions took place since then, the latest in 1408-1410, when the youngest summit lava dome, Chausudake, was formed. These eruptions produced block-and-ash flows and concluded with the extrusion of lava flows. Smaller phreatic eruptions have occurred every few hundred years during the past 5000 years.</t>
  </si>
  <si>
    <t>Hiuchigatake volcano lies in Nikko National Park and erupted the 8 cu km Hiuchigatake-Nanairi tephra and pyroclastic flow deposit about 170,00-160,000 years ago. Two lava domes at the southern end of the summit of Hiuchigatake stratovolcano overlook Ozenuma lake, a popular hiking destination in the national park. The southern of the two domes, Akanagure, produced a series of viscous lava flows about 3500 years ago that extend to the southern and western flanks the volcano. The northern dome, Miike, was the source of a tephra layer correlated with a report of historical activity in 1544 (Hayakawa, 1994b).</t>
  </si>
  <si>
    <t>Nikko-Shiranesan is a relatively small, 2578-m-high andesitic volcano consisting of a group of four lava domes resting on a shield volcano that rises to the NW of scenic Lake Chuzenji in Nikko National Park. All historical eruptions, recorded during the 17th-20th centuries, have consisted of phreatic explosions from Shiranesan, the youngest lava dome. Viscous lava flows with prominent levees from the underlying shield volcano Keizukayama were responsible for the formation of several scenic lakes north of the volcano.</t>
  </si>
  <si>
    <t>Nantai stratovolcano rises above the north shore of Lake Chuzenji in Nikko National Park, and forms a backdrop to the renowned temple complex at Nikko. Lava flows from the early stage of the construction of Nantai volcano dammed up the Daiyo River, forming Lake Chuzenji. The dramatic Kegon waterfall plunges over this barrier. Nantai has an asymmetrical profile when viewed from the west as a result of late-stage collapse of the north side of the volcano. Two major late-stage eruptions ejected large amounts of scoriae, followed by the emission of pyroclastic flows. The latest effusive activity of Nantai produced the Osawa lava flow, a thick, viscous dacitic flow that traveled from the breached crater down the north flank. The Bentengawara pyroclastic-flow deposit representing the latest known eruptive activity was radiocarbon dated at about 10,000 years Before Present and was emplacement following a quiescent period of about 3000 years.</t>
  </si>
  <si>
    <t>Takaharayama is a small stratovolcano with lava domes located SW of Nasudake volcano and NNW of Utsunomiya city in central Honshu. The basaltic-to-dacitic volcano lies within the Shiobara caldera, which was formed during the late Pleistocene at the time of the eruption of the Otawara pumice-flow deposit. The latest dated eruption of Takahara took place about 6500 years ago along the NW-SE-trending Yumoto-Shiobara fissure system within the caldera. Eruptions along this fissure initially produced the phreatic Takahara-Uenohara tephra deposit, which was distributed primarily to the east. The symmetrical Fujiyama lava dome, one of many conical volcanoes named after Japan's renowned Mount Fuji, was extruded at the end of the eruption.</t>
  </si>
  <si>
    <t>Myokosan is a steep-sided stratovolcano north of Nagano City that overlooks the popular resort of Lake Nojiri below its SE flank. A 3-km-wide caldera breached widely to the east is filled by a flat-topped lava dome that forms the basaltic-to-dacitic volcano's summit. It was constructed during four stages beginning about 300,000 years ago, each evolving from basaltic to andesitic and dacitic eruptions. The latest eruptive stage began about 43,000 years ago. Several episodes of edifice collapse during the late Pleistocene to early Holocene have produced major debris avalanches that traveled to the east and NE. Pyroclastic flows traveled down the eastern flanks during the mid-Holocene about 5800 and 4200 years ago, and the latest dated eruption produced pyroclastic surges about 2800-2500 years ago. No historical eruptions are known at Myokosan, but constant solfataric activity occurs between the dome and the south caldera wall at a place where sulfur was once mined.</t>
  </si>
  <si>
    <t>The broad, low dominantly andesitic Akagisan volcano rises above the northern end of the Kanto Plain. It contains an elliptical, 3 x 4 km summit caldera with post-caldera lava domes arranged along a NW-SE line. Lake Ono is located at the NE end of the caldera. An older stratovolcano was partially destroyed by edifice collapse, producing a debris-avalanche deposit along the south flank. A series of large plinian eruptions accompanied growth of a second stratovolcano during the Pleistocene. Construction of the central cone in the late-Pleistocene summit caldera began following the last of the plinian eruptions about 31,000 years ago. During historical time unusual activity was recorded on several occasions during the 9th century, but reported eruptions in 1251 and 1938 are considered uncertain.</t>
  </si>
  <si>
    <t>Harunasan volcano is truncated by a small summit caldera containing the symmetrical post-caldera pyroclastic cone of Haruna-Fuji. Harunasan volcano dates back prior to 300,000 years ago and had caldera-producing eruptions at about 200,000 and 40,000 years ago. Viscous lava flows and lava domes were subsequently extruded within and around the caldera, the western side of which is currently partially filled by Lake Haruna. The Futatsudake lava dome east of the caldera was the source of two large explosive eruptions during the 6th century CE.</t>
  </si>
  <si>
    <t>Asamayama, Honshu's most active volcano, overlooks the resort town of Karuizawa, 140 km NW of Tokyo. The volcano is located at the junction of the Izu-Marianas and NE Japan volcanic arcs. The modern Maekake cone forms the summit and is situated east of the horseshoe-shaped remnant of an older andesitic volcano, Kurofuyama, which was destroyed by a late-Pleistocene landslide about 20,000 years before present (BP). Growth of a dacitic shield volcano was accompanied by pumiceous pyroclastic flows, the largest of which occurred about 14,000-11,000 BP, and by growth of the Ko-Asama-yama lava dome on the east flank. Maekake, capped by the Kamayama pyroclastic cone that forms the present summit, is probably only a few thousand years old and has an historical record dating back at least to the 11th century CE. Maekake has had several major plinian eruptions, the last two of which occurred in 1108 (Asamayama's largest Holocene eruption) and 1783 CE.</t>
  </si>
  <si>
    <t>The summit of Kusatsu-Shiranesan volcano, located immediately north of Asama volcano, consists of a series of overlapping pyroclastic cones and three crater lakes. The andesitic-to-dacitic volcano was formed in three eruptive stages beginning in the early to mid Pleistocene. The Pleistocene Oshi pyroclastic flow produced extensive welded tuffs and non-welded pumice that covers much of the east, south and SW flanks. The latest eruptive stage began about 14,000 years ago. All historical eruptions have consisted of phreatic explosions from the acidic crater lakes or their margins. Fumaroles and hot springs that dot the flanks have strongly acidified many rivers draining from the volcano. The crater was the site of active sulfur mining for many years during the 19th and 20th centuries.</t>
  </si>
  <si>
    <t>Yokodake lava dome, capped by eight small craters, has been active into the Holocene. The most recent eruption took place about 800 years ago, when ash emission accompanied emplacement of a small lava flow. Yokodake is at the northern edge of the Kita-Yatsugatake (North Yatsugatake) group of stratovolcanoes and lava domes at the NW end of the NNW-SSE-trending Yatsugatake volcanic massif. The basaltic-to-dacitic Kita Yatsugatake group also contains the Tateshinayama, Shimagareyama, Chausuyama and Futagomine volcanoes. Tateshinayama is sometimes known as Suwa Fuji because of its conical profile. A large lava flow forms the Tateshina-kogen plateau south of Tateshinayama and Yokodake. A debris avalanche from edifice collapse in 888 CE created Matsubara Lake on the east side of the massif.</t>
  </si>
  <si>
    <t>Hakusan, along with Fujisan and Ontakesan, is one of Japan's three most sacred mountains. It is a complex andesitic-dacitic stratovolcano overlooking the Japan Sea. The 2702-m-high volcano was constructed over a high basement of sedimentary rocks in a region of very heavy snowfall that has contributed to erosional dissection. Holocene eruptions have consisted of phreatic or phreatomagmatic explosions from several summit craters. Partial collapse of the summit produced a debris avalanche down the E flank during the mid-Holocene. Historical eruptions were recorded over almost a thousand-year period until the 17th century.</t>
  </si>
  <si>
    <t>Midagahara volcano is a dissected andesitic-to-dacitic stratovolcano on a plateau surrounded by high peaks of the North Japan Alps. The granite-and-gneiss peak of Tateyama lies immediately to the east. Formation of a 4-km-wide erosional caldera was followed by repeated eruptions of lava and pyroclastics forming the Midagahara plateau that was later dissected by the Yukawa river. Holocene eruptions have been restricted to small phreatic explosions that formed craters. A minor historical eruption occurred in the 19th century. An earthquake swarm took place in 1990. Hot springs occur in seven locations on the floor of the poorly defined erosional caldera.</t>
  </si>
  <si>
    <t>The Washiba-Kumonotaira volcano group consists of a cluster of small shield volcanoes with possible lava domes in a remote area in Chubu Sangaku National Park in the heart of the Northern Japan Alps. Iwagokekodani, an older Kumonotaira volcano was active from about 1-0.9 million years (Ma) . The younger Kumonotaira volcano was active about 0.3-0.1 Ma. Washiba-ike volcano is younger than 0.12 Ma (Nakano et al., 2001-). Hayakawa (2009 pers. comm.) indicated that the Washiba-ike explosion crater was formed in an area that post-dates the latest Pleistocene glaciation, and produced a tephra layer consisting of accretionary lapilli and fresh volcanic bombs.</t>
  </si>
  <si>
    <t>Yakedake rises above the popular resort of Kamikochi in the Northern Japan Alps. The small dominantly andesitic stratovolcano, one of several Japanese volcanoes named Yakedake or Yakeyama ("Burning Peak" or "Burning Mountain"), was constructed astride a N-S-trending ridge between the older volcanoes of Warudaniyama and Shirataniyama. Akandanayama, about 4 km SSW, is a stratovolcano with lava domes that was active into the Holocene. A 300-m-wide crater is located at the summit, and explosion craters are found on the SE and N flanks. Frequent small-to-moderate phreatic eruptions have occurred during the 20th century. On 11 February 1995 a hydrothermal explosion in a geothermal area killed two persons at a highway construction site.</t>
  </si>
  <si>
    <t>Norikuradake volcano consists of an elongated group of small andesitic stratovolcanoes and craters arranged along a N-S line above a ridge crest in the southern part of the Northern Japan Alps. The 3026-m-high andesitic-to-dacitic volcano is the third highest in Japan and lies at the center of the Norikura volcanic zone extending from Yakedake on the north to Ontake on the south. Early eruptions occurred at both the northern and southern ends of the present-day volcano, forming stratovolcanoes that have been largely buried by later southward-migrating eruptions. It was active during the early Holocene, and the last eruption took place about 2000 years ago.</t>
  </si>
  <si>
    <t>The massive Ontakesan stratovolcano, the second highest volcano in Japan, lies at the southern end of the Northern Japan Alps. It is constructed within a largely buried 4 x 5 km caldera and occupies the southern end of the Norikura volcanic zone, which extends northward to Yakedake volcano. The older volcanic complex consisted of at least four major stratovolcanoes constructed from about 680,000 to about 420,000 years ago, after which Ontakesan was inactive for more than 300,000 years. The broad, elongated summit of the younger edifice is cut by a series of small explosion craters along a NNE-trending line. Several phreatic eruptions post-date the roughly 7300-year-old Akahoya tephra from Kikai caldera. Ontakesan's first historical eruption took place in 1979. A non-eruptive landslide in 1984 produced a debris avalanche and lahar that swept down valleys south and east of the volcano. Ascending this volcano is one of the major objects of religious pilgrimage in central Japan.</t>
  </si>
  <si>
    <t>The conical form of Fujisan, Japan's highest and most noted volcano, belies its complex origin. The modern postglacial stratovolcano is constructed above a group of overlapping volcanoes, remnants of which form irregularities on Fuji's profile. Growth of the Younger Fuji volcano began with a period of voluminous lava flows from 11,000 to 8000 years before present (BP), accounting for four-fifths of the volume of the Younger Fuji volcano. Minor explosive eruptions dominated activity from 8000 to 4500 BP, with another period of major lava flows occurring from 4500 to 3000 BP. Subsequently, intermittent major explosive eruptions occurred, with subordinate lava flows and small pyroclastic flows. Summit eruptions dominated from 3000 to 2000 BP, after which flank vents were active. The extensive basaltic lava flows from the summit and some of the more than 100 flank cones and vents blocked drainages against the Tertiary Misaka Mountains on the north side of the volcano, forming the Fuji Five Lakes, popular resort destinations. The last confirmed eruption of this dominantly basaltic volcano in 1707 was Fuji's largest during historical time. It deposited ash on Edo (Tokyo) and formed a large new crater on the east flank.</t>
  </si>
  <si>
    <t>Hakoneyama volcano is truncated by two overlapping calderas, the largest of which is 10 x 11 km wide. The calderas were formed as a result of two major explosive eruptions about 180,000 and 49,000-60,000 years ago. Scenic Lake Ashi lies between the SW caldera wall and a half dozen post-caldera lava domes that were constructed along a SW-NE trend cutting through the center of the calderas. Dome growth occurred progressively to the south, and the largest and youngest of these, Kamiyama, forms the high point of Hakoneyama. The calderas are breached to the east by the Hayakawa canyon. A phreatic explosion about 3000 years ago was followed by collapse of the NW side of Kamiyama, damming the Hayakawa valley and creating Lake Ashi. The latest magmatic eruptive activity about 2900 years ago produced a pyroclastic flow and a lava dome in the explosion crater, although phreatic eruptions took place as recently as the 12-13th centuries CE. Seismic swarms have occurred during the 20th century. Lake Ashi, along with major thermal areas in the caldera, forms a popular resort area SW of Tokyo.</t>
  </si>
  <si>
    <t>The Izu-Tobu volcano group (Higashi-Izu volcano group) is scattered over a broad, plateau-like area of more than 400 sq km on the E side of the Izu Peninsula. Construction of several stratovolcanoes continued throughout much of the Pleistocene and overlapped with growth of smaller monogenetic volcanoes beginning about 300,000 years ago. About 70 subaerial monogenetic volcanoes formed during the last 140,000 years, and chemically similar submarine cones are located offshore. These volcanoes are located on a basement of late-Tertiary volcanic rocks and related sediments and on the flanks of three Quaternary stratovolcanoes: Amagi, Tenshi, and Usami. Some eruptive vents are controlled by NW-SE- or NE-SW-trending fissure systems. Thirteen eruptive episodes have been documented during the past 32,000 years. Kawagodaira maar produced pyroclastic flows during the largest Holocene eruption about 3000 years ago. The latest eruption occurred in 1989, when a small submarine crater was formed NE of Ito City.</t>
  </si>
  <si>
    <t>Philippine Sea</t>
  </si>
  <si>
    <t>Izu-Oshima volcano in Sagami Bay, east of the Izu Peninsula, is the northernmost of the Izu Islands. The broad, low stratovolcano forms an 11 x 13 km island and was constructed over the remnants of three dissected stratovolcanoes. It is capped by a 4-km-wide caldera with a central cone, Miharayama, that has been the site of numerous historical eruptions. More than 40 parasitic cones are located within the caldera and along two parallel rift zones trending NNW-SSE. Although it is a dominantly basaltic volcano, strong explosive activity has occurred at intervals of 100-150 years throughout the past few thousand years. Historical activity dates back to the 7th century CE. A major eruption in 1986 produced spectacular lava fountains up to 1600 m height and a 16-km-high subplinian eruption column; more than 12,000 persons were evacuated from the island.</t>
  </si>
  <si>
    <t>The elongated island of Niijima, SSW of Oshima, is 11 km long and only 2.5 km wide. It is comprised of eight low rhyolitic lava domes that are clustered in two groups at the northern and southern ends of the island, separated by a low, flat isthmus. The flat-topped domes give the island the appearance of two large plateaus bounded by steep cliffs. The Mukaiyama complex at the southern end of the island and Achiyama lava dome at the northern end were formed during Niijima's only historical eruptions in the 9th century CE. Shikineyama and Zinaito domes form small islands immediately to the SW and west, respectively, during earlier stages of volcanism. Earthquake swarms occurred during the 20th century.</t>
  </si>
  <si>
    <t>The circular, 8-km-wide island of Miyakejima forms a low-angle stratovolcano that rises about 1100 m from the sea floor in the northern Izu Islands about 200 km SSW of Tokyo. The basaltic volcano is truncated by small summit calderas, one of which, 3.5 km wide, was formed during a major eruption about 2500 years ago. Parasitic craters and vents, including maars near the coast and radially oriented fissure vents, dot the flanks of the volcano. Frequent historical eruptions have occurred since 1085 CE at vents ranging from the summit to below sea level, causing much damage on this small populated island. After a three-century-long hiatus ending in 1469, activity has been dominated by flank fissure eruptions sometimes accompanied by minor summit eruptions. A 1.6-km-wide summit caldera was slowly formed by subsidence during an eruption in 2000; by October of that year the crater floor had dropped to only 230 m above sea level.</t>
  </si>
  <si>
    <t>Mikurajima is a small steep-sided island located between the more well-known Miyakejima and Hachijojima volcanoes. Oyama forms the 851-m-high summit of the basaltic-to-andesitic island, which is surrounded by cliffs up to about 500 m high and dissected on the southern-to-eastern sides. The sparsely populated island consists of a large stratovolcano with lava domes on the SE side. Several small sea stacks are located immediately offshore, including one 73 m high off the SE tip of the island. Growth of the stratovolcano took place until about 7000 years ago, and the latest activity occurred about 6000 years ago, when explosive eruptions and pyroclastic surges accompanied lava dome growth.</t>
  </si>
  <si>
    <t>Hachijojima, in the central Izu Islands about 300 km S of Tokyo, consists of two small Quaternary dominantly basaltic stratovolcanoes forming an elongated NW-SE-trending island. The eroded Pleistocene-to-Holocene Higashiyama volcano occupies the SE end of the 14-km-long island, and the symmetrical Holocene Nishiyama volcano the NW end. Parasitic cones occur on the SE flank of Nishiyama. The small volcanic island of Kojima lies several kilometers W of Hachijojima. Growth of Higashiyama began several tens of thousands of years ago, and included the formation of two small calderas. The initial submarine and early subaerial eruptions of Nishiyama took place from 10,000 to 8000 years before present (BP). Its latest major activity, from the early Holocene until about 4000 BP, was restricted to flank eruptions. Historical eruptions of Hachijojima, recorded since the 15th century, have been restricted to the summit of Nishiyama and a submarine vent of unknown location.</t>
  </si>
  <si>
    <t>Sanbesan stratovolcano in SW Honshu, along the Japan Sea coast, has a summit cut by a small caldera about 1 km in diameter. The highest point on the dacitic-to-andesitic volcano is 1126-m-high O-Sanbe, at the northern end of the complex. Sanbesan has had several large explosive eruptions during the Pleistocene and one strong Holocene eruption from Taiheizan lava dome about 3700 years ago. This eruption was accompanied by pyroclastic flows that swept down the NE-to-SE flanks and traveled 9 km down the Hayamizu River to the SW. Younger, undated eruptions have also occurred (Machida and Arai, 1992).</t>
  </si>
  <si>
    <t>The Abu volcano group, located along the Japan Sea coast near the SW end of Honshu, consists of basaltic-to-dacitic lava flows, small shield volcanoes (some of which have associated cinder cones) and lava domes. More than 40 monogenetic volcanoes are located in an area of 400 sq km. Iraoyama at 641 m forms the high point of this group of small volcanic edifices, some of which form offshore islands or submarine vents. Volcanism here is considered to be related to subduction of the Philippine Sea Plate. An earlier phase of activity at the dominantly Pleistocene Abu volcano group during the late-Pliocene to early Pleistocene was followed by renewed activity about 800,000 years ago that continued into the Holocene. The latest dated eruption was dated by thermoluminescence at about 8800 years ago.</t>
  </si>
  <si>
    <t>A group of lava domes rises above the noted hot spring resort city of Beppu on Japan's Inland Sea, possibly within an ancient breached caldera. Two large lava domes, Tsurumidake and Yufudake (the highest at 1,584 m), are located at the east and west sides of the complex, respectively. Three smaller lava domes are on the N flank of Tsurumidake, including Garandake. The latest activity at both the andesitic-to-dacitic Tsurumi and Yufu groups postdates the 6300-year-old Akahoya ash from Kikai volcano. Pyroclastic flows dominated during older eruptions, whereas lava domes and lava flows are most common in more recent eruptions. An eruption about 2200 years ago from Yufudake began with collapse of the N flank that produced a debris avalanche and was followed by lava dome growth and associated pyroclastic flows. Only a single eruption, from Tsurumi in 867 CE, is known in historical time. The colorful hot spring pools and mudpots of Beppu along the coast form one of Japan's most noted thermal areas.</t>
  </si>
  <si>
    <t>Kujusan is a complex of stratovolcanoes and lava domes lying NE of Aso caldera in north-central Kyushu. The group consists of 16 andesitic lava domes, five andesitic stratovolcanoes, and one basaltic cone. Activity dates back about 150,000 years. Six major andesitic-to-dacitic tephra deposits, many associated with the growth of lava domes, have been recorded during the Holocene. Eruptive activity has migrated systematically eastward during the past 5000 years. The latest magmatic activity occurred about 1600 years ago, when Kurodake lava dome at the E end of the complex was formed. The first reports of historical eruptions were in the 17th and 18th centuries, when phreatic or hydrothermal activity occurred. There are also many hot springs and hydrothermal fields. A fumarole on Hosho lava dome was the site of a sulfur mine for at least 500 years. Two geothermal power plants are in operation at Kuju.</t>
  </si>
  <si>
    <t>The 24-km-wide Asosan caldera was formed during four major explosive eruptions from 300,000 to 90,000 years ago. These produced voluminous pyroclastic flows that covered much of Kyushu. The last of these, the Aso-4 eruption, produced more than 600 cu km of airfall tephra and pyroclastic-flow deposits. A group of 17 central cones was constructed in the middle of the caldera, one of which, Nakadake, is one of Japan's most active volcanoes. It was the location of Japan's first documented historical eruption in 553 AD. The Nakadake complex has remained active throughout the Holocene. Several other cones have been active during the Holocene, including the Kometsuka scoria cone as recently as about 210 CE. Historical eruptions have largely consisted of basaltic to basaltic-andesite ash emission with periodic strombolian and phreatomagmatic activity. The summit crater of Nakadake is accessible by toll road and cable car, and is one of Kyushu's most popular tourist destinations.</t>
  </si>
  <si>
    <t>The massive Unzendake volcanic complex comprises much of the Shimabara Peninsula east of the city of Nagasaki. A 30-40-km-long, E-W-trending graben extends across the peninsula. Three large stratovolcanoes with complex structures, Kinugasa on the north, Fugen-dake at the east-center, and Kusenbu on the south, form topographic highs on the broad peninsula. Fugendake and Mayuyama volcanoes in the east-central portion of the andesitic-to-dacitic volcanic complex have been active during the Holocene. The Mayuyama lava dome complex, located along the eastern coast west of Shimabara City, formed about 4000 years ago and was the source of a devastating 1792 CE debris avalanche and tsunami. Historical eruptive activity has been restricted to the summit and flanks of Fugendake. The latest activity during 1990-95 formed a lava dome at the summit, accompanied by pyroclastic flows that caused fatalities and damaged populated areas near Shimabara City.</t>
  </si>
  <si>
    <t>Yangtze</t>
  </si>
  <si>
    <t>Satunam</t>
  </si>
  <si>
    <t>Kirishimayama is a large group of more than 20 Quaternary volcanoes located north of Kagoshima Bay. The late-Pleistocene to Holocene dominantly andesitic group consists of stratovolcanoes, pyroclastic cones, maars, and underlying shield volcanoes located over an area of 20 x 30 km. The larger stratovolcanoes are scattered throughout the field, with the centrally located, 1700-m-high Karakunidake being the highest. Onamiike and Miike, the two largest maars, are located SW of Karakunidake and at its far eastern end, respectively. Holocene eruptions have been concentrated along an E-W line of vents from Miike to Ohachi, and at Shinmoedake to the NE. Frequent small-to-moderate explosive eruptions have been recorded since the 8th century.</t>
  </si>
  <si>
    <t>The Aira caldera in the northern half of Kagoshima Bay contains the post-caldera Sakurajima volcano, one of Japan's most active. Eruption of the voluminous Ito pyroclastic flow accompanied formation of the 17 x 23 km caldera about 22,000 years ago. The smaller Wakamiko caldera was formed during the early Holocene in the NE corner of the Aira caldera, along with several post-caldera cones. The construction of Sakurajima began about 13,000 years ago on the southern rim of Aira caldera and built an island that was finally joined to the Osumi Peninsula during the major explosive and effusive eruption of 1914. Activity at the Kitadake summit cone ended about 4850 years ago, after which eruptions took place at Minamidake. Frequent historical eruptions, recorded since the 8th century, have deposited ash on Kagoshima, one of Kyushu's largest cities, located across Kagoshima Bay only 8 km from the summit. The largest historical eruption took place during 1471-76.</t>
  </si>
  <si>
    <t>Ibusuki volcanic field at the southern tip of Kyushu consists of numerous central cones and maars, the 4.5-km-wide Ikeda caldera, and Kaimondake stratovolcano. The symmetrical andesitic Kaimondake is the most prominent feature of the field and is capped by a lava dome. Ibusuki has been very active during the Holocene, forming the Ikeda caldera about 4600 years ago, numerous maars and lava domes. Kaimondake formed during the last 4000 years, from which all eruptive activity has occurred fter about 2650 years ago. Its last eruption took place in the 9th century. JMA (2013) breaks out Kaimondake as a separate volcano from the Ikeda caldera, Yamagawa maar group, and caldera lava domes. The large Pleistocene Ata caldera, once thought to partially underlie this volcanic field, is now considered to be located farther to the east beneath Kagoshima Bay.</t>
  </si>
  <si>
    <t>A group of young stratovolcanoes forms the eastern end of the irregularly shaped island of Kuchinoerabujima in the northern Ryukyus, 15 km west of Yakushima. Furutake, Shintake, and Noike were erupted from south to north, respectively, to form a composite cone that is parallel to the trend of the Ryukyu Islands. The highest peak, Furutake, reaches only 657 m above sea level. The youngest cone, 640-m-high Shintake, was formed after the NW side of Furutake was breached by an explosion. All historical eruptions have occurred from Shintake, although a lava flow from the S flank of Furutake that reached the coast has a very fresh morphology. Frequent explosive eruptions have taken place from Shintake since 1840; the largest of these was in December 1933. Several villages on the 4 x 12 km island are located within a few kilometers of the active crater and have suffered damage from eruptions.</t>
  </si>
  <si>
    <t>The 9 x 5 km island of Nakanoshima is surrounded by coral reefs. A flat plateau separates the older dissected Sakiwaridake volcano on the south from the active andesitic cone of Ontake, which forms the northern half of the island. Ontake contains a summit crater that is filled with water during the rainy season. Sulfur deposits were mined at a SE-flank solfatara until 1944. Only very minor activity has been reported in historical time. A small mud eruption took place in 1914 at the summit crater, and "smoking" increased in 1949.</t>
  </si>
  <si>
    <t>The 8-km-long, spindle-shaped island of Suwanosejima in the northern Ryukyu Islands consists of an andesitic stratovolcano with two historically active summit craters. The summit of the volcano is truncated by a large breached crater extending to the sea on the east flank that was formed by edifice collapse. Suwanosejima, one of Japan's most frequently active volcanoes, was in a state of intermittent strombolian activity from Otake, the NE summit crater, that began in 1949 and lasted until 1996, after which periods of inactivity lengthened. The largest historical eruption took place in 1813-14, when thick scoria deposits blanketed residential areas, and the SW crater produced two lava flows that reached the western coast. At the end of the eruption the summit of Otake collapsed forming a large debris avalanche and creating the horseshoe-shaped Sakuchi caldera, which extends to the eastern coast. The island remained uninhabited for about 70 years after the 1813-1814 eruption. Lava flows reached the eastern coast of the island in 1884. Only about 50 persons live on the island.</t>
  </si>
  <si>
    <t>Ioto (changed from Iwo-jima in 2007) in the central Volcano Islands portion of the Izu-Marianas arc lies within a 9-km-wide submarine caldera. Ioto, Iwo-jima, and Iojima are among many transliterations of the name. The volcano is also known as Ogasawara-Iojima to distinguish it from several other "Sulfur Island" volcanoes in Japan. The triangular, low-elevation, 8-km-long island narrows toward its SW tip and has produced trachyandesitic and trachytic rocks that are more alkalic than those of other Izu-Marianas arc volcanoes. The island has undergone dramatic uplift for at least the past 700 years accompanying resurgent doming of the caldera. A shoreline landed upon by Captain Cook's surveying crew in 1779 is now 40 m above sea level. The Motoyama plateau on the NE half of the island consists of submarine tuffs overlain by coral deposits and forms the island's high point. Many fumaroles are oriented along a NE-SW zone cutting through Motoyama. Numerous historical phreatic eruptions, many from vents on the west and NW sides of the island, have accompanied the remarkable uplift.</t>
  </si>
  <si>
    <t>Mariana</t>
  </si>
  <si>
    <t>The highest of the Marianas arc volcanoes, Agrigan contains a 500-m-deep, flat-floored caldera. The elliptical island is 8 km long; its 965-m-high summit is the top of a massive 4000-m-high submarine volcano, the second largest in the Marianas Islands. Deep radial valley dissect the flanks of the thickly vegetated stratovolcano. The elongated caldera is 1 x 2 km wide and is breached to the NW, from where a prominent lava flow extends to the coast and forms a lava delta. The caldera floor is surfaced by fresh-looking lava flows and also contains two cones that may have formed during the volcano's only historical eruption in 1917. This eruption deposited large blocks and 3 m of ash and lapilli on a village on the SE coast, prompting its evacuation.</t>
  </si>
  <si>
    <t>Pagan Island, the largest and one of the most active of the Mariana Islands volcanoes, consists of two stratovolcanoes connected by a narrow isthmus. Both North and South Pagan stratovolcanoes were constructed within calderas, 7 and 4 km in diameter, respectively. The 570-m-high Mount Pagan at the NE end of the island rises above the flat floor of the northern caldera, which may have formed less than 1000 years ago. South Pagan is a 548-m-high stratovolcano with an elongated summit containing four distinct craters. Almost all of the historical eruptions of Pagan, which date back to the 17th century, have originated from North Pagan volcano. The largest eruption of Pagan during historical time took place in 1981 and prompted the evacuation of the sparsely populated island.</t>
  </si>
  <si>
    <t>The elongate, 9-km-long island of Anatahan in the central Mariana Islands consists of a large stratovolcano with a 2.3 x 5 km, E-W-trending compound summit caldera. The larger western portion of the caldera is 2.3 x 3 km wide, and its western rim forms the island's 790-m high point. Ponded lava flows overlain by pyroclastic deposits fill the floor of the western caldera, whose SW side is cut by a fresh-looking smaller crater. The 2-km-wide eastern portion of the caldera contained a steep-walled inner crater whose floor prior to the 2003 eruption was only 68 m above sea level. A submarine volcano, named NE Anatahan, rises to within 460 m of the sea surface on the NE flank of the volcano, and numerous other submarine vents are found on the NE-to-SE flanks. Sparseness of vegetation on the most recent lava flows on Anatahan had indicated that they were of Holocene age, but the first historical eruption of Anatahan did not occur until May 2003, when a large explosive eruption took place forming a new crater inside the eastern caldera.</t>
  </si>
  <si>
    <t>Kueishantao Island, whose summit is 401 m above sea level, is the southernmost of five small volcanic islands off the NE coast of Taiwan. Kueishantao, also known as Guieshan Island, consists of andesitic lava flows and volcaniclastic material. It is the southwesternmost volcano along the axis of the Okinawa Trough back-arc basin that extends to the NE from Taiwan to Unzen volcano in Kyushu. The SW tip of the Okinawa Trough extends past Kueishantao onto the Ilao Plain on the island of Taiwan. The island is known as "Turtle Mountain Island" due to its profile as seen from some points on the coast of Taiwan. Historical accounts during the time of King Qianlong of the Qing Dynasty (1775-1795 CE) noted the Guieshan mountain split open with a blood-red lava flow. Kueishantao displays vigorous active submarine fumaroles and solfataras that discolor seawater over wide areas.</t>
  </si>
  <si>
    <t>Sunda</t>
  </si>
  <si>
    <t>The morphologically youthful Iraya volcano, at the north end of Batan Island, is the northernmost active volcano in the Philippines. Iraya is the most prominent feature of the 20-km-long, dumbbell-shaped Batan island, located in the Luzon Strait between Luzon and Taiwan. The 1009-m-high Quaternary stratovolcano has a 1.5-km-wide summit crater, which is largely filled by a younger cone that forms the summit of the volcano. Observed late-Pleistocene and Holocene products are exclusively explosive. The youngest dated unit is a pyroclastic-flow deposit radiocarbon dated at about 1500 years ago (Richard et al., 1986). The Philippines Institute of Volcanology and Seismology (2004-) listed an eruption in 1454 CE of unspecified character.</t>
  </si>
  <si>
    <t>Five Pleistocene-to-Holocene volcanic centers occupy Babuyan de Claro Island north of Luzon. The largest edifice is Mt. Pangasun (Babuyan Claro), an active stratovolcano with two summit craters 300 and 400 m in diameter. The symmetrical basaltic andesite cinder cone of Smith Volcano (Mount Babuyan), located 4 km to the NW of Babuyan Claro, rises to 688 m and is the youngest volcano on the island. Both Babuyan Claro and Smith volcanoes have apparently been active in historical time, although the identity of the erupting volcano is not always certain. Askedna Hot Spring is located at the southern base of Babuyan Claro.</t>
  </si>
  <si>
    <t>Forested 712-m-high Mount Camiguin occupies the SW tip of 22-km-long Camiguin Island in the Babuyan archipelago, north of Luzon Island. Following construction of an andesitic volcano during the Pliocene, the subsidiary cones of Minabul to the north and Caanoan to the east were constructed on the northern part of the island. The southern part of the island consists of three volcanic centers located along a SSE-NNW line, the andesitic Mount Camiguin stratovolcano and the young andesitic lava domes of Mt. Malabsing and Pamoctan. A phreatic eruption, possibly in part submarine, was reported from Camiguin de Babuyanes around 1857. Fumaroles are found on the SW, west, and east flanks of the volcano, and a boiling spring is located near sea level on the western flank of the volcano.</t>
  </si>
  <si>
    <t>Mount Cagua, a 1133-m-high stratovolcano, lies at the NE tip of Luzon. The circular summit crater is 1.5 km in diameter, with steep, 60-m-high walls. Basaltic-andesite and basaltic lava effusion characterized the initial stage of volcanism during the early Pleistocene. From about 600,000 to 300,000 years ago thick pyroclastic flows covered the entire volcano. Recent periods of phreatomagmatic activity have produced ash flows. The forested volcano is locally known as the "Mountain of Fire." A phreatic explosion in 1860 may have been accompanied by a pyroclastic flow. Strong solfataric activity occurred in 1907, and thermal areas are located near the summit crater and on the NW to NNE flanks.</t>
  </si>
  <si>
    <t>A little-known cluster of volcanoes in the Cordillera Central of northern Luzon is known as Ambalatungan by Alvir (1956) and the Philippine Commission of Volcanology (1981) and as Mount Binuluan by Wolfe (1982, pers. comm.). The dacitic Ambalatungan Group was described as consisting of three volcanoes constructed along a roughly E-W line. Ambalatungan volcano proper contains a steep-walled crater with hot springs and vigorous sulfur-encrusted fumarolic vents that produce loud noises. Bumabag volcano, 3 km east of Ambalatungan, has two craters that also show strong fumarolic activity. Podakan volcano, 1 km SE of Bumabag, also has a large steam vent. A possible steam eruption was reported from 2329-m-high Mount Binuluan (whose relationship to the previously mentioned volcanoes is unclear) in 1952, during which a sulfur-rich debris flow killed a dozen people.</t>
  </si>
  <si>
    <t>Mount Patoc, an andesitic stratovolcano in the Cordillera Central of north-central Luzon, displays strong fumarolic activity. A stream and village on the west side are named Mainit, which means hot.</t>
  </si>
  <si>
    <t>Santo Tomas is a stratovolcano with numerous volcanic vents and fissures (Philippines Commission of Volcanology, 1981). There was a report of an eruption or "displacement" in the region on 4 January 1641, described as an outburst of water accompanied by an earthquake. That is also the date of the major eruption of Parker volcano in southern Mindanao that impacted much of the Philippines. The Asin Hot Springs are about 12 km NNW of the summit, but their connection to the volcano is unknown.</t>
  </si>
  <si>
    <t>The forested Arayat volcano is one of the few topographic features that rise above the flat Central Plain of Luzon Island. Weak steaming occurs at the NW side of the 1026-m-high summit, which rises NE of the city of Angeles. A large breached crater on the WNW side is the apparent source of a major debris-avalanche deposit that forms hummocky terrain beyond the west and NW sides of the volcano. Post-collapse activity formed an andesitic dome known as White Rock in the collapse amphitheater. There are no reports of historical eruptions from Arayat. Although the volcano was listed as active during the past 2000 years (IAVCEI, 1973), perhaps referring to its thermal activity, the only dated rocks are 0.53 and 0.65 million-year-old basalts that predated collapse and formation of the lava dome.</t>
  </si>
  <si>
    <t>Prior to 1991 Pinatubo volcano was a relatively unknown, heavily forested lava dome complex located 100 km NW of Manila with no records of historical eruptions. The 1991 eruption, one of the world's largest of the 20th century, ejected massive amounts of tephra and produced voluminous pyroclastic flows, forming a small, 2.5-km-wide summit caldera whose floor is now covered by a lake. Caldera formation lowered the height of the summit from 1745 to 1486 m. Although the eruption caused hundreds of fatalities and major damage with severe social and economic impact, successful monitoring efforts greatly reduced the number of fatalities. Widespread lahars that redistributed products of the 1991 eruption have continued to cause severe disruption. At least six major eruptive periods, interrupted by lengthy quiescent periods, have occurred from modern Pinatubo volcano during the past 35,000 years. Most of these have produced major pyroclastic flows and lahars that were even more extensive than in 1991.</t>
  </si>
  <si>
    <t>The massive stratovolcano of Mount Natib, at the northern end of the Bataan Peninsula, is truncated by a 6 x 7 km caldera. The latest dated eruptive products are 69,000 +/- 27,000 years old (Ebasco Services 1977), but sampling is not in sufficient detail to determine the date of the latest eruptions. Ruaya and Panem (1991) listed the age of the dominantly andesitic volcano as late Pliocene to Pleistocene, but gave a probable age of the latest activity as Holocene to upper Pleistocene. Five thermal areas are present in the summit region.</t>
  </si>
  <si>
    <t>The low, but massive Mariveles stratovolcano lies at the southern end of the Bataan Peninsula, on the west side of Manila Bay. The morphologically youthful, dominantly andesitic volcano rises to 1388 m and is truncated by a 4-km-wide caldera that drains to the north. Mount Slamet on the north and Mount Limay on the east are major, youthful-looking flank cones. A mid-Holocene eruption has been radiocarbon dated at 4000 years before present.</t>
  </si>
  <si>
    <t>The elliptical, 10 x 20 km wide Laguna Caldera SE of Manila forms the middle lake-filled basin of the three-pronged, dinosaur-footprint-shaped Laguna de Bay, the largest lake on Luzon Island. Pre-caldera Pleistocene volcanism formed basaltic to basaltic-andesitic volcanoes, including Talim Island and Mount Sembrano stratovolcanoes on opposite sides of the current caldera. The caldera, whose lake surface is only 1 m above sea level, may have formed during at least two major explosive eruptions about 1 million and 27,000-29,000 years ago. Post-caldera volcanism formed maars of young, but unknown age at the southern end of elongated Talim Island, which forms the SW rim of the caldera. Jalajala is a solfataric field on the flank of Mount Sembrano on the Jalajala Peninsula, which forms the eastern rim of the caldera.</t>
  </si>
  <si>
    <t>The San Pablo volcanic field, (also known as the Laguna volcanic field) lies at the southern end of Laguna de Bay, the largest lake on Luzon Island. The field contains dozens of scoria cones and maars. Three generations of maars are present, with the oldest being sediment-filled and the youngest containing deep lakes. Many of the maars are aligned along a NE-SW trend. Local legends suggest that the youngest maar, 1.2-km-wide Sampaloc Lake, was formed about 500-700 years ago. The high point of the volcanic field is the eroded Maquiling (Makiling) andesitic-to-rhyolitic stratovolcano, which has a deep crater whose floor is 480 m below its north rim. Maquiling has several parasitic cones, maars, and numerous thermal areas at its northern base. A geothermal project is located on the south flank of Maquiling.</t>
  </si>
  <si>
    <t>Taal volcano is one of the most active volcanoes in the Philippines and has produced some of its most powerful historical eruptions. In contrast to Mayon volcano, Taal is not topographically prominent, but its prehistorical eruptions have greatly changed the topography of SW Luzon. The 15 x 20 km Talisay (Taal) caldera is largely filled by Lake Taal, whose 267 sq km surface lies only 3 m above sea level. The maximum depth of the lake is 160 m, and several eruptive centers lie submerged beneath the lake. The 5-km-wide Volcano Island in north-central Lake Taal is the location of all historical eruptions. The island is a complex volcano composed of coalescing small stratovolcanoes, tuff rings, and scoria cones that has grown about 25% in area during historical time. Powerful pyroclastic flows and surges from historical eruptions of Taal have caused many fatalities.</t>
  </si>
  <si>
    <t>The 2158-m-high Banahaw (also known as Banahao) is the highest of a group of volcanoes south and east of Manila. Banahaw is flanked by San Cristobal volcano on the west and Banahaw de Lucban on the NE. Andesitic-to-dacitic lava domes occur on the flanks of Banahaw and San Cristobal. Two major Holocene debris avalanches have occurred at Banahaw volcano. The deposit from one extends 13 km to the NE and the other 26 km to the SE, where it forms 10 km of the coastline of Tayabas Bay. San Cristobal stratovolcano rises to 1480 m, 7 km west of Banahaw. Its youthful morphology suggests that it postdates Banahaw. Banahaw de Lucban is a 1875-m-high stratovolcano that was constructed within the 8-km-wide, horseshoe-shaped caldera related to the two debris avalanches, and is the youngest volcano of the Banahaw complex. The 2-km-wide, 600-m-deep summit crater of Banahaw is open to the SSW and contained a crater lake until 1730, when it drained, forming mudflows. Mudflows were also recorded in 1743?, 1843 and 1909, possibly also associated with explosive activity.</t>
  </si>
  <si>
    <r>
      <t xml:space="preserve">San Pablo Volcanic Field </t>
    </r>
    <r>
      <rPr>
        <sz val="11"/>
        <color rgb="FFFF0000"/>
        <rFont val="Calibri"/>
        <family val="2"/>
      </rPr>
      <t>- Makiling</t>
    </r>
  </si>
  <si>
    <t>Mount Labo is a compound volcano at the NW end of the Bicol Peninsula in SE Luzon, SW of the city of Daet. The forested 1544-m-high andesitic stratovolcano is surrounded by numerous andesitic-to-dacitic satellitic lava domes. Mid-Pleistocene eruptions beginning about 580,000 years ago formed lava domes on the northern side of the complex. The present edifice was formed beginning about 270,000 years ago, and flank lava dome emplacement took place from about 200,000 to about 40,000 years ago. The latest activity from Mt. Labo produced pyroclastic flows from the summit cone about 27,000 years ago. Thermal activity in the form of hot and warm springs continues, and Mount Labo has been the object of an extensive geothermal exploration program.</t>
  </si>
  <si>
    <t>Mount Panay is a low andesitic stratovolcano on the Calumpang Peninsula west of the Batangas Bay, south of Lake Taal. Panay was mapped as Pleistocene in age by the Philippine Bureau of Mines (Wolf and Self, 1983), but displays strong solfataric activity. Batangas Bay lies at the intersection of two major regional trends, the Bataan Lineament and the Palawan-Macolod Lineament, and may represent a submarine caldera.</t>
  </si>
  <si>
    <t>The broad isthmus between Lagonoy Gulf and San Miguel Bay in SE Luzon is occupied by the isolated Mount Isarog volcano. The 1966-m-high andesitic stratovolcano is truncated by a 2.5-km-wide crater that is breached to the east along a narrow valley drained by the Quinarag River. The age of the most recent eruptions from Isarog are not known, but solfataric areas occur within the Maalsom vent, which displays gas seepages, warm springs, and steaming vents.</t>
  </si>
  <si>
    <t>Mount Iriga is a small stratovolcano that rises to 1196 m immediately SW of Lake Buhi. The dominantly andesitic stratovolcano has satellitic cinder cones of basaltic composition. A large breached crater that opens to the SE was formed as a result of a major debris avalanche that buried several villages and formed a broad hummocky deposit that extends across the plain south of Lake Buhi. This catastrophic event was at one time considered to have occurred during 1628 CE, but later work has shown that the collapse and eruption occurred earlier at some unknown date during the Holocene. The avalanche was followed by phreatic explosions that created a small crater at the base of the scarp.</t>
  </si>
  <si>
    <t>The forested volcano of Malindig, also known as Marlanga, is located at the southern tip of Marinduque Island, west of the Bondoc Peninsula on Luzon Island. Sharp-topped peaks form the summit of the 1157-m-high andesitic stratovolcano. The age of the most recent eruptions of Malindig volcano is not known, but hot springs are located at its western foot.</t>
  </si>
  <si>
    <t>Forested Malinao stratovolcano, NNW of Mayon volcano, contains a large summit crater that is breached to the east. This Quaternary volcano, also known as Buhi or Takit, was active from about 500,000 to 60,000 years ago (Nielson et al., 1996), but the eastern flank of the 1548-m-high volcano is the site of the Luzon's largest solfataras and hot springs, some of which deposit silicious sinter. A minor explosion from the Naglabong thermal area that ejected blocks in 1980 was probably due to water drawdown during development of the Tiwi geothermal field (Newhall 1994, pers. comm.).</t>
  </si>
  <si>
    <t>Masaraga is a sharp-topped, forested stratovolcano that rises to 1328 m NW of Mayon volcano. Thick lava flows occur on the flanks of this andesitic-to-ryholitic volcano. Masaraga was classified as Holocene by the International Association of Volcanology and Chemistry of the Earth's Interior (IAVCEI, 1973), and K-Ar dates of zero age were obtained from this volcano.</t>
  </si>
  <si>
    <t>Beautifully symmetrical Mayon volcano, which rises to 2462 m above the Albay Gulf, is the Philippines' most active volcano. The structurally simple volcano has steep upper slopes averaging 35-40 degrees that are capped by a small summit crater. Historical eruptions at this basaltic-andesitic volcano date back to 1616 and range from strombolian to basaltic plinian, with cyclical activity beginning with basaltic eruptions, followed by longer term andesitic lava flows. Eruptions occur predominately from the central conduit and have also produced lava flows that travel far down the flanks. Pyroclastic flows and mudflows have commonly swept down many of the approximately 40 ravines that radiate from the summit and have often devastated populated lowland areas. Mayon's most violent eruption, in 1814, killed more than 1200 people and devastated several towns.</t>
  </si>
  <si>
    <t>The triangular-shaped Pocdol Mountains volcanic range, also known as the Bacon-Manito complex, covers an area of about 225 sq km between Saragon Bay and Albay Gulf in southern Luzon, SE of Mayon volcano. Volcanic cones in the western part of the complex are dissected, but those in the eastern part are morphologically youthful. Several Pleistocene K-Ar dates have been obtained from the volcanic complex. The age of its latest eruptions is not known, but a fumarole field that contains a geyser is located near the summit of the compound, dominantly andesitic volcanic complex.</t>
  </si>
  <si>
    <t>Luzon's southernmost volcano, Bulusan, was constructed along the rim of the 11-km-diameter dacitic-to-rhyolitic Irosin caldera, which was formed about 36,000 years ago. Bulusan lies at the SE end of the Bicol volcanic arc occupying the peninsula of the same name that forms the elongated SE tip of Luzon. A broad, flat moat is located below the topographically prominent SW rim of Irosin caldera; the NE rim is buried by the andesitic Bulusan complex. Bulusan is flanked by several other large intracaldera lava domes and cones, including the prominent Mount Jormajan lava dome on the SW flank and Sharp Peak to the NE. The summit of 1565-m-high Bulusan volcano is unvegetated and contains a 300-m-wide, 50-m-deep crater. Three small craters are located on the SE flank. Many moderate explosive eruptions have been recorded at Bulusan since the mid-19th century.</t>
  </si>
  <si>
    <t>The volcanic island of Biliran, located across the narrow Biliran Strait from the northern tip of Leyte Island, contains many prominent andesitic lava domes, the highest of which is 1301 m Surio. Several Pleistocene K-Ar dates have been obtained from volcanic centers on northern Biliran Island. Fumarole fields are scattered throughout the 20 x 35 km wide island. The only known historical activity at Biliran was a phreatic explosive eruption and possible debris avalanche at a thermal area in 1939.</t>
  </si>
  <si>
    <t>The forested volcano of Mahagnao in central Leyte Island is also known as Kasiboi or Casiboi. The andesitic volcano contains a steep-walled forested summit crater open to the south. Thermal areas with fumaroles and mud pots occur on the flanks. Two lakes, Malagsom and Danao, are located on the south flank. The former is a crater lake that is acidic and green in color, and the latter is a freshwater lake with an irregular shoreline and hot springs on its southern side. An eruption was reported from Mahagnao in 1895, but no details are available.</t>
  </si>
  <si>
    <t>The deeply dissected, dominantly andesitic-to-dacitic Mandalagan volcanic complex on northern Negros Island contains a vigorous solfataric area at a highly altered domed structure. The complex consists of seven volcanic centers, including at least five craters and/or calderas up to 2 km in diameter. One solfataric area emits a high-temperature (106 degrees C) plume to 30 m height with a roaring noise like a high-pressure geothermal borehole. The age of the most recent eruptive activity at the 1885-m-high volcano, which produced a thin basaltic lava flow, is not known.</t>
  </si>
  <si>
    <t>Silay, the northernmost volcano on Negros Island, lies 28 km east of Silay City. The compound basaltic-andesite stratovolcano has a summit elevation of 1510 m and contains a partially breached, 3.5-km-wide caldera. Silay was considered to be of Holocene age (IAVCEI, 1973), but the age of its most recent eruptions is not known. The Malisbog solfatara field displays fumarolic activity and extensive sulfur deposits.</t>
  </si>
  <si>
    <t>Kanlaon volcano (also spelled Canlaon), the most active of the central Philippines, forms the highest point on the island of Negros. The massive 2435-m-high andesitic stratovolcano is dotted with fissure-controlled pyroclastic cones and craters, many of which are filled by lakes. The largest debris avalanche known in the Philippines traveled 33 km to the SW from Kanlaon. The summit of Kanlaon contains a 2-km-wide, elongated northern caldera with a crater lake and a smaller, but higher, historically active vent, Lugud crater, to the south. Historical eruptions from Kanlaon, recorded since 1866, have typically consisted of phreatic explosions of small-to-moderate size that produce minor ashfalls near the volcano.</t>
  </si>
  <si>
    <t>Mount Cabalían, at the SE tip of Leyte Island, is dissected by steep radial ridges that are moderately to thickly vegetated. A lake fills the summit crater of the 945-m-high andesitic volcano, which has an irregular rim with two high peaks on the southern side. A thermoluminescence date of about 510,000 yrs BP was obtained from Cantoloc stratovolcano immediately to the NW. A radiocarbon date of about 135 +/- 30 yrs BP was obtained from a pyroclastic-flow deposit from Cabalían. Hot springs are found on the east and west flanks of Cabalían.</t>
  </si>
  <si>
    <t>Located at the NE tip of Mindanao, Paco (also known as Manlayao) is truncated by two nested calderas, 2.5 and 5 km in diameter. The basaltic-dacitic volcano is located east of the N-S-trending Philippine Fault that cuts across eastern Mindanao. Andesitic lava domes rim a breached crater, and the youngest dated rock is an overlying basaltic lava flow dated at about 90,000 yrs +/- 40,000 yrs BP. Legends record a major caldera collapse eruption (Wolfe 1982, pers. comm.). The age of the last eruption is not known, although the volcano currently displays fumarolic activity.</t>
  </si>
  <si>
    <t>Cuernos de Negros (also known as Magaso) is a large stratovolcano complex that anchors the SE tip of Negros Island. The eastern side of the complex consists of two stratovolcanoes and a lava dome; two crater lakes up to 1.5 km in diameter are present. The lower western part of the complex contains four volcanic centers. The small summit crater of Magaso, the highest peak of the complex, rises above the city of Dumaguete and contains fumaroles. Two Sulfuric springs are found on the ESE flank of Magaso, and hot springs occur on the NE flank. The youngest radiocarbon date obtained was 14,000 yrs BP from a dacitic breccia, and a younger andesitic unit is present. An increase in fumarolic activity took place after a major tectonic earthquake in 1902. The Palinpinon geothermal field is located south of the Okoy River on the north side of the volcano.</t>
  </si>
  <si>
    <t>Oblate, 20-km-long Camiguin Island just off the coast of north-central Mindanao Island consists of four overlapping stratovolcanoes overlying older buried edifices. Mt. Mambajao forms the high point of Camiguin Island at 1552 m. It has a youthful morphology with summit and flank lava domes, one of which partially fills a crater breached to the NW, but has not had historical eruptions. The eroded stratovolcanoes of Mt. Butay and Mt. Ginsiliban form the SE tip of the island and lie at one end of the NNW-SSE trending line of vents cutting across the island. The Binone cinder cone lies along the SE coast. The youngest volcano, and the only historically active one, is Hibok-Hibok (also known as Catarman). It lies at the NW end of the island, about 6 km NW of Mt. Mambajao. This andesitic-to-rhyolitic volcano contains several lava domes, including Mt. Vulcan on its NW flank. Major eruptions during 1871-75 and 1948-53 formed flank lava domes at Hibok-Hibok and produced pyroclastic flows that devastated coastal villages.</t>
  </si>
  <si>
    <t>Balatukan (also known as Balingoan or Balatocan) is a massive compound stratovolcano that rises above the SW shore of Gingoog Bay in north-central Mindanao, opposite Camiguin Island. Lava flows on its flanks have Pleistocene ages. Although the volcano currently displays fumarolic activity, it is extensively eroded and the age of its latest eruption is not known.</t>
  </si>
  <si>
    <t>The Pleistocene-to-Holocene Malindang stratovolcano, located on the western margin of Iligan Bay in north-central Mindanao, contains a small summit caldera. Legends record a large eruption from the 2404-m-high, dominantly basaltic-to-andesitic volcano in the past, although no historical eruptions are known (Salise et al., 1991). Reports of increased activity in 1991 at the time of tectonic earthquakes prompted widespread evacuations, but an eruption did not occur, although a previously unknown geothermal area was discovered.</t>
  </si>
  <si>
    <t>Kalatungan volcano, also known as Catatungan, is the second highest in the Philippines. The dominantly basaltic volcano forms a broad east-west trending volcanic ridge in central Mindanao east of Lake Lanao. The 2824-m-high stratovolcano was listed as "potentially active" (with possible Holocene activity) by the Philippine Institute of Volcanology and Seismology (2004-). The date of the last eruption of Kalatungan is not known.</t>
  </si>
  <si>
    <t>Ragang volcano rises to 2815 m at the NE end of a series of young volcanic cones SE of Lake Lanao in central Mindanao. A 3-km-long lava flow extends to the SE from the deep summit crater. Ragang is the most frequently active volcano on the large southern Philippines island of Mindanao and is one of several dominantly basaltic volcanoes west of the cordillera in central Mindanao. Historical eruptions, many of which were at one time attributed to neighboring Makaturing volcano, have been recorded since 1765 and consist of moderate explosive activity from the summit crater.</t>
  </si>
  <si>
    <t>An andesitic-to-dacitic stratovolcano complex in the Leonard Range is truncated by a 4 x 5 km caldera partially filled by Lake Leonard. The volcano (also known as Leonard Kniazeff) is located east of the head of Davao Gulf in SE Mindanao, east of the major N-S-trending Philippine Fault. Activity at the Leonard Range dates back to 1.1 million years. A dome building stage began about 290,000 years ago, producing a series of lava domes in the region surrounding Lake Leonard. A younger stage involved the eruption of the Paloc pyroclastic deposits from the late-Pleistocene to Holocene and the formation of the caldera. Holocene radiocarbon dates ranging from about 6000 to 1800 years ago were obtained from the Paloc pyroclastic deposits. The Leonard Range (or North Davao) area has been the object of a geothermal exploration program. The Manat thermal area is located north of Lake Leonard, solfataras occur its SW rim, and active solfataras, fumaroles, and hot springs are found in the Amacan-Gopod thermal area south of the lake.</t>
  </si>
  <si>
    <t>Apo volcano is the highest peak in the Philippines, but its geologic history is poorly known. Apo, which means master, or grandfather, rises to 2938 m SW of the coastal city of Davao and has a flat-topped summit with three peaks. The SW peak of the andesitic-to-dacitic volcano, also known as Davao volcano, is the highest and contains a 500-m-wide crater containing a small lake. The youngest crater is on the northern peak. A line of solfataras rises from a fissure on the SE side that extends from 2400 m to the summit. Apo is one of several volcanoes to which the major 1641 eruption from Parker volcano was incorrectly attributed to, but no historical eruptions are known from Apo.</t>
  </si>
  <si>
    <t>The symmetrical Matutum stratovolcano rises to 2286 m in southern Mindanao, NW of Sarangani Bay. The summit of the andesitic-to-dacitic volcano is truncated by a well-preserved 320-m-wide crater that is breached by three gorges and has a 120-m-deep, densely forested floor. Widespread silicic pyroclastic-flow deposits surround the volcano, which overlooks the major city of General Santos. The youngest pyroclastic deposits were dated at about 2000 yrs BP. A report stated that Matutum volcano was "smoking" on March 7, 1911 (Neumann van Padang, 1953). The Akmoan and Lianan thermal areas are located on the WSW flank of the volcano.</t>
  </si>
  <si>
    <t>Parker volcano, also known locally as Falen, is a low, vegetated stratovolcano overlooking Sarangani Bay near the southern tip of Mindanao Island. The steep-sided, 1824-m-high andesitic-dacitic stratovolcano is surrounded by extensive, youthful pyroclastic-flow deposits that suggest parallels to Pinatubo volcano. The summit of Parker is truncated by a 2.9-km-wide caldera with steep-sided walls that rise 200-500 m above heart-shaped Maughan Lake. This volcano was unknown to most volcanologists until recent years, but it is now known to have been the source of a major explosive eruption in 1641 that was previously attributed to Awu volcano on Sangihe Island, Indonesia and caused darkness over the island of Mindanao. The 1641 eruption included the emplacement of voluminous pyroclastic flows and lahars and resulted in the formation of the summit caldera. This was the last of three major explosive eruptions from Parker during the last 3800 years.</t>
  </si>
  <si>
    <t>Numerous pyroclastic cones and craters dot 60-km-wide Jolo Island at the SW end of the Philippines archipelago. Jolo lies in the Sulu archipelago, about 150 km SW of the tip of the Zamboanga Peninsula on SW Mindanao Island. The isolated location of Jolo and political unrest have inhibited geological studies of the volcanic island. Youthful-looking Tumatangus volcano forms the 811 m high point of the island. Bud Dajo (or Buddajo) is a young basaltic cinder cone that reaches 620 m elevation; nearby cones are Matanding, Guimba, and Sungal. Hot springs have been reported at craters on Cagayan Sulu, and solfataras at Siit Lake. A tsunami accompanied a possible submarine eruption in 1897. A reported eruption in 1641 actually reflected ashfall from the eruption of Parker volcano on Mindanao.</t>
  </si>
  <si>
    <t>Balut volcano, also known as Sanguil, occupies a small island in the Sarangani Island group south of the Batulaki Peninsula forming the southern tip of Mindanao Island. Hot springs and thermally altered ground are located on the west and SW flanks of the 862-m-high volcano, which rises about 1800 m above the sea floor. Reports in Mindanao of a major eruption in 1641 from an unknown volcano to the south, which caused darkness over much of Mindanao, were originally attributed to Balut volcano. Later work indicated that the source of the eruption was Parker volcano on southern Mindanao, about 80 km NW of Balut Island.</t>
  </si>
  <si>
    <t>Mount Bombalai is part of a large Pliocene to Pleistocene or younger volcanic field on the Semporna Peninsula in the NE part of the island of Borneo. The volcano is part of the Malaysian province of Sabah, across Cowie Harbor from the the Indonesian province of Kalimantan. The low volcanic cone is located north of Sebatik Island and has a roughly 300-m-wide crater breached to the south. Two young lava flows extend almost to the coastal plain. The flows were considered younger than a lava flow radiocarbon dated at about 27,000 years before present, and the extrusion of basaltic lavas possibly continued into Recent (Holocene) time (Kirk, 1968). This marks the only known area of possible Holocene volcanism on Borneo. Other areas of late Quaternary dacitic and basaltic volcanism occur along the Semporna Peninsula.</t>
  </si>
  <si>
    <t>Celebes Sea?</t>
  </si>
  <si>
    <t>Sunda?</t>
  </si>
  <si>
    <t>The massive Gunung Awu stratovolcano occupies the northern end of Great Sangihe Island, the largest of the Sangihe arc. Deep valleys that form passageways for lahars dissect the flanks of the 1320-m-high volcano, which was constructed within a 4.5-km-wide caldera. Awu is one of Indonesia's deadliest volcanoes; powerful explosive eruptions in 1711, 1812, 1856, 1892, and 1966 produced devastating pyroclastic flows and lahars that caused more than 8000 cumulative fatalities. Awu contained a summit crater lake that was 1 km wide and 172 m deep in 1922, but was largely ejected during the 1966 eruption.</t>
  </si>
  <si>
    <t>Molucca Sea?</t>
  </si>
  <si>
    <t>Karangetang (Api Siau) volcano lies at the northern end of the island of Siau, north of Sulawesi. The 1784-m-high stratovolcano contains five summit craters along a N-S line. Karangetang is one of Indonesia's most active volcanoes, with more than 40 eruptions recorded since 1675 and many additional small eruptions that were not documented in the historical record (Catalog of Active Volcanoes of the World: Neumann van Padang, 1951). Twentieth-century eruptions have included frequent explosive activity sometimes accompanied by pyroclastic flows and lahars. Lava dome growth has occurred in the summit craters; collapse of lava flow fronts has also produced pyroclastic flows.</t>
  </si>
  <si>
    <t>The NE-most volcano on the island of Sulawesi, Tongkoko (also known as Tangkoko) has a summit that is elongated in a NW-SE direction with a large deep crater that in 1801 contained a cone surrounded by lake water. The slightly higher Dua Saudara stratovolcano is located only 3 km to the SW of Tongkoko, and along with Tongkoko, forms the most prominent features of Gunung Dua Saudara National Park, a noted wildlife preserve. Eruptions occurred from the summit crater of Tongkoko in the 17th century and in 1801. The prominent, flat-topped lava dome Batu Angus formed on the E flank in 1801, and along with an adjacent E-flank vent has been the source of all subsequent eruptions.</t>
  </si>
  <si>
    <t>Klabat is an isolated symmetrical stratovolcano that rises to 1995 m near the eastern tip of the elongated northern arm of Sulawesi Island. The volcano lies east of the city of Manado (also spelled Menado) and is the highest in Sulawesi. Klabat has a shallow lake in its 170 x 250 m summit crater. No verified historical eruptions have occurred from this volcano, but fumarolic activity has occurred within historical time. A report of an eruption in 1683 probably was from nearby Tongkoko volcano.</t>
  </si>
  <si>
    <t>The twin volcanoes Lokon and Empung, rising about 800 m above the plain of Tondano, are among the most active volcanoes of Sulawesi. Lokon, the higher of the two peaks (whose summits are only 2.2 km apart), has a flat, craterless top. The morphologically younger Empung volcano has a 400-m-wide, 150-m-deep crater that erupted last in the 18th century, but all subsequent eruptions have originated from Tompaluan, a 150 x 250 m wide double crater situated in the saddle between the two peaks. Historical eruptions have primarily produced small-to-moderate ash plumes that have occasionally damaged croplands and houses, but lava-dome growth and pyroclastic flows have also occurred.</t>
  </si>
  <si>
    <r>
      <t>Lokon-Empung</t>
    </r>
    <r>
      <rPr>
        <sz val="11"/>
        <color rgb="FFFF0000"/>
        <rFont val="Calibri"/>
        <family val="2"/>
      </rPr>
      <t>-Mahawu</t>
    </r>
  </si>
  <si>
    <t>Tondano is an approximately 20 x 30 km Quaternary caldera in north Sulawesi containing post-caldera pyroclastic cones, obsidian flows, and thermal areas. Lake Tondano lies against the well-defined eastern caldera rim. The historically active andesitic-to-basaltic stratovolcanoes Soputan, Sempu, Lokon-Empung and Mahawu (described elsewhere in this compilation) lie astride the poorly defined southern and northern rims of the caldera. The age of the latest eruptions within the caldera is not known, although thermal areas occur at Batu Kolok and Sarangson, and at the Tampusu cinder cone and Lahendong maar.</t>
  </si>
  <si>
    <t>The small Soputan stratovolcano on the southern rim of the Quaternary Tondano caldera on the northern arm of Sulawesi Island is one of Sulawesi's most active volcanoes. The youthful, largely unvegetated volcano rises to 1784 m and is located SW of Sempu volcano. It was constructed at the southern end of a SSW-NNE trending line of vents. During historical time the locus of eruptions has included both the summit crater and Aeseput, a prominent NE-flank vent that formed in 1906 and was the source of intermittent major lava flows until 1924.</t>
  </si>
  <si>
    <r>
      <t>Soputan</t>
    </r>
    <r>
      <rPr>
        <sz val="11"/>
        <color rgb="FFFF0000"/>
        <rFont val="Calibri"/>
        <family val="2"/>
      </rPr>
      <t>-Sempu</t>
    </r>
  </si>
  <si>
    <t>The compound Ambang volcano is the westernmost of the active volcanoes on the northern arm of Sulawesi. The 1795-m-high stratovolcano rises 750 m above lake Danau. Several craters up to 400 m in diameter and five solfatara fields are located at the summit.</t>
  </si>
  <si>
    <t>Halmahera Sea?</t>
  </si>
  <si>
    <t>Reports from this remote volcano in northernmost Halmahera are rare, but Dukono has been one of Indonesia's most active volcanoes. More-or-less continuous explosive eruptions, sometimes accompanied by lava flows, occurred from 1933 until at least the mid-1990s, when routine observations were curtailed. During a major eruption in 1550, a lava flow filled in the strait between Halmahera and the north-flank cone of Gunung Mamuya. Dukono is a complex volcano presenting a broad, low profile with multiple summit peaks and overlapping craters. Malupang Wariang, 1 km SW of Dukono's summit crater complex, contains a 700 x 570 m crater that has also been active during historical time.</t>
  </si>
  <si>
    <t>Gunung Tobaru, also known as Gunung Lolodai, is located in northern Halmahera WSW of Dukono volcano and NNE of Ibu volcano. Supriatna (1980) mapped the little known 1035-m-high andesitic volcano as Holocene in age.</t>
  </si>
  <si>
    <t>The truncated summit of Gunung Ibu stratovolcano along the NW coast of Halmahera Island has large nested summit craters. The inner crater, 1 km wide and 400 m deep, contained several small crater lakes through much of historical time. The outer crater, 1.2 km wide, is breached on the north side, creating a steep-walled valley. A large parasitic cone is located ENE of the summit. A smaller one to the WSW has fed a lava flow down the western flank. A group of maars is located below the northern and western flanks of the volcano. Only a few eruptions have been recorded from Ibu in historical time, the first a small explosive eruption from the summit crater in 1911. An eruption producing a lava dome that eventually covered much of the floor of the inner summit crater began in December 1998.</t>
  </si>
  <si>
    <t>The shifting of eruption centers on Gamkonora, at 1635 m the highest peak of Halmahera, has produced an elongated series of summit craters along a N-S trending rift. Youthful-looking lava flows originate near the cones of Gunung Alon and Popolojo, south of Gamkonora. Since its first recorded eruption in the 16th century, Gamkonora has typically produced small-to-moderate explosive eruptions. Its largest historical eruption, in 1673, was accompanied by tsunamis that inundated villages.</t>
  </si>
  <si>
    <t>The twin caldera complex of Todoko-Ranu is part of a large volcanic complex south of Gamkonora. The 2-km-wide, lava-filled Todoko caldera is south of the 2 x 2.8 km wide nested Ranu calderas and contains a young post-caldera cone, Sahu, on its south flank. The northern Ranu caldera contains a caldera lake. Gunung Onu, NW of Ranu caldera, lies at the northern end of the Todoko-Ranu complex. No historical eruptions have been reported from the complex, mapped as Holocene by Supriatna (1980), but fumaroles are present at Ranu caldera and hot springs on Mt. Sahu. Youthful-looking lava flows reach the sea from several locations within the complex.</t>
  </si>
  <si>
    <t>The Jailolo volcanic complex forms a peninsula west of Jailolo Bay on the western coast of Halmahera Island. Jailolo stratovolcano at the center of the complex has youthful lava flows on its eastern flank. Small calderas are located west and SW of Jailolo. The westernmost caldera, Idamdehe, truncates an older twin volcano of Jailolo. Hot springs occur along the NW coast of the caldera. Kailupa cone forms a small volcanic island off the southern coast of the peninsula. Hot mudflows were reported from Jailolo volcano shortly prior to 1883, but no eruptions are known during historical time.</t>
  </si>
  <si>
    <t>Gamalama (Peak of Ternate) is a near-conical stratovolcano that comprises the entire island of Ternate off the western coast of Halmahera and is one of Indonesia's most active volcanoes. The island of Ternate was a major regional center in the Portuguese and Dutch spice trade for several centuries, which contributed to the thorough documentation of Gamalama's historical activity. Three cones, progressively younger to the north, form the summit of Gamalama, which reaches 1715 m. Several maars and vents define a rift zone, parallel to the Halmahera island arc, that cuts the volcano. Eruptions, recorded frequently since the 16th century, typically originated from the summit craters, although flank eruptions have occurred in 1763, 1770, 1775, and 1962-63.</t>
  </si>
  <si>
    <t>The Tidore volcanic complex consists of two dramatically different volcanic structures. The beautifully conical 1730-m-high Kiematabu peak on the south end of Tidore Island is the highest volcano of the North Maluku island chain west of Halmahera. The broad, lower Sabale volcano on the north side of the island is a caldera containing two cones. Maitara Island, 1 km off the NW coast, forms another volcanic construct. Tidore was mapped as Holocene by Apandi and Sudana (1980).</t>
  </si>
  <si>
    <t>The 5-km-wide island of Moti, also known as Motir, is part of a roughly N-S-trending chain of islands off the western coast of Halmahera Island. Moti is located north of Makian volcano and south of Mare and Tidore islands and is surrounded by coral reefs. The truncated, conical island rises to 950 m and contains a crater on its SSW side. Moti was mapped as Holocene in age by Apandi and Sudana (1980). An insignificant eruption was reported in 1774 or shorter before, but Gogarten (1918) indicated that this event was confused with the October 1773 eruption of nearby Gamalama volcano, which could have dropped ash on Moti.</t>
  </si>
  <si>
    <t>Makian volcano forms a 10-km-wide island near the southern end of a chain of volcanic islands off the west coast of Halmahera and has been the source of infrequent, but violent eruptions that have devastated villages on the island. The large 1.5-km-wide summit crater, containing a small lake on the NE side, gives the 1357-m-high peak a flat-topped profile. Two prominent valleys extend to the coast from the summit crater on the north and east sides. Four parasitic cones are found on the western flanks. Eruption have been recorded since about 1550; major eruptions in 1646, 1760-61, 1861-62, 1890, and 1988 caused extensive damage and many fatalities.</t>
  </si>
  <si>
    <t>Gunung Tigalalu (Mount Tigalalu) is located at the northern end of Kayoa Island, which straddles the equator and is the southernmost of a chain of small volcanic islands off the western coast of Halmahera Island. Tigalalu forms a 422-m-high N-S-trending volcanic ridge at the north end of the island, part of which is flanked by coral limestones. Although much less known than its historically active neighbor to the north, Makian volcano, Tigalalu was mapped as Holocene in age by Apandi and Sudana (1980).</t>
  </si>
  <si>
    <t>Bukit Amasing (Amasing Hill) is the largest and NW-most of a group of three small andesitic volcanoes of Holocene age (Yasin, 1980). They are located along a NW-SE line on central Bacan Island, west of the southern tip of Halmahera. Two smaller volcanoes, Cakasuanggi and Dua Saudara, were constructed to the SE, north of the metamorphic complex of the Sibela Mountains. These mountains separate the Amasing volcano group from another group of three andesitic Holocene volcanoes in SE-most Bacan Island.</t>
  </si>
  <si>
    <t>Bukit Bibinoi (Bibinoi Hill) is the largest and SE-most of a group of three andesitic Holocene stratovolcanoes located along a NW-SE line near the SE tip of Bacan Island, west of the southern tip of Halmahera (Yasin, 1980). The smaller Songsu and Lansa volcanoes straddle a narrow isthmus separating the SE-most peninsula of Bacan Island from the Sibela Mountains metamorphic complex. The Bibinoi volcano group lies along the same trend as the Amasing volcano group, which is located to the NW on the other side of the Sibela Mountains.</t>
  </si>
  <si>
    <t>Pulau Weh island off the NW tip of Sumatra has been interpreted as the remains of a partially collapsed older center breached to the NW and filled by the sea. Pulau Weh was included in the Catalog of Active Volcanoes of the World (Neumann van Padang 1951) based on its geothermal activity. Volcanism was assumed to be of Pleistocene age (Bennett et al., 1981), but fumaroles and hot springs are found a NW-E-trending line along the summit of the island and near the western shore of Lhok Perialakot bay on the northern side of the island.</t>
  </si>
  <si>
    <t>Capricorn</t>
  </si>
  <si>
    <t>Seulawah Agam at the NW tip of Sumatra is an extensively forested volcano of Pleistocene-Holocene age constructed within the large Pleistocene Lam Teuba caldera. A smaller 8 x 6 km caldera lies within Lam Teuba caldera. The summit contains a forested, 400-m-wide crater. The active van Heutsz crater, located at 650 m on the NNE flank of Suelawah Agam, is one of several areas containing active fumarole fields. Sapper (1927) and the Catalog of Active Volcanoes of the World (CAVW) reported an explosive eruption in the early 16th century, and the CAVW also listed an eruption from the van Heutsz crater in 1839. Rock et al. (1982) found no evidence for historical eruptions. However the Volcanological Survey of Indonesia noted that although no historical eruptions have occurred from the main cone, the reported NNE-flank explosive activity may have been hydrothermal and not have involved new magmatic activity.</t>
  </si>
  <si>
    <t>Peuet Sague is a large volcanic complex that rises to 2801 m in NW Sumatra. The volcano, whose name means "square," contains four summit peaks, with the youngest lava dome being located to the north or NW. This extremely isolated volcano lies several days journey on foot from the nearest village and is infrequently visited. The first recorded historical eruption took place from 1918-21, when explosive activity and pyroclastic flows accompanied summit lava-dome growth. The historically active crater is located SE of the Gunung Tutung lava dome and has typically produced small-to-moderate explosive eruptions.</t>
  </si>
  <si>
    <t>Geureudong is a massive, 30-km-wide complex that rises above schists and granitic rocks and is one of the largest volcanic complexes in NW Sumatra. The 2885-m-high Bur ni Geureudong is Pleistocene in age, but hot springs are found on its northern and southern flanks. The Pupandji pyroclastic cone was constructed on its SE flank, adjacent to two maars with diameters of 300 and 60 m.</t>
  </si>
  <si>
    <r>
      <t>Geureudong</t>
    </r>
    <r>
      <rPr>
        <sz val="11"/>
        <color rgb="FFFF0000"/>
        <rFont val="Calibri"/>
        <family val="2"/>
      </rPr>
      <t>-Telong, Bur ni</t>
    </r>
  </si>
  <si>
    <t>The Gayolesten fumarole field is located on the flanks of the Pleistocene Gunung Kembar volcano. The Kembar complex, located at the junction of two fault systems, is an andesitic shield volcano capped by a complex of craters and cones (Cameron et al. 1982). Gayolesten was included in the Catalog of Active Volcanoes of the World (Neumann van Padang 1951) based on its geothermal activity. Active fumaroles and hot springs are present at several locations.</t>
  </si>
  <si>
    <t>Gunung Sinabung is a Pleistocene-to-Holocene stratovolcano with many lava flows on its flanks. The migration of summit vents along a N-S line gives the summit crater complex an elongated form. The youngest crater of this conical, 2460-m-high andesitic-to-dacitic volcano is at the southern end of the four overlapping summit craters. An unconfirmed eruption was noted in 1881, and solfataric activity was seen at the summit and upper flanks of Sinabung in 1912. No confirmed historical eruptions were recorded prior to explosive eruptions during August-September 2010 that produced ash plumes to 5 km above the summit.</t>
  </si>
  <si>
    <t>Sibayak and Pinto are twin volcanoes within a compound caldera open to the north. The 900-m-wide crater of Sibayak is partially filled on the north by Pinto volcano. A lava flow traveled through a gap in the western crater wall from the summit lava dome of Sibayak. Area residents record legends of eruptions. Neumann van Padang (1983) cited a report by Hoekstra of ash clouds that were emitted from the volcano in 1881.</t>
  </si>
  <si>
    <t>The 35 x 100 km Toba caldera, the Earth's largest Quaternary caldera, was formed during four major Pleistocene ignimbrite-producing eruptions beginning at 1.2 million years ago. The latest of these produced the Young Toba Tuff (YTT) about 74,000 years ago. The YTT represents the world's largest known Quaternary eruption, ejecting about 2500-3000 cu km (dense rock equivalent) of ignimbrite and airfall ash from vents at the NW and SE ends of present-day Lake Toba. Resurgent doming forming the massive Samosir Island and Uluan Peninsula structural blocks postdated eruption of the YTT. Additional post-YTT eruptions include emplacement of a series of lava domes, growth of the solfatarically active Pusukbukit volcano on the south margin of the caldera, and formation of Tandukbenua volcano at the NW-most rim of the caldera. Lack of vegetation suggests that this volcano may be only a few hundred years old (Chesner and Rose, 1991).</t>
  </si>
  <si>
    <t>Imun is a single small dacitic and/or rhyolitic cone south of Lake Toba with a youthful, undissected morphology, and is considered to be of late-Pleistocene or Holocene age (Aldiss et al., 1983).</t>
  </si>
  <si>
    <t>Sibualbuali is an eroded Pleistocene stratovolcano with two solfatara fields on the eastern flank. Rhyolitic-dacitic lava domes erupted from fissure vents along the Toru-Asik fault to the south are late Pleistocene or possibly Holocene in age and are considered part of the Sibualbuali volcanic center (Aspden et al., 1982).</t>
  </si>
  <si>
    <t>Lubukraya is a well-defined andesitic stratovolcano of latest Pleistocene to possibly Holocene age with a broad crater breached to the south and a prominent lava dome at the southern foot of the volcano (Aspden et al. 1982).</t>
  </si>
  <si>
    <t>Sorikmarapi is a forested stratovolcano with a 600-m-wide summit crater containing a crater lake and substantial sulfur deposits. A smaller parasitic crater (Danau Merah) on the upper SE flank also contains a crater lake; these two craters and a series of smaller explosion pits occur along a NW-SE line. Several solfatara fields are located on the eastern flank. Phreatic eruptions have occurred from summit and flank vents during the 19th and 20th centuries.</t>
  </si>
  <si>
    <t>Malintang is a 1983-m-high forested stratovolcano with a caldera breached to the south. A 900 x 1500 m lake lies against the back caldera wall. The flanks of Sorikmalintang are relatively pristine and uneroded, and it most likely has had significant eruptions within the past few thousand years (Kieh, 2009 pers. comm.). The horseshoe-shaped caldera of the andesitic-to-dacitic volcano may be related to emplacement of a large debris avalanche.</t>
  </si>
  <si>
    <t>Talakmau (also known as Talamau) is a massive compound volcano rising above the western coastal plain of Sumatra. The andesitic-dacitic volcano is constructed along a NE-SW line, rising to 2912 m, more than 700 m above its twin volcano Pasaman to the SW, which has its own adventive cone, Bukit Nilam, lying 3.4 km to the SW. Three craters along the same NE-SW trend occur at the summit of Talakmau; the NE-most and highest crater is filled by a lava dome. Reports of historical eruptions, including one with rumblings and "smoke" emission in 1937, are considered doubtful, but eruptive activity has occurred during the Holocene.</t>
  </si>
  <si>
    <t>Tandikat and its twin volcano to the NNE, Singgalang, lie across the Bukittinggi plain from Marapi volcano. Volcanic activity has migrated to the SSW from Singgalang and only Tandikat has had historical activity. The summit of Tandikat has a partially eroded 1.2-km-wide crater containing a large central cone capped by a 360-m-wide crater with a small crater lake. The only three reported historical eruptions, in the late 19th and early 20th centuries, produced only mild explosive activity.</t>
  </si>
  <si>
    <t>Gunung Marapi, not to be confused with the better-known Merapi volcano on Java, is Sumatra's most active volcano. This massive complex stratovolcano rises 2000 m above the Bukittinggi plain in the Padang Highlands. A broad summit contains multiple partially overlapping summit craters constructed within the small 1.4-km-wide Bancah caldera. The summit craters are located along an ENE-WSW line, with volcanism migrating to the west. More than 50 eruptions, typically consisting of small-to-moderate explosive activity, have been recorded since the end of the 18th century; no lava flows outside the summit craters have been reported in historical time.</t>
  </si>
  <si>
    <t>Talang, which forms a twin volcano with the extinct Pasar Arbaa volcano, lies ESE of the major city of Padang and rises NW of Dibawah Lake. Talang has two crater lakes on its flanks; the largest of these is 1 x 2 km wide Danau Talang. Most historical eruptions have not occurred from the summit of the volcano, which lacks a crater. Historical eruptions from Gunung Talang volcano have mostly involved small-to-moderate explosive activity first documented in the 19th century that originated from a series of small craters in a valley on the upper NE flank.</t>
  </si>
  <si>
    <t>The 3800-m-high Gunung Kerinci in central Sumatra forms Indonesia's highest volcano and is one of the most active in Sumatra. Kerinci is capped by an unvegetated young summit cone that was constructed NE of an older crater remnant. The volcano contains a deep 600-m-wide summit crater often partially filled by a small crater lake that lies on the NE crater floor, opposite the SW-rim summit of Kerinci. The massive 13 x 25 km wide volcano towers 2400-3300 m above surrounding plains and is elongated in a N-S direction. The frequently active Gunung Kerinci has been the source of numerous moderate explosive eruptions since its first recorded eruption in 1838.</t>
  </si>
  <si>
    <t>Kunyit volcano lies about 10 km south of Lake Kerinci, well to the north of its location listed in Neumann van Padang (1951). The summit of the dacitic, 2151-m-high Kunyit volcano contains two craters open to the south, the uppermost of which has a small crater lake. The age of the latest eruptive activity from Kunyit is not known, although fumarolic activity occurs at the youngest crater on the northern side of the summit area.</t>
  </si>
  <si>
    <t>Hutapanjang stratovolcano, located to the NW of Sumbing volcano, was classified as active by Rock et al. (1982) and Posavec et al. (1973), with no additional information. Little is known of this central Sumatran volcano.</t>
  </si>
  <si>
    <t>Smaller than its prominent namesake on Java, Sumatra's Sumbing volcano has a complicated summit region containing several crater remnants and a 180-m-long crater lake. Its only two known historical eruptions, in 1909 and 1921, produced moderate explosions. Hot springs occur at the SW foot of the volcano.</t>
  </si>
  <si>
    <t>The compound Belerang-Beriti volcano rises above the Semalako Plain in SW Sumatra, forming a NW-SE-trending massif that contains a 1.2-km-wide crater breached to the NE. The age of its latest eruptions is not known, although fumaroles occur in the crater walls.</t>
  </si>
  <si>
    <t>Pendan is a little-known volcano in central Sumatra that was listed as an active volcanic center by Rock et al. (1982) and Posavec et al. (1973), with no additional information.</t>
  </si>
  <si>
    <t>Located in a sparsely populated region of Sumatra, Bukit Daun forms a twin volcano with Gedang volcano, which is truncated by a 3-km-wide probable caldera. The 600-m-wide summit crater of Bukit Daun contains a crater lake; a smaller crater lake is found at Tologo Kecil on the SSW flank. No historical eruptions are known from Bukit Daun, although active fumaroles occur in the SSW flank crater.</t>
  </si>
  <si>
    <t>Kaba, a twin volcano with Mount Hitam, has an elongated summit crater complex dominated by three large historically active craters trending ENE from the summit to the upper NE flank. The SW-most crater of 1952-m-high Gunung Kaba, Kawah Lama, is the largest. Most historical eruptions have affected only the summit region of the volcano. They mostly originated from the central summit craters, although the upper-NE flank crater Kawah Vogelsang also produced explosions during the 19th and 20th centuries.</t>
  </si>
  <si>
    <t>Dempo is a prominent 3173-m-high stratovolcano that rises above the Pasumah Plain of SE Sumatra. The andesitic Dempo volcanic complex has two main peaks, Gunung Dempo and Gunung Marapi, constructed near the SE rim of a 3 x 5 km caldera breached to the north. The one called Dempo is slightly lower, with an elevation of 3049 m and lies at the SE end of the summit complex. The taller Marapi cone, with a summit elevation 3173 m, was constructed within a crater cutting the older Gunung Dempo edifice. Remnants of 7 craters are found at or near the summit of the complex, with volcanism migrating to the WNW with time. The large, 800 x 1100 m wide historically active summit crater cuts the NW side of Gunung Marapi (not to be confused with Marapi volcano 500 km to the NW in Sumatra) and contains a 400-m-wide lake located at the far NW end of the crater complex. Historical eruptions have been restricted to small-to-moderate explosive activity that produced ashfall near the volcano.</t>
  </si>
  <si>
    <t>Bukit Lumut Balai is a heavily eroded volcano consisting of three eruption centers, two on Bukit Lumut and one on the NE side of Bukit Balai, 5 km to the east. Large lava flows occur on the north side of Bukit Balai. The age of the latest eruption of the volcano is not known, but active fumarole fields are found in two crescentic basins that open to the north on Bukit Lumut.</t>
  </si>
  <si>
    <t>Patah is a heavily forested, dissected Quaternary volcano SE of Dempo volcano. The age of its latest eruptions is not known, although on 1 May 1989 a possible new crater with active fumaroles was observed by a cargo aircraft pilot in a heavily forested area about 6 km SE of the summit of Gunung Patah, near Bukit Baturigis (about 4 deg 18 min S, 103 deg 19 min E). The exact location of the 150-m-wide crater, date of its formation, and its geologic relationship to nearby Patah volcano are uncertain. Another vent containing a crater lake is located 1 km to the south.</t>
  </si>
  <si>
    <t>Gunung Besar is a 1899-m-high volcano in SE Sumatra with a minor sulfur deposit in its crater. A major solfatara field, Marga Bayur, is located along its north and NW flanks along the Semangko fault system. A minor phreatic eruption occurred in 1940 from Gemurah Ilahan, one of four solfatara fields of the Marga Bayur field.</t>
  </si>
  <si>
    <t>Ranau is an 8 x 13 km Pleistocene caldera partially filled by the crescent-shaped Lake Ranau. The caldera lies along the Great Sumatran Fault that extends the length of Sumatra. Incremental formation of the caldera culminated in the eruption of the voluminous Ranau Tuff about 0.55 million years ago. A morphologically young post-caldera stratovolcano, Gunung Semuning, was constructed within the SE side of the caldera to a height of more than 1600 m above the caldera lake surface. The volcano has not been mapped in sufficient detail to determine the age of its latest eruptions, although fish kills and sulfur smells in the late 19th and early 20th centuries may be related to sublacustral eruptions.</t>
  </si>
  <si>
    <r>
      <t>Ranau</t>
    </r>
    <r>
      <rPr>
        <sz val="11"/>
        <color rgb="FFFF0000"/>
        <rFont val="Calibri"/>
        <family val="2"/>
      </rPr>
      <t>-Gunung Semuning volcano</t>
    </r>
  </si>
  <si>
    <t>Sekincau volcano was constructed near the southern rim of the small NW-SE-trending double Belirang and Balak calderas, 2 and 2.5 km wide, respectively. The 300-m-wide crater of Sekincau is open to the south. The age of the latest eruptive activity is not known, although fumarolic activity occurs on the caldera floor and on the eastern and SE outer flanks of Balak caldera.</t>
  </si>
  <si>
    <t>The 8 x 16 km Suoh (or Suwoh) depression appears to have a dominantly tectonic origin, but contains a smaller complex of overlapping calderas oriented NNE-SSW. Historically active maars and silicic domes lie along the margins of the depression, which lies along the Great Sumatran Fault that extends the length of the island. Numerous hot springs occur along faults within the depression, which contains the Pematang Bata fumarole field. Large phreatic explosions (0.2 cu km tephra) occurred at the time of a major tectonic earthquake in 1933. Very minor hydrothermal explosions produced two 5-m-wide craters at the time of a February 1994 earthquake.</t>
  </si>
  <si>
    <t>Hulubelu is an elliptical, 4-km-long caldera or volcano-tectonic depression in SE Sumatra. The caldera floor, about 700 m above sea level, is surrounded by steep walls. Post-caldera volcanism formed central cones and basaltic and andesitic flank volcanoes. The age of its latest eruptions is not known, although solfataric areas, mud volcanoes, and hot springs occur at several locations. Thermal areas are aligned NE of and parallel to the Great Sumatran Fault, which runs the entire length of the island of Sumatra.</t>
  </si>
  <si>
    <t>Rajabasa is a prominent, isolated volcano along the Sunda Strait at the SE-most tip of Sumatra. The low, 1281-m-high conical volcano has a well-preserved 500 x 700 m summit crater with a swampy floor. The age of its most recent eruptions is not known, although fumarolic activity occurs on the foot and flanks of the volcano. Increased activity was reported in April 1863 and May 1892.</t>
  </si>
  <si>
    <t>Gunung Karang volcano in westernmost Java was constructed SE of the 15-km-wide Pleistocene Danau caldera. Two craters, Kawah Welirang and Kawah Haji, display fumarolic activity and are found on the eastern flanks of 1778-m-high Karang volcano, which may be of Holocene age (Bronto 1995, pers. comm.). The forested andesitic and basaltic volcano is the highest of a group of stratovolcanoes in the Danau caldera area and lies across a low saddle from Pulosari volcano.</t>
  </si>
  <si>
    <t>Pulosari volcano at the western end of Java lies south of the 15-km-wide Pleistocene Danau caldera. The summit of Pulosari stratovolcano contains a nearly 300-m-deep crater with active solfataras on its wall. The 1346-m-high basaltic-to-andesitic Pulosari volcano lies across a low saddle from the higher Karang volcano, which was constructed on the SE rim of Danau caldera.</t>
  </si>
  <si>
    <t>Salak volcano was constructed at the NE end of an eroded volcanic range. Satellitic cones occur on the SW flank and at the northern foot of the forested volcano. Two large breached craters truncate the summit of Gunung Salak. One crater is breached to the NE and the westernmost crater was the source of a debris-avalanche deposit that extends 10 km WNW of the summit. Historical eruptions from Gunung Salak have been restricted to phreatic explosions from craters in a prominent solfataric area at 1400 m on the western flank. Salak volcano has been the site of extensive geothermal exploration.</t>
  </si>
  <si>
    <t>Gede volcano is one of the most prominent in western Java, forming a twin volcano with Pangrango volcano to the NW. The major cities of Cianjur, Sukabumi, and Bogor are situated below the volcanic complex to the east, south, and NW, respectively. Gunung Pangrango, constructed over the NE rim of a 3 x 5 km caldera, forms the 3019 m high point of the complex. Many lava flows are visible on the flanks of the younger Gunung Gede, including some that may have been erupted in historical time. The steep-walled summit crater has migrated about 1 km to the NNW over time. Two large debris-avalanche deposits on its flanks, one of which underlies the city of Cianjur, record previous large-scale collapses of Gede volcano. Historical activity, recorded since the 16th century, typically consists of small explosive eruptions of short duration.</t>
  </si>
  <si>
    <t>Tangkubanparahu (also known as Tangkuban Perahu) is a broad shield-like stratovolcano overlooking Indonesia's former capital city of Bandung. The volcano was constructed within the 6 x 8 km Pleistocene Sunda caldera, which formed about 190,000 years ago. The volcano's low profile is the subject of legends referring to the mountain of the "upturned boat." The rim of Sunda caldera forms a prominent ridge on the western side; elsewhere the caldera rim is largely buried by deposits of Tangkubanparahu volcano. The dominantly small phreatic historical eruptions recorded since the 19th century have originated from several nested craters within an elliptical 1 x 1.5 km summit depression.</t>
  </si>
  <si>
    <t>Gunung Tampomas, the northernmost young volcano in western Java, is a small andesitic stratovolcano overlooking the northern coastal plain about halfway between Tangkubanparahu and Cereme volcanoes. Youthful-looking lava flows are found on the flanks of Tampomas volcano.</t>
  </si>
  <si>
    <t>The symmetrical stratovolcano Cereme, also known as Ciremai, is located closer to the northern coast than other central Java volcanoes. A steep-sided double crater elongated in an E-W direction caps 3078-m-high Gunung Cereme, which was constructed on the northern rim of the 4.5 x 5 km Geger Halang caldera. A large landslide deposit to the north may be associated with the origin of the caldera, although collapse may rather be due to a voluminous explosive eruption (Newhall and Dzurisin, 1988). Eruptions, relatively infrequent in historical time, have included explosive activity and lahars, primarily from the summit crater.</t>
  </si>
  <si>
    <t>The forested twin volcano Gunung Patuha rises SW of the plain of Bandung. The andesitic volcano contains two summit craters 600 m apart along a NW-SE line. The NW-most and highest summit crater is dry, but the SE crater, Kawah Putih, contains a shallow greenish-white crater lake. Kawah Putih is mined for sulfur. A large debris-avalanche deposit produced by collapse of the volcano extends to the NE. The volcano was formed during the late Pleistocene, but has a youthful morphology. No historical eruptions are known from Patuha.</t>
  </si>
  <si>
    <t>The forested Gunung Malabar stratovolcano, located immediately south of the city of Bandung, is of possible Holocene age (Bronto 1995, pers. comm.). The broad, 2343-m-high basaltic-andesite Gunung Malabar rises north of Wayang-Windu lava dome and west of Kawah Kamojang volcano.</t>
  </si>
  <si>
    <t>Wayang-Windu, the site of a geothermal prospect, is a twin-peaked lava dome of Quaternary age about 40 km south of Bandung, immediately west of Kamojang volcano. Gunung Wayang, with a 750-m-wide crescentic crater open to the west, contains four groups of fumaroles. Gunung Windu, 1.6 to the SW, has a 350-m-wide crater open to the ESE. The age of the latest eruptive activity from Wayang-Windu is not known.</t>
  </si>
  <si>
    <t>Papandayan is a complex stratovolcano with four large summit craters, the youngest of which was breached to the NE by collapse during a brief eruption in 1772 and contains active fumarole fields. The broad 1.1-km-wide, flat-floored Alun-Alun crater truncates the summit of Papandayan, and Gunung Puntang to the north gives the volcano a twin-peaked appearance. Several episodes of collapse have given the volcano an irregular profile and produced debris avalanches that have impacted lowland areas beyond the volcano. A sulfur-encrusted fumarole field occupies historically active Kawah Mas ("Golden Crater"). After its first historical eruption in 1772, in which collapse of the NE flank produced a catastrophic debris avalanche that destroyed 40 villages and killed nearly 3000 persons, only small phreatic eruptions had occurred prior to an explosive eruption that began in November 2002.</t>
  </si>
  <si>
    <t>Guntur is a complex of several overlapping stratovolcanoes about 10 km NW of the city of Garut in western Java. Young lava flows, the most recent of which was erupted in 1840, are visible on the flanks of the erosionally unmodified Gunung Guntur, which rises about 1550 m above the plain of Garut. It is one of a group of younger cones constructed to the SW of an older eroded group of volcanoes at the NE end of the complex. Guntur, whose name means "thunder," is the only historically active center, with eruptions having been recorded since the late-17th century. Although it has produced frequent explosive eruptions in the 19th century, making it one of the most active volcanoes of western Java, it has not erupted since.</t>
  </si>
  <si>
    <t>The forested slopes of 2168-m-high Galunggung volcano in western Java are cut by a large horseshoe-shaped caldera breached to the SE that has served to channel the products of recent eruptions in that direction. The "Ten Thousand Hills of Tasikmalaya" dotting the plain below the volcano are debris-avalanche hummocks from the collapse that formed the breached caldera about 4200 years ago. Although historical eruptions, restricted to the central vent near the caldera headwall, have been infrequent, they have caused much devastation. The first historical eruption in 1822 produced pyroclastic flows and lahars that killed over 4000 persons. More recently, a strong explosive eruption during 1982-1983 caused severe economic disruption to populated areas near the volcano.</t>
  </si>
  <si>
    <r>
      <t>Galunggung</t>
    </r>
    <r>
      <rPr>
        <sz val="11"/>
        <color rgb="FFFF0000"/>
        <rFont val="Calibri"/>
        <family val="2"/>
      </rPr>
      <t>-Talagabodas</t>
    </r>
  </si>
  <si>
    <r>
      <t>Papandayan</t>
    </r>
    <r>
      <rPr>
        <sz val="11"/>
        <color rgb="FFFF0000"/>
        <rFont val="Calibri"/>
        <family val="2"/>
      </rPr>
      <t>-Kendang</t>
    </r>
  </si>
  <si>
    <t>Slamet, Java's second highest volcano at 3428 m and one of its most active, has a cluster of about three dozen cinder cones on its lower SE-NE flanks and a single cinder cone on the western flank. It is composed of two overlapping edifices, an older basaltic-andesite to andesitic volcano on the west and a younger basaltic to basaltic-andesite one on the east. Gunung Malang II cinder cone on the upper E flank on the younger edifice fed a lava flow that extends 6 km E. Four craters occur at the summit of Gunung Slamet, with activity migrating to the SW over time. Historical eruptions, recorded since the 18th century, have originated from a 150-m-deep, 450-m-wide, steep-walled crater at the western part of the summit and have consisted of explosive eruptions generally lasting a few days to a few weeks.</t>
  </si>
  <si>
    <t>The Dieng plateau in the highlands of central Java is renowned both for the variety of its volcanic scenery and as a sacred area housing Java's oldest Hindu temples, dating back to the 9th century CE. The Dieng volcanic complex consists of two or more stratovolcanoes and more than 20 small craters and cones of Pleistocene-to-Holocene age over a 6 x 14 km area. Prahu stratovolcano was truncated by a large Pleistocene caldera, which was subsequently filled by a series of dissected to youthful cones, lava domes, and craters, many containing lakes. Lava flows cover much of the plateau, but have not occurred in historical time, when activity has been restricted to minor phreatic eruptions. Toxic volcanic gas emission has caused fatalities and is a hazard at several craters. The abundant thermal features that dot the plateau and high heat flow make Dieng a major geothermal prospect.</t>
  </si>
  <si>
    <t>Gunung Sundoro, one Java's most symmetrical volcanoes, is separated by a 1400-m-high saddle from Sumbing volcano. Parasitic craters and cones, the largest of which is Kembang, occur on the NW-to-southern flanks, and all fed lava flows. A small lava dome occupies the summit crater of the 3136-m-high volcano, and numerous phreatic explosion vents were formed along radial fissure that cut the dome and extend across the crater rim. Lava flows extend in all directions from the summit crater. Deposits of a large prehistoric debris avalanche are located below the NE flank of Sundoro. Pyroclastic-flow deposits dated at 1720 years before present extend as far as 13 km from the summit. Historical eruptions typically have consisted of mild-to-moderate phreatic explosions, mostly from the summit crater. Flank vents were also active in 1882 and 1903.</t>
  </si>
  <si>
    <t>Gunung Sumbing is a prominent 3371-m-high stratovolcano that lies across a 1400-m-high saddle from symmetrical Sundoro volcano in central Java. Prominent flank cones are located on the north and SE sides of Sumbing, which is somewhat more dissected than Sundoro volcano. An 800-m-wide horseshoe-shaped summit crater breached to the NE is partially filled by a lava dome that fed a lava flow down to 2400 m altitude. Emplacement of the dome followed the eruption of extensive pyroclastic flows down the NE flank. The only report of historical activity, in about 1730 CE, may have produced the small phreatic craters found at the summit.</t>
  </si>
  <si>
    <t>Gunung Ungaran volcano, south of the northern coastal city of Semarang, lies at the northern end of a transverse chain of Java volcanoes extending NNW from Merapi. Ungaran was formed in three stages, with growth of the youngest edifice taking place during the late Pleistocene and Holocene. The youngest Ungaran edifice was constructed south of three large remnant structural blocks of the 2nd Ungaran volcano. A group of pyroclastic cones was also constructed along the margins of the older volcano. Ungaran is deeply eroded and no historical eruptions have been reported, but two active fumarole fields are located on the volcano's flanks.</t>
  </si>
  <si>
    <t>Telomoyo volcano, also spelled Telemojo, was constructed over the southern flank of the eroded Pleistocene Soropati volcano and is in part of Holocene age (van Bemmelen 1941). It lies along a NNW-SSE-trending line of volcanoes extending from Ungaran in the north to Merapi in the south. The eastern flank of Soropati volcano collapsed during the Pleistocene, leaving a U-shaped depression. Telomoyo subsequently filled much of the southern side of this depression and grew to a height of 600 m above its rim.</t>
  </si>
  <si>
    <t>Gunung Merbabu is a massive forested volcano that rises to the north above a broad 1500-m-high saddle from the renowned Merapi volcano in central Java. The volcano is elongated in a NNW-SSE direction, parallel to the trend of the long transverse volcanic chain extending from Merapi to Ungaran volcano. Three prominent U-shaped radial valleys extend from the 3145-m-high summit of Merbabu toward the NW, NE, and SE, dividing the volcano into three segments. The most recent magmatic eruptions originated from a NNW-SSE fissure system that cut across the summit and fed the large-volume Kopeng and Kajor lava flows on the northern and southern flanks, respectively. Moderate explosive eruptions have occurred from the summit crater of Merbabu in historical time.</t>
  </si>
  <si>
    <t>Merapi, one of Indonesia's most active volcanoes, lies in one of the world's most densely populated areas and dominates the landscape immediately north of the major city of Yogyakarta. Merapi is the youngest and southernmost of a volcanic chain extending NNW to Ungaran volcano. Growth of Old Merapi volcano beginning during the Pleistocene ended with major edifice collapse perhaps about 2000 years ago, leaving a large arcuate scarp cutting the eroded older Batulawang volcano. Subsequently growth of the steep-sided Young Merapi edifice, its upper part unvegetated due to frequent eruptive activity, began SW of the earlier collapse scarp. Pyroclastic flows and lahars accompanying growth and collapse of the steep-sided active summit lava dome have devastated cultivated lands on the volcano's western-to-southern flanks and caused many fatalities during historical time. The volcano is the object of extensive monitoring efforts by the Merapi Volcano Observatory.</t>
  </si>
  <si>
    <t>The massive compound stratovolcano Lawu contains an older, deeply eroded volcano on the north separated by a crescentic rift valley from the younger Lawu volcano of Holocene age (van Bemmelen, 1949b). Parasitic crater lakes and pyroclastic cones are found at the eastern side of the rift. The younger Lawu volcano contains eroded crater rims; its latest activity, including construction of a lava dome, occurred at the south end. A fumarolic area is located on the south flank at 2550 m. The only reported historical eruption from Lawu took place in 1885, when rumblings and light ashfall were reported. A major eruption reported from Lawu in 1752 was from neighboring Kelut volcano.</t>
  </si>
  <si>
    <t>Gunung Wilis is a solitary volcanic massif surrounded by low-elevation plains on all but its southern side. It was formed during three episodes dating back to the mid Pleistocene. Following destruction of the 2nd edifice, the most recent cone grew during the Holocene. No confirmed historical eruptions are known, although there was a report of an eruption in 1641 CE, the same year as a major eruption of nearby Kelut. Fumaroles and mud pots occur near Lake Ngebel on the lower western flank.</t>
  </si>
  <si>
    <t>The relatively inconspicuous, 1731-m-high Kelut stratovolcano contains a summit crater lake that has been the source of some of Indonesia's most deadly eruptions. A cluster of summit lava domes cut by numerous craters has given the summit a very irregular profile. Satellitic cones and lava domes are also located low on the eastern, western, and SSW flanks. Eruptive activity has in general migrated in a clockwise direction around the summit vent complex. More than 30 eruptions have been recorded from Gunung Kelut since 1000 CE. The ejection of water from the crater lake during the typically short but violent eruptions has created pyroclastic flows and lahars that have caused widespread fatalities and destruction. After more than 5000 people were killed during an eruption in 1919, an ambitious engineering project sought to drain the crater lake. This initial effort lowered the lake by more than 50 m, but the 1951 eruption deepened the crater by 70 m, leaving 50 million cubic meters of water after repair of the damaged drainage tunnels. After more than 200 deaths in the 1966 eruption, a new deeper tunnel was constructed, and the lake's volume before the 1990 eruption was only about 1 million cubic meters.</t>
  </si>
  <si>
    <t>The broad Kawi-Butak volcanic massif lies immediately east of Kelut volcano and south of Arjuno-Welirang volcano. The 2551-m-high Gunung Kawi was constructed to the NW of 2868-m-high Gunung Butak. No historical eruptions are known from either volcano, but both are primarily of Holocene age.</t>
  </si>
  <si>
    <t>The twin volcanoes of Arjuno and Welirang anchor the SE and NW ends, respectively, of a 6-km-long line of volcanic cones and craters. The Arjuno-Welirang complex overlies two older volcanoes, Gunung Ringgit to the east and Gunung Linting to the south. The summit areas of both volcanoes are unvegetated. Additional pyroclastic cones are located on the north flank of Gunung Welirang and along an E-W-trending line cutting across the southern side of Gunung Arjuno that extends to the lower SE flank. Fumarolic areas with sulfur deposition occur at several locations on Gunung Welirang.</t>
  </si>
  <si>
    <t>Gunung Penanggungan, one of Java's most revered mountains, is a small stratovolcano constructed immediately north of the Arjuno-Welirang massif. Numerous ruins of sanctuaries, monuments, and sacred bathing places dating from 977-1511 CE are found on the northern and western flanks. Lava flows from flank vents descend all sides of the 1653-m-high volcano and pyroclastic-flow deposits form an apron around it. Penanggungan was mapped as similar in age to Arjuno-Welirang and Semeru volcanoes by van Bemmelen (1937). Penanggungan was considered to be extinct for at least 1000 years. Its last eruption may have occurred about 200 CE.</t>
  </si>
  <si>
    <t>The 16-km-wide Tengger caldera is located at the northern end of a volcanic massif extending from Semeru volcano. The massive volcanic complex dates back to about 820,000 years ago and consists of five overlapping stratovolcanoes, each truncated by a caldera. Lava domes, pyroclastic cones, and a maar occupy the flanks of the massif. The Ngadisari caldera at the NE end of the complex formed about 150,000 years ago and is now drained through the Sapikerep valley. The most recent of the calderas is the 9 x 10 km wide Sandsea caldera at the SW end of the complex, which formed incrementally during the late Pleistocene and early Holocene. An overlapping cluster of post-caldera cones was constructed on the floor of the Sandsea caldera within the past several thousand years. The youngest of these is Bromo, one of Java's most active and most frequently visited volcanoes.</t>
  </si>
  <si>
    <t>Lamongan, a small 1631-m-high stratovolcano located between the massive Tengger and Iyang-Argapura volcanic complexes, is surrounded by numerous maars and cinder cones. The currently active cone has been constructed 650 m to the SW of Gunung Tarub, the volcano's high point. As many as 27 maars with diameters from 150 to 700 m, some containing crater lakes, surround the volcano, along with about 60 cinder cones and spatter cones. Lake-filled maars, including Ranu Pakis, Ranu Klakah, and Ranu Bedali, are located on the eastern and western flanks; dry maars are predominately located on the northern flanks. None of the Lamongan maars has erupted during historical time, although several of the youthful maars cut drainage channels from Gunung Tarub. Lamongan was very active from the time of its first historical eruption in 1799 through the end of the 19th century, producing frequent explosive eruptions and lava flows from vents on the western side of the volcano ranging from the summit to about 450 m elevation.</t>
  </si>
  <si>
    <t>The massive Iyang-Argapura volcanic complex dominates the landscape between Raung and Lamongan volcanoes in eastern Java. Valleys up to 1000 m deep dissect the strongly eroded basal Iyang volcano. Several Holocene volcanic cones have been constructed at the center of a N-S-trending central rift. No major eruptions have occurred within at least the last 500 years, although there was an unverified report of an eruption in 1597 CE. Fumaroles occur in some of the many explosion pits found in the summit crater complex.</t>
  </si>
  <si>
    <t>Raung, one of Java's most active volcanoes, is a massive stratovolcano in easternmost Java that was constructed SW of the rim of Ijen caldera. The 3332-m-high, unvegetated summit of Gunung Raung is truncated by a dramatic steep-walled, 2-km-wide caldera that has been the site of frequent historical eruptions. A prehistoric collapse of Gunung Gadung on the west flank produced a large debris avalanche that traveled 79 km from the volcano, reaching nearly to the Indian Ocean. Raung contains several centers constructed along a NE-SW line, with Gunung Suket and Gunung Gadung stratovolcanoes being located to the NE and west, respectively.</t>
  </si>
  <si>
    <t>The Ijen volcano complex at the eastern end of Java consists of a group of small stratovolcanoes constructed within the large 20-km-wide Ijen (Kendeng) caldera. The north caldera wall forms a prominent arcuate ridge, but elsewhere the caldera rim is buried by post-caldera volcanoes, including Gunung Merapi stratovolcano, which forms the 2799 m high point of the Ijen complex. Immediately west of Gunung Merapi is the renowned historically active Kawah Ijen volcano, which contains a nearly 1-km-wide, turquoise-colored, acid crater lake. Picturesque Kawah Ijen is the world's largest highly acidic lake and is the site of a labor-intensive sulfur mining operation in which sulfur-laden baskets are hand-carried from the crater floor. Many other post-caldera cones and craters are located within the caldera or along its rim. The largest concentration of post-caldera cones forms an E-W-trending zone across the southern side of the caldera. Coffee plantations cover much of the Ijen caldera floor, and tourists are drawn to its waterfalls, hot springs, and dramatic volcanic scenery.</t>
  </si>
  <si>
    <t>The small 1247-m-high andesitic volcano of Baluran, dwarfed by its neighbor Ijen volcano to the SW, occupies the very NE tip of Java. Gunung Baluran contains a broad horseshoe-shaped crater breached to the NE. The volcano lies within a national park and game reserve featuring savannah grasslands and monsoon forests. Baluran was considered by van Bemmelen (1949b) to be of Holocene age.</t>
  </si>
  <si>
    <t>The 11 x 6 km wide Bratan caldera (also known as Catur or Tjatur caldera or the Buyan-Bratan volcanic complex) in north-central Bali contains three caldera lakes. Several post-caldera stratovolcanoes straddle its southern rim; the largest post-caldera cone, Batukau, is 10 km to the SW. The cones are well-formed, but covered with thick soils and vegetation; they are thought to have been inactive for hundreds or thousands of years (Wheller, 1986). Tapak and Lesong cones are not covered by deposits of the youngest dacitic pumice eruptions of nearby Batur volcano, and are thus &lt;23,000 years old. The Buyan-Bratan geothermal field within the caldera has been developed to produce electrical power, and hot springs are located in more than a dozen locations.</t>
  </si>
  <si>
    <t>The historically active Batur volcano is located at the center of two concentric calderas NW of Agung volcano. The outer 10 x 13.5 km wide caldera was formed during eruption of the Bali (or Ubud) Ignimbrite about 29,300 years ago and now contains a caldera lake on its SE side, opposite the satellitic cone of 2152-m-high Gunung Abang, the topographic high of the Batur complex. The inner 6.4 x 9.4 km wide caldera was formed about 20,150 years ago during eruption of the Gunungkawi Ignimbrite. The SE wall of the inner caldera lies beneath Lake Batur; Batur cone has been constructed within the inner caldera to a height above the outer caldera rim. The 1717-m-high Batur stratovolcano has produced vents over much of the inner caldera, but a NE-SW fissure system has localized the Batur I, II, and III craters along the summit ridge. Historical eruptions have been characterized by mild-to-moderate explosive activity sometimes accompanied by lava emission. Basaltic lava flows from both summit and flank vents have reached the caldera floor and the shores of Lake Batur in historical time.</t>
  </si>
  <si>
    <t>Symmetrical Agung stratovolcano, Bali's highest and most sacred mountain, towers over the eastern end of the island. The volcano, whose name means "Paramount," rises above the SE caldera rim of neighboring Batur volcano, and the northern and southern flanks of Agung extend to the coast. The 3142-m-high summit of Agung contains a steep-walled, 500-m-wide, 200-m-deep crater. The flank cone Pawon is located low on the SE side of Gunung Agung. Only a few eruptions dating back to the early 19th century have been recorded from Agung in historical time. Agung's 1963-64 eruption, one of the world's largest of the 20th century, produced voluminous ashfall and devastating pyroclastic flows and lahars that caused extensive damage and many fatalities.</t>
  </si>
  <si>
    <t>Rinjani volcano on the island of Lombok rises to 3726 m, second in height among Indonesian volcanoes only to Sumatra's Kerinci volcano. Rinjani has a steep-sided conical profile when viewed from the east, but the west side of the compound volcano is truncated by the 6 x 8.5 km, oval-shaped Segara Anak (Samalas) caldera. The caldera formed during one of the largest Holocene eruptions globally in 1257 CE, which truncated Samalas stratovolcano. The western half of the caldera contains a 230-m-deep lake whose crescentic form results from growth of the post-caldera cone Barujari at the east end of the caldera. Historical eruptions dating back to 1847 have been restricted to Barujari cone and consist of moderate explosive activity and occasional lava flows that have entered Segara Anak lake.</t>
  </si>
  <si>
    <t>The massive Tambora stratovolcano forms the entire 60-km-wide Sanggar Peninsula on northern Sumbawa Island. The largely trachybasaltic-to-trachyandesitic volcano grew to about 4000 m elevation before forming a caldera more than 43,000 years ago. Late-Pleistocene lava flows largely filled the early caldera, after which activity changed to dominantly explosive eruptions during the early Holocene. Tambora was the source of history's largest explosive eruption, in April 1815. Pyroclastic flows reached the sea on all sides of the peninsula, and heavy tephra fall devastated croplands, causing an estimated 60,000 fatalities. The eruption of an estimated more than 150 cu km of tephra formed a 6-km-wide, 1250-m-deep caldera and produced global climatic effects. Minor lava domes and flows have been extruded on the caldera floor at Tambora during the 19th and 20th centuries.</t>
  </si>
  <si>
    <t>Sangeang Api volcano, one of the most active in the Lesser Sunda Islands, forms a small 13-km-wide island off the NE coast of Sumbawa Island. Two large trachybasaltic-to-tranchyandesitic volcanic cones, 1949-m-high Doro Api and 1795-m-high Doro Mantoi, were constructed in the center and on the eastern rim, respectively, of an older, largely obscured caldera. Flank vents occur on the south side of Doro Mantoi and near the northern coast. Intermittent historical eruptions have been recorded since 1512, most of them during in the 20th century.</t>
  </si>
  <si>
    <t>Wai Sano is a low, elliptical caldera, 3.5 x 2.5 km wide, at the western end of Flores Island. Wai Sano contains a large caldera lake whose surface is 260 m below the 903 m high point on the southern caldera rim. The SE caldera wall truncated the slopes of 1632-m-high Gunung Cerak. Two solfataras are located at the SE shore of the lake. No historical eruptions are known from Wai Sano, which was mapped as Holocene in age (Ratman and Yasin, 1978).</t>
  </si>
  <si>
    <t>Poco Leok volcano in western Flores Island was constructed with an irregular 7-km-wide caldera of uncertain origin. No pyroclastic-flow deposits are associated with the "caldera," which is poorly known geologically (Casadevall, 1989, pers. comm.). Poco Leok volcano was constructed within the caldera, culminating in the eruption of an andesite lava within the crater area. Volcanism is of Quaternary age (van Bemmelen, 1949b), and four fumarole fields are located at elevations of 825-1200 m within the depression. The Ulumbu geothermal field is located on the flank of Poco Leok at 650 m elevation and includes hot springs, fumaroles, mud pots, and steaming ground.</t>
  </si>
  <si>
    <t>The symmetrical Gunung Inierie volcano in south-central Flores overlooks the Sawu Sea, and at 2245 m is the highest volcano on the island. A small steep-walled crater is oriented E-W immediately east of the summit of the conical stratovolcano, whose upper slopes are unvegetated. A somma wall lies west and NW of Inierie (also known as Rokka Peak). A NNW-SSE-trending chain of volcanoes extends from across a low saddle to the NE of Inierie, including 1400-m-high Wolo Bobo. These are part of the Pleistocene Bajawa cinder cone complex, which lies north to east of the volcano. A column of "smoke" is sometimes visible from the crater, as occurred in June 1911. The age of the latest eruption is not known, although the volcano was mapped as Holocene, and an eruption of Wolo Bobo was radiocarbon dated at about 10,000 years ago (Nasution et al., 2000). Hot springs are located at the northern flank of the volcano, and additional geothermal areas are located to the east and NE.</t>
  </si>
  <si>
    <t>Inielika is a broad, low volcano in central Flores Island that was constructed within the Lobobutu caldera. The complex summit of the 1559-m-high volcano contains ten craters, some of which are lake filled, in a 5-sq-km area north of the city of Bajawa. The largest of these, Wolo Runu and Wolo Lega North, are 750 m wide. The first historical eruption of Inielika, a phreatic explosion that formed a new crater, did not occur until 1905 and was the volcano's only eruption during the 20th century. Another eruption took place about a century later, in 2001. A chain of Pleistocene cinder cones, the Bajawa cinder cone complex, extends southward to Inierie.</t>
  </si>
  <si>
    <t>Ebulobo, also referred to as Amburombu or Keo Peak, is a symmetrical stratovolcano in central Flores Island. The summit of 2124-m-high Gunung Ebulobo cosists of a flat-topped lava dome. The 250-m-wide summit crater of the steep-sided volcano is breached on three sides. The Watu Keli lava flow traveled from the northern breach to 4 km from the summit in 1830, the first of only four recorded historical eruptions of the volcano.</t>
  </si>
  <si>
    <t>Gunung Iya is the southernmost of a group of three volcanoes comprising a small peninsula south of the city of Ende on central Flores Island. The cones to the north, Rooja and Pui, appear to be slightly older than Iya and have not shown historical activity, although Pui has a youthful profile (a reported 1671 eruption of Pui was considered to have originated from Iya volcano). Iya, whose truncated southern side drops steeply to the sea, has had numerous moderate explosive eruptions during historical time.</t>
  </si>
  <si>
    <t>Kelimutu is a small, but well-known, Indonesian volcano in central Flores Island with three summit crater lakes of varying colors. The western lake, Tiwi Ata Mbupu (Lake of Old People) is commonly blue. Tiwu Nua Muri Kooh Tai (Lake of Young Men and Maidens) and Tiwu Ata Polo (Bewitched, or Enchanted Lake), which share a common crater wall, are commonly green- and red-colored, respectively, although lake colors vary periodically. Active upwelling, probably fed by subaqueous fumaroles, occurs at the two eastern lakes. The scenic lakes are a popular tourist destination and have been the source of minor phreatic eruptions in historical time. The summit of the compound 1639-m-high Kelimutu volcano is elongated 2 km in a WNW-ESE direction; the older cones of Kelido and Kelibara are located respectively 3 km to the north and 2 km to the south.</t>
  </si>
  <si>
    <t>Paluweh volcano, also known as Rokatenda, forms the 8-km-wide island of Paluweh north of the volcanic arc that cuts across Flores Island. Although the volcano rises about 3000 m above the sea floor, its summit reaches only 875 m above sea level. The broad irregular summit region contains overlapping craters up to 900 m wide and several lava domes. Several flank vents occur along a NW-trending fissure. The largest historical eruption of Paluweh occurred in 1928, when a strong explosive eruption was accompanied by landslide-induced tsunamis and lava dome emplacement.</t>
  </si>
  <si>
    <t>Gunung Egon volcano sits astride the narrow waist of eastern Flores Island. The barren, sparsely vegetated summit region has a 350-m-wide, 200-m-deep crater that sometimes contains a lake. Other small crater lakes occur on the flanks of the 1703-m-high volcano, which is also known as Namang. A lava dome forms the southern 1671-m-high summit. Solfataric activity occurs on the crater wall and rim and on the upper southern flank. Reports of historical eruptive activity prior to explosive eruptions beginning in 2004 were inconclusive. A column of "smoke" was often observed above the summit during 1888-1891 and in 1892. Strong "smoke" emission in 1907 reported by Sapper (1917) was considered by the Catalog of Active Volcanoes of the World (Neumann van Padang, 1951) to be an historical eruption, but Kemmerling (1929) noted that this was likely confused with an eruption on the same date and time from Lewotobi Lakilaki volcano.</t>
  </si>
  <si>
    <t>The Lewotobi "husband and wife" twin volcano (also known as Lewetobi) in eastern Flores Island is composed of the Lewotobi Lakilaki and Lewotobi Perempuan stratovolcanoes. Their summits are less than 2 km apart along a NW-SE line. The conical 1584-m-high Lewotobi Lakilaki has been frequently active during the 19th and 20th centuries, while the taller and broader 1703-m-high Lewotobi Perempuan has erupted only twice in historical time. Small lava domes have grown during the 20th century in the crescentic summit craters of both volcanoes, which are open to the north. A prominent flank cone, Iliwokar, occurs on the east flank of Lewotobi Perampuan.</t>
  </si>
  <si>
    <t>The broad Ilimuda volcano, located 6.5 km north of Lewotobi Lakilaki volcano opposite Konga bay in eastern Flores Island, contains a 1-km-wide, 450-m-deep crescentic crater open to the SE. Satellitic cones, including the Ilibotong lava dome, are located on the lower SE and NE flanks. No historical eruptions are known from Gunung Ilimuda. A fumarole is located inside the NE crater rim.</t>
  </si>
  <si>
    <t>Leroboleng volcano, also known as Lereboleng or Lewono, lies at the eastern end of a 4.5-km-long, WSW-ESE-trending chain of three volcanoes straddling a narrow peninsula in NE Flores Island. The summit of Gunung Leroboleng contains 29 small fissure-controlled craters, two containing lakes. A small lava dome occupies one of the craters. Most of the craters originated along three N-S-trending fissures immediately east of the summit of the volcano. The largest crater, 250-m-wide Ili Gelimun, is located SSE of the summit and fed lava flows from a lower south-flank vent. Explosive eruptions were reported from Burak crater during the 19th century.</t>
  </si>
  <si>
    <t>The Riang Kotang fumarole field is located at the northern foot of Quaternary Ilikedeka volcano near the eastern tip of Flores Island. Two fumarolic areas occur along the saddle on the northern foot of the volcano. Hot springs are located along the SW side of Oka Bay on the southern coast and Hadang Bay on the NW coast.</t>
  </si>
  <si>
    <t>Iliboleng stratovolcano was constructed at the SE end of Adonara Island across a narrow strait from Lomblen Island. The volcano is capped by multiple, partially overlapping summit craters. Lava flows modify its profile, and a cone low on the SE flank, Balile, has also produced lava flows. Historical eruptions, first recorded in 1885, have consisted of moderate explosive activity, with lava flows accompanying only the 1888 eruption.</t>
  </si>
  <si>
    <t>Ililabalekan volcano is situated on a prominent peninsula in SW Lembata (formerly Lomblen) Island. A satellitic cone was constructed on the SE flank of the steep-sided volcano. Four craters, one of which contains a lava dome and two small explosion pits, occur at the summit of Mount Labalekan. No historical eruptions are known from the volcano, although fumaroles are found near its summit.</t>
  </si>
  <si>
    <t>Constructed on the southern rim of the Lerek caldera, Iliwerung forms a prominent south-facing peninsula on Lembata (formerly Lomblen) Island. Craters and lava domes have formed along N-S and NW-SE lines on the complex volcano; during historical time vents from the summit to the submarine SE flank have been active. The Iliwerung summit lava dome was formed during an eruption in 1870. In 1948 Iligripe lava dome grew on the eastern flank at 120 m altitude. Beginning in 1973-74, when three ephemeral islands were formed, submarine eruptions began on the lower SE flank at a vent named Hobal; several other eruptions took place from this vent before the end of the century.</t>
  </si>
  <si>
    <t>Anchoring the eastern end of an elongated peninsula that is connected to Lembata (formerly Lomblen) Island by a narrow isthmus and extends northward into the Flores Sea, Lewotolo rises to 1423 m. Lewotolo is a symmetrical stratovolcano as viewed from the north and east. A small cone with a 130-m-wide crater constructed at the SE side of a larger crater forms the volcano's high point. Many lava flows have reached the coastline. Historical eruptions, recorded since 1660, have consisted of explosive activity from the summit crater.</t>
  </si>
  <si>
    <t>Sirung volcano is located at the NE end of a 14-km-long line of volcanic centers that form a peninsula at the southern end of Pantar Island. The low, 862-m-high volcano is truncated by a 2-km-wide caldera whose floor often contains one or more small lakes. Much of the volcano is constructed of basaltic lava flows, and the Gunung Sirung lava dome forms the high point on the caldera's western rim. A number of phreatic eruptions have occurred from vents within the caldera during the 20th century. Forested Gunung Topaki, the 1390-m high point of the volcanic chain, lies at the SW end and contains a symmetrical summit crater.</t>
  </si>
  <si>
    <t>Wurlali volcano, also known as Damar, is the SW-most historically active volcano in the Banda arc. The 868-m-high andesitic stratovolcano was constructed at the northern end of a 5-km-wide caldera on the eastern side of Damar Island in the Banda Sea. Fumarolic activity occurs in the twin summit craters and on the SE flanks, producing exploitable sulfur deposits. An explosive eruption in 1892 is the only known historical activity.</t>
  </si>
  <si>
    <t>The 5 x 6 km Nila Island in the Banda Sea is comprised of a low-rimmed caldera whose rim is breached at sea level on the south and east and contains a 781-m-high youthful forested cone. Phreatic eruptions from the dominantly andesitic Nila, also known as Laworkawra, have occurred from summit vents and flank fissures in historical time. A 1932 eruption from a fissure that extended from the summit to the SE coast produced heavy ashfall that forced abandonment of Rumadai village.</t>
  </si>
  <si>
    <t>Muria stratovolcano forms the broad Muria Peninsula along the northern coast of central Java and lies well north of the main volcanic chain. This 1625-m-high volcano occupies much of the peninsula and is flanked by Genuk volcano, an eroded lava-dome complex near the coast at the northern base of Muria. Muria (also spelled Muriah) is largely Pleistocene in age and displays deeply eroded flanks. The summit of the high-potassium volcano is cut by several large N-S-trending craters, some containing lava domes. Numerous flank vents include lava domes, cinder cones, and maars. The most recent eruptive activity at Muria produced three maars on the SE and NE flanks and a lava flow from a SE-flank vent that entered one of the maars. Conflicting late-Pleistocene to Holocene age dates for these maars leave uncertainties about their ages, but their youthful morphology in surrounding eroded terrain suggests a probable Holocene age, and they could be as young as several thousand years.</t>
  </si>
  <si>
    <t>North Bismarck</t>
  </si>
  <si>
    <t>Lihir Island, the largest of an island group north of New Ireland, is a Pliocene-to-Holocene volcanic complex of several overlapping basaltic stratovolcanoes. The youngest volcano, Luise, contains an elliptical, 5.5-km-wide caldera that is breached by the sea on the NE side as a result of edifice collapse about 0.4 million years ago, forming Luise Harbor. The flanks of the volcano are only moderately dissected. The steep-sided caldera wall rises to 700 m above sea level. A central lava plug is strongly hydrothermally altered and displays extensive thermal activity along its margins. Thermal activity includes boiling hot springs, mud pools, and sulfur-encrusted low-temperature fumaroles. The Ladolam hydrothermal deposit hosts one of the youngest and largest gold deposits in the world, which is now being extracted by open-pit mining. The near-surface, epithermal gold deposition extends to about 400 m below sea level over an area of about 2 sq km.</t>
  </si>
  <si>
    <t>Malendok, Lif and Tefa islands are remnants of the summit of a mostly submerged stratovolcano. In the center of the caldera, the small islands of Bitlik and Bitbok mark remnants of early Pleistocene post-caldera lava domes marking the volcano's latest activity. A small hot spring on Malendok Islands marks the only current thermal activity.</t>
  </si>
  <si>
    <t>Ambitle is the larger of two adjacent islands forming the Feni Islands, which are located near the SE end of an island chain north and east of New Ireland. This dominantly Pliocene-to-Pleistocene stratovolcano is characterized by a variety of alkalic rocks types. A 3-km-wide central caldera was constructed over Tertiary marine limestone deposits and is occupied by late-Pleistocene trachytic lava domes. A maar on the eastern side of the domes formed about 2300 years ago. Several thermal areas, consisting of hot and boiling springs, mud pools, and low-temperature fumaroles, are found on the western side of the caldera floor and near the western edge of the central lava dome. Shallow-water hydrothermal venting also occurs in a coral reef environment just off the western coast of the island. Babase Island, immediately to the NE of Ambitle, is composed of a Pleistocene stratovolcano and lava dome connected by a narrow isthmus.</t>
  </si>
  <si>
    <t>Umboi Island, 50 km in its longest dimension, is the largest of the volcanic islands off the north coast of New Guinea. Dominantly basaltic-andesitic Umboi is comprised of several coalescing stratovolcanoes that are cut by a large 13 x 17 km caldera whose walls rise up to 1 km above its floor. The caldera is widely breached to the sea on the NE side and contains three youthful post-caldera cones with summit crater lakes, Talo, Soal, and Barik. The largest of these cones, 1494-m-high Talo, displays several thermal areas and has satellitic cones on its flanks. No historical eruptions have been reported at Umboi, but activity of the post-caldera cones is thought to have continued until the last few hundred years (Johnson et al., 1972).</t>
  </si>
  <si>
    <t>Woodlark</t>
  </si>
  <si>
    <t>South Bismarck</t>
  </si>
  <si>
    <t>Sakar is an incised stratovolcano with a summit crater lake. Deep valleys cut the flanks of the volcano, which is partially surrounded by coral reefs. An older volcano that forms much of the island consists mainly of porphyritic basaltic rocks. A younger andesitic cone with a 1.5-km-wide crater has been constructed within the older volcano's larger crater, whose rim is exposed on the northern and eastern sides. No historical eruptions are known from Sakar, but warm springs are found along the SW coast, and a pyroclastic cone on the southern flank of the 8 x 10 km wide island may be of Holocene age (Johnson 1990, pers. comm.). A large submarine debris-avalanche deposit lies north of Sakar.</t>
  </si>
  <si>
    <t>Langila, one of the most active volcanoes of New Britain, consists of a group of four small overlapping composite basaltic-andesitic cones on the lower eastern flank of the extinct Talawe volcano. Talawe is the highest volcano in the Cape Gloucester area of NW New Britain. A rectangular, 2.5-km-long crater is breached widely to the SE; Langila volcano was constructed NE of the breached crater of Talawe. An extensive lava field reaches the coast on the north and NE sides of Langila. Frequent mild-to-moderate explosive eruptions, sometimes accompanied by lava flows, have been recorded since the 19th century from three active craters at the summit of Langila. The youngest and smallest crater (no. 3 crater) was formed in 1960 and has a diameter of 150 m.</t>
  </si>
  <si>
    <t>Garove is the largest of the Witu Islands, which lie north of New Britain. The low, 12-km-wide elongated island is cut by a 5-km-wide caldera that is flooded by the sea through a narrow breach on the southern side of the island, forming Johann Albrecht harbor. The steep-sided caldera walls rise 100-150 m above the sea. Satellitic cones were constructed along the NE and SW coasts. No historical eruptions are known from Garove, but the preservation of fresh lava flow structures on the NW coast suggests an age as young as a few hundred years (Johnson and Blake, 1972).</t>
  </si>
  <si>
    <t>The 10.5 x 13.5 km Dakataua caldera, anchoring the northern tip of the Willaumez Peninsula, is one of New Britain's most dramatic volcanoes. A major submarine debris-avalanche deposit NE of the volcano may represent edifice collapse prior to caldera formation. The latest episode of caldera formation occurred as recently as about 1150 years ago, and was followed by at least 5 subplinian or vulcanian eruptions. A 12-km-wide, freshwater lake whose surface is only about 50 m above sea level occupies the caldera. Two vertical fault-bounded blocks form topographic highs at the western and eastern sides of the caldera. A N-S-trending line of post-caldera cones, explosion craters, and part of an arcuate inner caldera rim form a large peninsula that nearly bisects the horseshoe-shaped caldera lake. The peninsula includes the 350-m-high andesitic Mount Makalia stratovolcano, the largest of the post-caldera cones, which last erupted during the late-19th century. Thermal areas occur at several locations along the central peninsula.</t>
  </si>
  <si>
    <t>Bola volcano (also known as Wangore) is a symmetrical stratovolcano, located immediately SW of Dakataua caldera, that forms the 1155-m high point of the Willaumez Peninsula. The forested andesitic cone has a well-preserved, 400-m-wide crater with a 100-m-high eastern wall and a low western rim. Three large explosion craters occupy the NE flank of Bola. The most recent lava flow issued from the summit crater and flowed to the west. This viscous flow is at least 50 m thick, leaving an irregularity in the profile of the volcano. The pristine summit crater and weak fumarolic activity suggested to Lowder and Carmichael (1970) that the most recent eruption may have been only a few hundred years ago.</t>
  </si>
  <si>
    <t>The Garua (Talasea) Harbour volcanic field consists of a group of lava domes and ash cones of possible Holocene age. These volcanic vents ring the harbor on the west and form Garua Island to the east. Much of the volcanic field, including the two lava domes on Garua Island, consists of rhyolitic rocks. Active hot springs ring the shores of Garua Harbour and are best developed on the north and south sides. Large boiling pools, fumaroles, and small geysers are found on the north shore near Pangalu village. Another large group of boiling pools, fumaroles, and mudpots is located near the Talasea Government Station on the south shore of the bay.</t>
  </si>
  <si>
    <t>The basaltic-to-dacitic Garbuna volcano group consists of three volcanic peaks, Krummel, Garbuna, and Welcker. They are located along a 7-km N-S line above a shield-like foundation at the southern end of the Willaumez Peninsula. The central and lower peaks of the centrally located 564-m-high Garbuna volcano contain a large vegetation-free area that is probably the most extensive thermal field in Papua New Guinea. A prominent lava dome and blocky lava flow in the center of thermal area have resisted destruction by thermal activity, and may be of Holocene age. The 854-m-high Krummel volcano at the south end of the group contains a summit crater, breached to the NW. The highest peak of the Garbuna group is 1005-m-high Welcker volcano, which has fed blocky lava flows that extend to the eastern coast of the peninsula. The last major eruption from both it and Garbuna volcanoes took place about 1800 years ago. The first historical eruption of the complex took place at Garbuna in October 2005.</t>
  </si>
  <si>
    <t>Lolo is a small, nearly symmetrical 805-m-high andesitic stratovolcano located north of Pago volcano along the north coast of New Britain near Cape Hoskins. It is of very late Pleistocene or Holocene age and overlaps the older Kapberg volcano to the west (Blake and McDougall, 1973). Lava flows are prominent on its flanks, and a well-preserved crater 250-m wide and 60-m deep truncates the summit of the stratovolcano.</t>
  </si>
  <si>
    <t>The 5.5 x 7.5 km Witori caldera on the northern coast of central New Britain contains the young historically active cone of Pago. The Buru caldera cuts the SW flank of Witori volcano. The gently sloping outer flanks of Witori volcano consist primarily of dacitic pyroclastic-flow and airfall deposits produced during a series of five major explosive eruptions from about 5600 to 1200 years ago, many of which may have been associated with caldera formation. The post-caldera Pago cone may have formed less than 350 years ago. Pago has grown to a height above that of the Witori caldera rim, and a series of ten dacitic lava flows from it covers much of the caldera floor. The youngest of these was erupted during 2002-2003 from vents extending from the summit nearly to the NW caldera wall.</t>
  </si>
  <si>
    <t>The Sulu Range consists of a cluster of partially overlapping small stratovolcanoes and lava domes in north-central New Britain off Bangula Bay. The 610-m Mount Malopu at the southern end forms the high point of the basaltic-to-rhyolitic complex. Kaiamu maar forms a peninsula with a small lake extending about 1 km into Bangula Bay at the NW side of the Sulu Range. The Walo hydrothermal area, consisting of solfataras and mud pots, lies on the coastal plain west of the SW base of the Sulu Range. No historical eruptions are known from the Sulu Range, although some of the cones display a relatively undissected morphology. A vigorous new fumarolic vent opened in 2006, preceded by vegetation die-off, seismicity, and dust-producing landslides.</t>
  </si>
  <si>
    <t>This little-known volcano is one of several major calderas on the island of New Britain. The 10 x 12 km Hargy caldera, whose floor is 150 m above sea level, contains an inner caldera with a steep west-facing wall. A caldera lake on the SE side drains through a narrow gap in the northern caldera wall. The latest caldera-forming eruption of Hargy volcano took place about 11,000 years ago. The dacitic Galloseulo lava cone rises above and partially overtops the western rim of the caldera. A double crater occupies a larger 700-m-wide crater. Numerous small eruptions have taken place at Galloseulo over the past 7000 years, the last occurring about 1000 years ago.</t>
  </si>
  <si>
    <t>Symmetrical 2248-m-high Bamus volcano, also referred to locally as the South Son, is located SW of Ulawun volcano, known as the Father. These two volcanoes are the highest in the 1000-km-long Bismarck volcanic arc. The andesitic stratovolcano is draped by rainforest and contains a breached summit crater filled with a lava dome. A satellitic cone is located on the southern flank, and a prominent 1.5-km-wide crater with two small adjacent cones is situated halfway up the SE flank. Young pyroclastic-flow deposits are found on the volcano's flanks, and villagers describe an eruption that took place during the late 19th century.</t>
  </si>
  <si>
    <t>The symmetrical basaltic-to-andesitic Ulawun stratovolcano is the highest volcano of the Bismarck arc, and one of Papua New Guinea's most frequently active. Ulawun volcano, also known as the Father, rises above the north coast of the island of New Britain across a low saddle NE of Bamus volcano, the South Son. The upper 1000 m of the 2334-m-high Ulawun volcano is unvegetated. A prominent E-W-trending escarpment on the south may be the result of large-scale slumping. Satellitic cones occupy the NW and eastern flanks. A steep-walled valley cuts the NW side of Ulawun volcano, and a flank lava-flow complex lies to the south of this valley. Historical eruptions date back to the beginning of the 18th century. Twentieth-century eruptions were mildly explosive until 1967, but after 1970 several larger eruptions produced lava flows and basaltic pyroclastic flows, greatly modifying the summit crater.</t>
  </si>
  <si>
    <t>Lolobau volcano sits astride the western rim of a 6-km-wide caldera, which formed about 12,000 years ago. The 8 x 13 km, oval-shaped Lolobau Island is located just off the coast of eastern New Britain. A small lake occupies the SW part of the caldera. A small lava dome (Hulu) caps Mount Lolobau, which has a 0.8 x 1.1 km summit crater that is breached to the NE. Flank cones are found along the coast of the largely submerged volcano. Several vents within the caldera along an E-W-trending line on the eastern flank of Mount Lolobau have been active during historical time. The latest eruptions took place during the early-20th century.</t>
  </si>
  <si>
    <t>The low-lying Rabaul caldera on the tip of the Gazelle Peninsula at the NE end of New Britain forms a broad sheltered harbor utilized by what was the island's largest city prior to a major eruption in 1994. The outer flanks of the 688-m-high asymmetrical pyroclastic shield volcano are formed by thick pyroclastic-flow deposits. The 8 x 14 km caldera is widely breached on the east, where its floor is flooded by Blanche Bay and was formed about 1400 years ago. An earlier caldera-forming eruption about 7100 years ago is now considered to have originated from Tavui caldera, offshore to the north. Three small stratovolcanoes lie outside the northern and NE caldera rims of Rabaul. Post-caldera eruptions built basaltic-to-dacitic pyroclastic cones on the caldera floor near the NE and western caldera walls. Several of these, including Vulcan cone, which was formed during a large eruption in 1878, have produced major explosive activity during historical time. A powerful explosive eruption in 1994 occurred simultaneously from Vulcan and Tavurvur volcanoes and forced the temporary abandonment of Rabaul city.</t>
  </si>
  <si>
    <r>
      <t>Rabaul</t>
    </r>
    <r>
      <rPr>
        <sz val="11"/>
        <color rgb="FFFF0000"/>
        <rFont val="Calibri"/>
        <family val="2"/>
      </rPr>
      <t>-Tavurvur</t>
    </r>
  </si>
  <si>
    <t>The large Balbi stratovolcano forms the highest point on Bougainville Island. The 2715-m-high summit of the complex andesitic volcano is part of a large number of coalesced cones and lava domes. Five well-preserved craters occupy a NW-SE-trending ridge north of the summit cone, which also contains a crater. Three large valleys with steep headwalls dissect the flanks of the volcano. The age of the most recent eruption of Balbi volcano is not known precisely. An oral tradition of a major eruption during the 19th century is now thought to be in error, but could refer to minor eruptive activity from this relatively youthful-looking volcano. Fumaroles ares located within 600-m-wide Crater B and on its western flank.</t>
  </si>
  <si>
    <t>Bagana volcano, occupying a remote portion of central Bougainville Island, is one of Melanesia's youngest and most active volcanoes. Bagana is a massive symmetrical, roughly 1750-m-high lava cone largely constructed by an accumulation of viscous andesitic lava flows. The entire lava cone could have been constructed in about 300 years at its present rate of lava production. Eruptive activity at Bagana is frequent and is characterized by non-explosive effusion of viscous lava that maintains a small lava dome in the summit crater, although explosive activity occasionally producing pyroclastic flows also occurs. Lava flows form dramatic, freshly preserved tongue-shaped lobes up to 50-m-thick with prominent levees that descend the volcano's flanks on all sides.</t>
  </si>
  <si>
    <r>
      <t>Bagana</t>
    </r>
    <r>
      <rPr>
        <sz val="11"/>
        <color rgb="FFFF0000"/>
        <rFont val="Calibri"/>
        <family val="2"/>
      </rPr>
      <t>-Billy Mitchell</t>
    </r>
  </si>
  <si>
    <t>The Takuan volcano group in southern Bougainville Island consists of three closely spaced, NW-SE-trending andesitic-dacitic stratovolcanoes. Two of these are relatively uneroded and have probably been active during the Holocene, and a third, extensively eroded volcano is probably Pleistocene in age (Blake and Meizitis, 1967). Along with Loloru volcano, the Takuan volcanoes are post-caldera cones constructed along the rim of the Pleistocene Laluai caldera. The 2210-m NW-most volcano, Mount Takuan, is the highest of the group and is a lava cone that has fed viscous lavas flows to the south, similar to those at Bagana volcano. The central volcano contains a large lava dome in its breached summit crater; this dome may represent the most recent activity of the Takuan volcano group. Older, but still well-preserved lava flows are found on the flanks of this volcano.</t>
  </si>
  <si>
    <t>Nonda volcano, the youngest volcanic feature of Vella Lavella Island, is a lava dome located within a well-preserved crater. No historical eruptions have been reported, although inhabitants reported "smoke" and explosive activity in the vicinity of andesitic Nonda Hill at the time of a major earthquake in 1959 (Taylor, 1976). Vella Lavella Island was mapped as several coalescing Pliocene to possibly Pleistocene volcanic centers (Solomon Islands Geological Survey, 1982). Nonda was included in the Catalog of Active Volcanoes of the World (Fisher, 1957) based on its geothermal activity. The Paraso thermal area displays solfataras, hot springs, and boiling mud pots.</t>
  </si>
  <si>
    <t>The 6 x 7 km island of Savo consists of a forested andesitic-to-dacitic stratovolcano with a shallow, elliptical 1 x 1.5 km wide summit crater. Lava domes of historical age are located on the crater floor and its NE rim, and older domes occur on the flanks of the volcano. Pyroclastic flows and mudflows traveled down valleys from the summit crater to form debris fans along the coast. Thermal areas located in the summit crater, the south to SE flanks, and offshore include areas of steaming ground, fumaroles, small geysers, and hot springs. Spanish explorers arrived in 1568 during the first historical eruption of Savo. Pyroclastic flows during the climactic phase killed almost all inhabitants of the island, and oral traditions also note the expansion of the island on the northern side. Other eruptive episodes occurred during the mid-17th century and during the 1830s to 1840s.</t>
  </si>
  <si>
    <t>The Pliocene-to-Quaternary Gallego volcanics, comprising a group of steeply dissected cones, cover a large area of NW Guadalcanal Island (Hackman, 1980). Mount Roundhead is a small, but well-preserved volcano. Local traditions mention an historical eruption, but this could refer to an eruption from Savo volcano (1991 pers. comm. from Coleman to R W Johnson). The International Association of Volcanology and Chemistry of the Earth's Interior (1973) considered andesitic Mount Esperance to have been active during the past 2000 years.</t>
  </si>
  <si>
    <t>The elongated island of Motlav, also referred to as Mota Lava, is comprised of at least five Pleistocene basaltic stratovolcanoes capped by two well-preserved late-Pleistocene to Holocene pyroclastic cones, Tuntog and Vetnam. Tuntog is a largely pyroclastic composite cone at the SW end of the island with a 500-m-wide summit crater. Vetman, in the center of the island, is a pyroclastic cone truncated by a summit crater that is breached on the southern side. The 411-m high point of Motlav is a remnant of older volcanics along the central ridge of the 12-km-long, NE-SW-trending island.</t>
  </si>
  <si>
    <t>Suretamatai volcano forms much of Vanua Lava Island, one of the largest of Vanuatu's Banks Islands. The younger lavas of 921-m-high Suretamatai (also known as Soritimeat) volcano overlie a number of small older stratovolcanoes that form the island. In contrast to other large volcanoes of Vanuatu, the dominantly basaltic-to-andesitic Suretamatai does not contain a youthful summit caldera. A chain of small stratovolcanoes, oriented along a NNE-SSW line, gives the low-angle volcano an irregular profile. The youngest cone, near the northern end of the chain, is the largest and contains a lake of variable depth within its 900-m-wide, 100-m-deep summit crater. Historical activity, beginning during the 19th century, has been restricted to moderate explosive eruptions.</t>
  </si>
  <si>
    <t>The roughly 20-km-diameter Gaua Island, also known as Santa Maria, consists of a basaltic-to-andesitic stratovolcano with an 6 x 9 km wide summit caldera. Small parasitic vents near the caldera rim fed Pleistocene lava flows that reached the coast on several sides of the island; several littoral cones were formed where these lava flows reached the sea. Quiet collapse that formed the roughly 700-m-deep caldera was followed by extensive ash eruptions. Construction of the historically active cone of Mount Garat (Gharat) and other small cinder cones in the SW part of the caldera has left a crescent-shaped caldera lake. The symmetrical, flat-topped Mount Garat cone is topped by three pit craters. The onset of eruptive activity from a vent high on the SE flank in 1962 ended a long period of dormancy.</t>
  </si>
  <si>
    <t>Aoba, also known as Ambae, is a massive 2500 cu km basaltic shield volcano that is the most voluminous volcano of the New Hebrides archipelago. A pronounced NE-SW-trending rift zone dotted with scoria cones gives the 16 x 38 km island an elongated form. A broad pyroclastic cone containing three crater lakes is located at the summit of the Hawaiian-style shield volcano within the youngest of at least two nested calderas, the largest of which is 6 km in diameter. Post-caldera explosive eruptions formed the summit craters of Lake Voui (also spelled Vui) and Lake Manaro Ngoru about 360 years ago. A tuff cone was constructed within Lake Voui about 60 years later. The latest known flank eruption, about 300 years ago, destroyed the population of the Nduindui area near the western coast.</t>
  </si>
  <si>
    <t>Ambrym, a large basaltic volcano with a 12-km-wide caldera, is one of the most active volcanoes of the New Hebrides arc. A thick, almost exclusively pyroclastic sequence, initially dacitic, then basaltic, overlies lava flows of a pre-caldera shield volcano. The caldera was formed during a major plinian eruption with dacitic pyroclastic flows about 1900 years ago. Post-caldera eruptions, primarily from Marum and Benbow cones, have partially filled the caldera floor and produced lava flows that ponded on the caldera floor or overflowed through gaps in the caldera rim. Post-caldera eruptions have also formed a series of scoria cones and maars along a fissure system oriented ENE-WSW. Eruptions have apparently occurred almost yearly during historical time from cones within the caldera or from flank vents. However, from 1850 to 1950, reporting was mostly limited to extra-caldera eruptions that would have affected local populations.</t>
  </si>
  <si>
    <t>The small 7-km-wide conical island of Lopevi, known locally as Vanei Vollohulu, is one of Vanuatu's most active volcanoes. A small summit crater containing a cinder cone is breached to the NW and tops an older cone that is rimmed by the remnant of a larger crater. The basaltic-to-andesitic volcano has been active during historical time at both summit and flank vents, primarily along a NW-SE-trending fissure that cuts across the island, producing moderate explosive eruptions and lava flows that reached the coast. Historical eruptions at the 1413-m-high volcano date back to the mid-19th century. The island was evacuated following major eruptions in 1939 and 1960. The latter eruption, from a NW-flank fissure vent, produced a pyroclastic flow that swept to the sea and a lava flow that formed a new peninsula on the western coast.</t>
  </si>
  <si>
    <t>The Traitor's Head Peninsula north of Cook Bay on eastern Erromango Island is comprised of three Holocene volcanic cones that are the youngest on the 50-km-long island. Mounts Rantop, Nagat, and Oulenou are small basaltic-to-andesitic stratovolcanoes with well-preserved morphologies. Mount Rantop is the largest, rising to 837 m, and 421-m-high Mount Oulenou is the most youthful looking, with an unbreached crater. A low plateau to the NW is underlain by ash deposits distributed by southeasterly trade winds. The volcanoes initially formed an offshore island that was joined to the mainland by uplift after volcanism ceased. A submarine vent offshore between the tip of the peninsula and Goat Island, 5 km to the NE, erupted in 1881, the only historical activity of the Erromango volcanoes.</t>
  </si>
  <si>
    <t>Yasur, the best-known and most frequently visited of the Vanuatu volcanoes, has been in more-or-less continuous strombolian and vulcanian activity since Captain Cook observed ash eruptions in 1774. This style of activity may have continued for the past 800 years. Yasur, located at the SE tip of Tanna Island, is a mostly unvegetated 361-m-high pyroclastic cone with a nearly circular, 400-m-wide summit crater. Yasur is largely contained within the small Yenkahe caldera and is the youngest of a group of Holocene volcanic centers constructed over the down-dropped NE flank of the Pleistocene Tukosmeru volcano. The Yenkahe horst is located within the Siwi ring fracture, a 4-km-wide, horseshoe-shaped caldera associated with eruption of the andesitic Siwi pyroclastic sequence. Active tectonism along the Yenkahe horst accompanying eruptions of Yasur has raised Port Resolution harbor more than 20 m during the past century.</t>
  </si>
  <si>
    <t>Oval-shaped, 17-km-wide Aneityum Island, also known as Anatom or Anetchom, lies SE of Tanna Island and is the southernmost of the Vanuatu Islands chain. Aneityum consists of two coalescing, dominantly basaltic Pleistocene volcanoes. Both the NW side of Inrerow Atamwan volcano and the SE side of Nanawarez volcano are truncated by large erosional cirques. Volcanic activity ceased during the uppermost late-Pleistocene to Holocene (Carney and Macfarlane, 1979).</t>
  </si>
  <si>
    <t>The andesitic-to-dacitic Nabukelevu lava-dome complex occupies the SW end of Kadavu Island at the southern end of the Fiji archipelago. The high point of the Nabukelevu complex is 805 m Mt. Washington, an andesitic lava dome. Flat-lying dacitic lava flows are found at Cape Washington along the west coast and at Talaulia Bay on the NE coast. NNE-trending faults cut the complex in several locations and define its eastern boundary. The dome complex is cut by several collapse scarps that were the source of debris avalanches that have incorporated human artifacts and remains. Debris avalanches have entered the sea on the both the northern and southern sides of the volcano. Onshore and offshore deposits as well as native legends indicate that several eruptions have occurred at Nabukelevu during the Holocene. Block-and-ash flows related to dome growth have occurred within the past few hundred years.</t>
  </si>
  <si>
    <t>The 16 x 9 km, shark-tooth-shaped Koro Island, located between Fiji's Viti Levu and Vanua Levu Islands, is part of the volcanic Lomaiviti Islands. A chain of basaltic cinder cones of upper Pleistocene or possibly Holocene age extends from north to south along the crest of the island (Coulson, 1976). With the exception of one location on the west coast where young lava flows reached the sea, the youngest lava flows, erupted from the NNE-SSW-trending cinder cone chain, are confined to the central plateau, where they form a flat, undissected lava field that extends primarily to the east.</t>
  </si>
  <si>
    <t>Straddling the 180 degree meridian, Taveuni, the third largest of the Fiji islands, is known as the "Garden Island" as a result of its rich volcanic soils. The massive, elongated basaltic shield volcano rises to 1241 m and is dotted by approximately 150 volcanic cones along a NE-SW rift that extends the length of the 40-km-long island. A few cones in the central part of the volcano occur to the west of the axial rift zone. At least 58 eruptions have occurred on Taveuni since the first known human settlements of the Fiji Islands about 950-750 BCE; all of these eruptions affected the southern two-thirds of the island. A period of voluminous eruptions between about 300 and 500 CE caused abandonment of the southern part the island of Taveuni until about 1100 CE. The latest known eruption produced a lava flow at the southern tip of the island sometime between about 1450-1650 CE.</t>
  </si>
  <si>
    <t>The low, forested Tofua Island in the central part of the Tonga Islands group is the emergent summit of a large stratovolcano that was seen in eruption by Captain Cook in 1774. The first Caucasian to set foot on the 515-m-high island was Capt. William Bligh in 1789, just after the renowned mutiny on the "Bounty." The summit contains a 5-km-wide caldera whose walls drop steeply about 500 m. Three post-caldera cones were constructed at the northern end of a cold fresh-water caldera lake, whose surface lies only 30 m above sea level. The easternmost cone has three craters and produced young basaltic-andesite lava flows, some of which traveled into the caldera lake. The largest and northernmost of the cones, Lofia, has a steep-sided crater that is 70 m wide and 120 m deep and has been the source of historical eruptions, first reported in the 18th century. The fumarolically active crater of Lofia has a flat floor formed by a ponded lava flow.</t>
  </si>
  <si>
    <t>Anvil-shaped Raoul Island is the largest and northernmost of the Kermadec Islands. During the past several thousand years volcanism has been dominated by dacitic explosive eruptions. Two Holocene calderas are found at Raoul. The older caldera cuts the center of Raoul Island and is about 2.5 x 3.5 km wide. Denham caldera, formed during a major dacitic explosive eruption about 2200 years ago, truncated the western side of the island and is 6.5 x 4 km wide. Its long axis is parallel to the tectonic fabric of the Havre Trough that lies west of the volcanic arc. Historical eruptions at Raoul during the 19th and 20th centuries have sometimes occurred simultaneously from both calderas, and have consisted of small-to-moderate phreatic eruptions, some of which formed ephemeral islands in Denham caldera. A 240-m-high unnamed submarine cone, one of several located along a fissure on the lower NNE flank of Raoul volcano, has also erupted during historical time, and satellitic vents at Raoul are concentrated along two parallel NNE-trending lineaments.</t>
  </si>
  <si>
    <t>The nearly symmetrical, steep-sided cone of Taranaki (also known as Egmont), is New Zealand's largest andesitic stratovolcano. Taranaki is surrounded by a ring plain of debris-avalanche and lahar deposits that and extend to the coast. The isolated volcanic center is located on the west coast of central North Island at the southern end of a volcanic arc extending NW along the Northland Peninsula. Taranaki is the youngest and SE-most of a group of three volcanoes beginning with the Pleistocene Kaitoke Range. Fanthams Peak breaks the symmetry of Taranaki on its south flank, and four lava domes are located on the lower north and south flanks. Multiple episodes of edifice collapse have occurred in the past 50,000 years. Explosive activity, sometimes accompanied by pyroclastic flows and lava dome growth, has occurred frequently throughout the Holocene. Taranaki's latest eruption took place in 1854 CE.</t>
  </si>
  <si>
    <t>Ruapehu, one of New Zealand's most active volcanoes, is a complex stratovolcano constructed during at least four cone-building episodes dating back to about 200,000 years ago. The 110 cu km dominantly andesitic volcanic massif is elongated in a NNE-SSW direction and surrounded by another 100 cu km ring plain of volcaniclastic debris, including the Murimoto debris-avalanche deposit on the NW flank. A series of subplinian eruptions took place between about 22,600 and 10,000 years ago, but pyroclastic flows have been infrequent. A single historically active vent, Crater Lake, is located in the broad summit region, but at least five other vents on the summit and flank have been active during the Holocene. Frequent mild-to-moderate explosive eruptions have occurred in historical time from the Crater Lake vent, and tephra characteristics suggest that the crater lake may have formed as early as 3000 years ago. Lahars produced by phreatic eruptions from the summit crater lake are a hazard to a ski area on the upper flanks and to lower river valleys.</t>
  </si>
  <si>
    <t>Tongariro is a large andesitic volcanic massif, located immediately NE of Ruapehu volcano, that is composed of more than a dozen composite cones constructed over a period of 275,000 years. Vents along a NE-trending zone extending from Saddle Cone (below Ruapehu volcano) to Te Mari crater (including vents at the present-day location of Ngauruhoe) were active during several hundred years around 10,000 years ago, producing the largest known eruptions at the Tongariro complex during the Holocene. North Crater stratovolcano, one of the largest features of the massif, is truncated by a broad, shallow crater filled by a solidified lava lake that is cut on the NW side by a small explosion crater. The youngest cone of the complex, Ngauruhoe, has grown to become the highest peak of the massif since its birth about 2500 years ago. The symmetrical, steep-sided Ngauruhoe, along with its neighbor Ruapehu to the south, have been New Zealand's most active volcanoes during historical time.</t>
  </si>
  <si>
    <t>Taupo, the most active rhyolitic volcano of the Taupo volcanic zone, is a large, roughly 35-km-wide caldera with poorly defined margins. It is a type example of an "inverse volcano" that slopes inward towards the most recent vent location. The caldera, now filled by Lake Taupo, largely formed as a result of the voluminous eruption of the Oruanui Tephra about 22,600 years before present (BP). This was the largest known eruption at Taupo, producing about 1170 cu km of tephra. This eruption was preceded during the late Pleistocene by the eruption of a large number of rhyolitic lava domes north of Lake Taupo. Large explosive eruptions have occurred frequently during the Holocene from many vents within Lake Taupo and near its margins. The most recent major eruption took place about 1800 years BP from at least three vents along a NE-SW-trending fissure centered on the Horomotangi Reefs. This extremely violent eruption was New Zealand's largest during the Holocene and produced the thin but widespread phreatoplinian Taupo Ignimbrite, which covered 20,000 sq km of North Island.</t>
  </si>
  <si>
    <t>The 16 x 25 km Maroa caldera formed sometime after 230 thousand years ago (ka) in the NE corner of the 30 x 40 km Whakamaru caldera, which is the largest of the Taupo Volcanic Zone. The Whakamaru caldera partially overlaps with the Taupo caldera on the south and was formed during the eruption of the Whakamaru Group ignimbrites between about 340 and 330 ka. The Maroa caldera was subsequently filled by at least 70 rhyolitic lava domes or flows, mostly erupted along a SW-NE trend. Lesser amounts of basalt were also erupted. The latest dated magmatic eruption took place about 14 ka, when the rhyolitic Puketarata tuff ring and lava domes were formed (Brooker et al., 1993). The Orakeikorako, Ngatamariki, Rotokaua, and Wairakei hydrothermal areas are located within or adjacent to the Whakamaru caldera. Large hydrothermal eruptions have occurred at the Orakeikorako thermal area during the Holocene, the latest immediately prior to the 1800-year-old Taupo eruption.</t>
  </si>
  <si>
    <t>The 10 x 15 km wide Reporoa caldera, occupying the Reporoa-Broadlands basin, lies near the western margin of the Taupo volcanic zone SSW of the Okataina volcanic center. Reporoa caldera formed about 230,000 years ago during the eruption of the voluminous ca. 100 cu km Kaingaroa Ignimbrite. Large slump scallops cut the northern caldera rim; on the south the rim is buried by sediments. The Deer Hill rhyolitic lava dome was erupted after caldera collapse on the southern rim; two other rhyolitic domes, Kairuru and Pukekahu, were emplaced within the caldera along a possible ring fault. The active Reporoa hydrothermal field lies within the caldera, and the Waiotapu and Broadlands (Ohaki) hydrothermal fields lie occur north and south of the poorly defined caldera margin. Eruptions within the caldera have not occurred since the late Pleistocene, but large hydrothermal explosions took place from the Waiotapu thermal area immediately to the north at the time of the Kaharoa eruption of neighboring Tarawera volcano about 770 years ago.</t>
  </si>
  <si>
    <t>The 22-km-wide Rotorua caldera is the NW-most caldera of the Taupo volcanic zone. It is the only single-event caldera in the Taupo Volcanic Zone and was formed about 220,000 years ago following eruption of the &gt;340 cu km rhyolitic Mamaku Ignimbrite. Although caldera collapse occurred in a single event, the process was complex and involved multiple collapse blocks. The major city of Rotorua lies at the south end of the lake that fills much of the caldera. Post-collapse eruptive activity, which ceased during the Pleistocene, was restricted to lava dome extrusion without major explosive activity. The youngest activity consisted of the eruption of three lava domes less than 25,000 years ago. The major thermal areas of Takeke, Tikitere, Lake Rotokawa, and Rotorua-Whakarewarewa are located within the caldera or outside its rim, and the city of Rotorua lies within and adjacent to active geothermal fields.</t>
  </si>
  <si>
    <t>The massive, dominantly rhyolitic Okataina Volcanic Centre is surrounded by extensive ignimbrite and pyroclastic sheets produced during multiple caldera-forming eruptions. Numerous lava domes and craters erupted from two subparallel NE-SW-trending vent lineations form the Haroharo and Tarawera volcanic complexes. Lava domes of the Haroharo complex, at the northern end of the Okataina Volcanic Centre, occupy part of the 16 x 26 km Pleistocene Haroharo caldera, which formed incrementally between 300,000 and 50,000 years before present (BP). The oldest exposed rocks on the caldera floor are about 22,000 years old. The Tarawera complex at the southern end of Okataina consists of 11 rhyolitic lava domes and associated lava flows. The oldest domes were formed as late as about 15,000 years BP, and the youngest were formed in the Kaharoa eruption about 800 years BP. The NE-SW Tarawera vent lineation extends from the two dacitic cones of Maungaongaonga and Mangakakaramea on the SW to Mount Edgecumbe on the NE. Construction of the Haroharo and Tarawera complexes impounded lakes Rotoiti, Totoehu, Okataina, and Tarawera against the outer margins of the Okataina ring structure. A major hydrothermal area is located at Waimangu; the world-renowned Pink and White Terrace siliceous sinter deposits were destroyed during the major basaltic explosive eruption of 1886.</t>
  </si>
  <si>
    <t>Methana volcano consists of a basaltic-andesite to rhyodacitic lava dome complex forming the Methana Peninsula in the Sarronian Gulf on the NE side of Peloponnesus. Potassium-Argon ages for the older part of the complex range from 900,000 to 550,000 years, although activity may have begun during the late Pliocene. A younger phase of activity took place from about 380,000-290,000 years ago, forming a series of lava domes and flows. The youngest dome, Kameno Vouno, on the NW side of the peninsula, was formed in the 3rd century BCE and produced a lava flow that traveled 500 m beyond the coastline. Hot springs are found at several locations along the coast of the peninsula.</t>
  </si>
  <si>
    <t>Aegean Sea</t>
  </si>
  <si>
    <t>Africa</t>
  </si>
  <si>
    <t>Mílos and adjacent small islands have grown from submarine and subaerial volcanism that initially was dominantly andesitic and basaltic, but ended with predominately rhyolitic eruptions. The oldest volcanic rocks are Pliocene submarine rhyolitic pyroclastic-flow deposits overlying basement metamorphic and sedimentary rocks. The latest activity during the late Pleistocene was concentrated in the eastern half of the low, U-shaped Mílos Island, forming lava domes and phreatic explosion craters, and on Antimílos Island to the NW, where a composite volcano was constructed. The youngest magmatic eruptions took place about 90,000 years ago, but phreatic explosions, commonly producing overlapping craters rarely more than 1 km in diameter, continued from late-Pleistocene to Recent times. A lahar deposit in SE Mílos, east of Fyriplaka tuff ring, buried walls of a Roman harbor town and overlies a coarse ash layer, and was considered to originate from a small phreatic explosion through basement rocks.</t>
  </si>
  <si>
    <t>Renowned Santorini (Thera), with its steep-walled caldera rim draped by whitewashed villages overlooking an active volcanic island in the center of a caldera bay, is one of the scenic highlights of the Aegean. The circular island group is composed of overlapping shield volcanoes cut by at least four partially overlapping calderas. The oldest southern caldera was formed about 180,000 years before present (BP), followed by the Skaros caldera about 70,000 years BP, and then the Cape Riva caldera about 21,000 years BP. The youngest caldera formed about 3600 years BP during the Late-Bronze-Age Minoan eruption that forced abandonment of the thriving Aegean Sea island. Post-Minoan eruptions beginning in 197 BCE constructed a series of lava domes and flows that form two islands near the center of the caldera. A submarine eruption took place in 1650 AD outside the caldera NE of Thera. The latest eruption at Santorini produced a small lava dome and flow in 1950, accompanied by explosive activity.</t>
  </si>
  <si>
    <t>The easternmost volcano of the Aegean arc forms the 9-km-wide island of Nisyros, which is truncated by a 3-4 km wide caldera. The island was constructed during the past 150,000 years, with three cone-building stages including explosive and effusive andesitic eruptions and effusive and extrusive dacitic and rhyolitic activity. The age of the caldera is variously considered to be &lt;24,000 years before present (BP) (Keller et al., 1990) and &gt;44,000 years BP (Limburg and Varekamp, 1991). Five large post-caldera lava domes completely fill the western part of the caldera. The NE-most (Boriatiko) and SW-most (Karaviotis) lava domes and flows are significantly younger than the other domes. A sixth post-caldera dome, outside the SW caldera rim, produced lava flows that reached the coast. Historical phreatic eruptions occurred from craters within the caldera between 1422 and 1888. Intense hydrothermal activity continues in the form of many fumaroles on the caldera floor and hot springs along the coast.</t>
  </si>
  <si>
    <t>Eurasia</t>
  </si>
  <si>
    <t>Adria</t>
  </si>
  <si>
    <t>Larderello, one of the world's most productive geothermal areas, is located in the southern part of the Tuscany region of Italy. This extensive solfatara field lies in an area underlain by sediments of Eocene-to-Pliocene age. The geothermal activity is considered to be related to a cooling granitic pluton of Pliocene age beneath sedimentary and metamorphic rocks ranging from Paleozoic to Tertiary age, although the area is cut by faults with hydrothermal mineralization related to Pliocene-to-Quaternary Tuscan magmatism. The only surficial morphological manifestation of volcanism is a series of about a dozen explosion craters 30-250 m in diameter. The Lago Vecchienna crater, now filled by a 250-m-wide lake, ejected blocks and ash during a phreatic eruption in about 1282 CE (Marinelli, 1969).</t>
  </si>
  <si>
    <t>Amiata is a lava dome complex located about 20 km NW of Lake Bolsena in the southern Tuscany region of Italy. The 1738-m-high trachydacitic domes and associated lava flows were erupted along regional ENE-WSW-trending faults. The largest of the domes is 1738-m-high Monte Amiata (La Vetta), the 2nd highest volcano in Italy and a compound lava dome with a trachytic lava flow that extends to the east. A massive viscous trachydacitic lava flow, 5 km long and 4 km wide, is part of the basal complex and extends from beneath the southern base of Corno de Bellaria dome. Radiometric dates indicate that the Amiata complex had a major eruptive episode about 300,000 years ago. No eruptive activity has occurred at Amiata during the Holocene, but thermal activity including cinnabar mineralization continues at a producing geothermal field near the town of Bagnore, at the SW end of the dome complex.</t>
  </si>
  <si>
    <t>The Vulsini volcanic complex in central Italy covers about 2200 sq km at the northern end of the Roman magmatic province. Following lava extrusion and explosive eruptions that constructed the main Vulsini complex, the 16-km-wide, lake-filled Bolsena caldera on the east and the 8 x 11 km Latera caldera on the west were formed during major Pleistocene explosive eruptions at about 0.3 and 0.16 million years ago, respectively. Five major plinian fall deposits were erupted from vents at or near Latera caldera during the late Pleistocene. The latest major eruption formed unwelded pumice flows and welded airfall tuffs of the Pitigliano Formation, associated with collapse of the Vepe caldera about 166,000 years ago at the NW end of Latera caldera. Post-caldera volcanism produced scoria cones and lava flows from vents within and to the west of Latera caldera and lasted until subrecent times. Youthful-looking remnants of ash cones in Lake Bolsena may have given rise to a legend of a pre-historical fire-god, Volta. An historical report noted that "a flame shot up near Volsini" in 104 BCE.</t>
  </si>
  <si>
    <t>The Alban Hills (Colli Albano) complex immediately SE of Rome contains a large Pleistocene stratovolcano with a 10 x 12 km wide caldera. The caldera was formed during an eruptive period with six major explosive eruptions producing at least 280 cu km of ejecta between about 560,000 and 350,000 years ago. Subsequent eruptions occurred from a new 5-km-wide central cone and from many phreatomagmatic craters and cones within the Artemisio-Tuscolana caldera and on its outer flanks. The post-caldera eruptions have buried the western side of the caldera rim. The largest of the post-caldera craters is Lake Albano, a 4 x 2.5 km wide compound maar constructed at the WSW margin of the caldera in multiple stages dating back to about 69,000 years ago. The age of the most recent eruptions from the Albano maar is not known precisely; variable dates range from about 36,000 years ago to perhaps the Holocene, when several perhaps non-volcanic lake overflow lahars occurred. Reported historical eruptions during the Roman period are uncertain, but seismic swarms of up to two years duration have been recorded since Roman times.</t>
  </si>
  <si>
    <t>One of the world's most noted volcanoes, Vesuvius (Vesuvio) forms a dramatic backdrop to the Bay of Naples. The historically active cone of Vesuvius was constructed within a large caldera of the ancestral Monte Somma volcano, thought to have formed incrementally beginning about 17,000 years ago. The Monte Somma caldera wall has channeled lava flows and pyroclastic flows primarily to the south and west. Eight major explosive eruptions have taken place in the last 17,000 years, often accompanied by large pyroclastic flows and surges, such as during the well-known 79 CE Pompeii eruption. Intermittent eruptions since 79 CE were followed by a period of frequent long-term explosive and effusive eruptions beginning in 1631 and lasting until 1944. The 1631 eruption was the largest since 79 CE and produced devastating pyroclastic flows that reached as far as the coast and caused great destruction. Many towns are located on the volcano's flanks, and several million people live within areas potentially affected by eruptions of Vesuvius.</t>
  </si>
  <si>
    <t>Campi Flegrei is a large 13-km-wide caldera on the outskirts of Naples that contains numerous phreatic tuff rings and pyroclastic cones. The caldera margins are poorly defined and on the south lie beneath the Gulf of Pozzuoli. Episodes of dramatic uplift and subsidence within the dominantly trachytic caldera have occurred since Roman times. The earliest known eruptive products are dated 47,000 years before present (BP). The Campi Flegrei caldera formed following two large explosive eruptions, the massive Campanian ignimbrite about 36,000 years BP, and the &gt;40 cu km Neapolitan Yellow Tuff (NYT) about 15,000 years BP. Following eruption of the NYT a large number of eruptions have taken place from widely scattered subaerial and submarine vents. Most activity occurred during three intervals: 15,000-9500, 8600-8200, and 4800-3800 years BP. Two eruptions have occurred in historical time, one in 1158 at Solfatara and the other in 1538 that formed the Monte Nuovo cinder cone.</t>
  </si>
  <si>
    <t>The Ischia volcanic complex forms a rectangular, 6 x 9 km island immediately SW of the Campi Flegrei area at the western side of the Bay of Naples. The eruption of the trachytic Green Tuff ignimbrite about 56,000 years ago was followed by caldera formation. The high point on the island, 789-m-high Monte Epomeo, is a volcanic horst composed of the Green Tuff ignimbrite deposit that was submerged after its eruption and then uplifted. Volcanism on the island has been significantly affected by tectonism that formed a series of horsts and grabens; at least 800 m of uplift has formed as a result of resurgent doming during past 33,000 years. Many small monogenetic volcanoes were formed around the uplifted block. Volcanism during the Holocene produced a series of pumiceous tephras, tuff rings, lava domes, and lava flows, and a major collapse of Mount Epomeo produced a large submarine debris-avalanche deposit. The latest eruption, in 1302 CE, produced a spatter cone and the Arso lava flow, which reached the NE coast.</t>
  </si>
  <si>
    <t>The word volcano is derived from Vulcano stratovolcano in Italy's Aeolian Islands. Vulcano was constructed during six stages during the past 136,000 years. Two overlapping calderas, the 2.5-km-wide Caldera del Piano on the SE and the 4-km-wide Caldera della Fossa on the NW, were formed at about 100,000 and 24,000-15,000 years ago, respectively, and volcanism has migrated to the north over time. La Fossa cone, active throughout the Holocene and the location of most of the historical eruptions, occupies the 3-km-wide Caldera della Fossa at the NW end of the elongated 3 x 7 km island. The Vulcanello lava platform forms a low, roughly circular peninsula on the northern tip of Vulcano that was formed as an island beginning in 183 BCE and was connected to Vulcano in about 1550 CE. Vulcanello is capped by three pyroclastic cones and was active intermittently until the 16th century. The latest eruption from Vulcano consisted of explosive activity from the Fossa cone from 1898 to 1900.</t>
  </si>
  <si>
    <t>Mount Etna, towering above Catania, Sicily's second largest city, has one of the world's longest documented records of historical volcanism, dating back to 1500 BCE. Historical lava flows of basaltic composition cover much of the surface of this massive volcano, whose edifice is the highest and most voluminous in Italy. The Mongibello stratovolcano, truncated by several small calderas, was constructed during the late Pleistocene and Holocene over an older shield volcano. The most prominent morphological feature of Etna is the Valle del Bove, a 5 x 10 km horseshoe-shaped caldera open to the east. Two styles of eruptive activity typically occur at Etna. Persistent explosive eruptions, sometimes with minor lava emissions, take place from one or more of the three prominent summit craters, the Central Crater, NE Crater, and SE Crater (the latter formed in 1978). Flank vents, typically with higher effusion rates, are less frequently active and originate from fissures that open progressively downward from near the summit (usually accompanied by strombolian eruptions at the upper end). Cinder cones are commonly constructed over the vents of lower-flank lava flows. Lava flows extend to the foot of the volcano on all sides and have reached the sea over a broad area on the SE flank.</t>
  </si>
  <si>
    <t>Volcán Maderas is a roughly conical, 1394-m-high stratovolcano that forms the SE end of the dumbbell-shaped Ometepe island in Lake Nicaragua. The basaltic-to-dacitic volcano is cut by numerous faults and grabens, the largest of which is a NW-SE-oriented graben that cuts the summit and has at least 140 m of vertical displacement. The small Laguna de Maderas lake occupies the bottom of the 800-m-wide summit crater, which is located at the western side of the central graben. The SW side of the edifice has been affected by large-scale slumping. Many pyroclastic cones are situated on the lower NE flank down to the level of Lake Nicaragua. The latest period of major growth of Maderas took place more than 3000 years ago. No confirmed historical eruptions are known from the volcano. A lahar in September 1996 killed six persons in an east-flank village, but associated volcanic activity was not confirmed.</t>
  </si>
  <si>
    <t>Most_Recent_Eruption</t>
  </si>
  <si>
    <t>Poorly known Fourpeaked volcano in NE Katmai National Park consists of isolated outcrops surrounded by the Fourpeaked Glacier, which descends eastward almost to the Shelikof Strait. The orientation of andesitic lava flows and extensive hydrothermal alteration of rocks near the present 2105-m-high summit suggest that it probably marks the vent of Fourpeaked volcano. Eruptive activity during the Holocene had not been confirmed prior to the first historical eruption of Fourpeaked in September 2006. A N-trending fissure extending 1 km from the summit produced minor ashfall.</t>
  </si>
  <si>
    <t>phreatic eruption</t>
  </si>
  <si>
    <t>Gora Chetierek Glavaia | Tapirag, Mount | St. Dolmat | Four Peaks, Island of the | Saint Dolmat</t>
  </si>
  <si>
    <t>he almost completely ice-covered Kukak volcano lies west of Hallo Bay near the NE end of a glacier-mantled range extending from Mount Katmai. Kukak volcano contains a vigorous fumarole field at the southern base of the hydrothermally altered northern summit and is the only one of the Denison-Steller-Kukak chain of volcanoes to display geothermal activity. Two reports of historical eruptions at Kukak from Hantke (1959) appear to be erroneous. The report of a 1951 eruption is an apparent reference to a July 22, 1951 ashfall at Kukak Bay, which was attributed by Muller et al. (1954) to Martin volcano. A 1953 explosive "eruption" was single large puff of steam followed by steaming from caverns in Hook Glacier (Muller et al., 1954).</t>
  </si>
  <si>
    <t>Pleistocene</t>
  </si>
  <si>
    <t>Prior to 1912, Mount Katmai was a compound stratovolcano with four NE-SW-trending summits, most of which were truncated by caldera collapse in that year. Two or more large explosive eruptions took place from Mount Katmai during the late Pleistocene. Most of the two overlapping pre-1912 Katmai volcanoes are Pleistocene in age, but Holocene lava flows from a flank vent descend the SE flank of the SW stratovolcano into the Katmai River canyon. Katmai was initially considered to be the source of the Valley of Ten Thousand Smokes ash flow in 1912. However, the 3 x 4 km wide caldera of 1912 is now known to have formed as a result of the voluminous eruption at nearby Novarupta volcano. The steep walled young caldera has a jagged rim that rises 500-1000 m above the caldera floor and contains a 250-m-deep, still-rising lake. Lake waters have covered a small post-collapse lava dome (Horseshoe Island) that was seen on the caldera floor at the time of the initial ascent to the caldera rim in 1916. Post-1912 glaciers have formed on a bench within Katmai caldera.</t>
  </si>
  <si>
    <t>eruption</t>
  </si>
  <si>
    <t>Mount Mageik is a broad ice-capped stratovolcano at the head of the Valley of Ten Thousand Smokes across Katmai Pass from Trident volcano. Four small overlapping peaks form the broad summit, three of which lie along a NE-SW trend south of the northern peak. The central summit consists of a lava dome, while the east, SW, and north volcanoes are capped by fragmental cones with ice-filled craters. The three westernmost summits are glaciated and of primarily Pleistocene age, but the East Mageik summit cone was the source of at least six Holocene eruptive episodes and fed Holocene lava flows that descended toward Katmai Pass and blanket the NE-to-SE flanks of the volcano. A young, 300-m-wide explosion crater between the east and central summits that formed about 2400-2500 years ago contains a shallow, acidic lake and many superheated fumarole jets. Three Holocene debris avalanches from south-flank failures descended into the Martin Creek drainages, one perhaps reaching the coast. Reports of historical eruptions from Mageik were questioned by Miller et al. (1998) and Hildreth and Fierstein (2000).</t>
  </si>
  <si>
    <t>inc seismicity</t>
  </si>
  <si>
    <t>The Ugashik-Peulik volcanic complex lies south of Becharof Lake and east of Upper Ugashik Lake. Late-Pleistocene caldera formation at Ugashik volcano was followed by the emplacement of at least 5 Holocene lava domes within the 4.5-km-wide caldera. Most of the caldera walls consist of basement sandstones of Jurassic age. Following caldera formation the small, 3 cu km Peulik stratovolcano grew 2.5 km to the north to a height of 1474 m, more than 500 m above that of Ugashik. Lava flows from Peulik cover the caldera rim to the south and extend to Becharof Lake, 6 km to the north. A small lava dome at 1200 m elevation on the east flank of Peulik was the source of a small block-and-ash flow. The summit of Peulik volcano contains a 1.5-km-wide crater breached to the west that is partially filled by a lava dome. Debris-avalanche deposits cover a 75 sq km area to the NW. A single documented historical eruption took place from Peulik volcano in 1814.</t>
  </si>
  <si>
    <t>Puyulek | Bocharova (?) | Smoky Mountain</t>
  </si>
  <si>
    <t xml:space="preserve">A  group of four late-Pleistocene to Holocene volcanoes is located along a NE-trending line SW of Kupreanof volcano. The SW-most of the 4 volcanoes, located NW of Stepovak Bay and 24 km SW of Kupreanof, is of late-Pleistocene age. Stepovak Bay 4, located 5.5 km NE of Stepovak Bay 3 cinder cone and 9 km SW of Kupreanof volcano, is a small, 1557-m-high stratovolcano. Holocene debris flows or block-and-ash flows with possible juvenile material extend from Stepovak Bay 4 volcano, and a fumarole has been observed. </t>
  </si>
  <si>
    <t>The most active volcano of the Aleutian arc, Pavlof is a 2519-m-high Holocene stratovolcano that was constructed along a line of vents extending NE from the Emmons Lake caldera. Pavlof and its twin volcano to the NE, 2142-m-high Pavlof Sister, form a dramatic pair of symmetrical, glacier-covered stratovolcanoes that tower above Pavlof and Volcano bays. A third cone, Little Pavlof, is a smaller volcano on the SW flank of Pavlof volcano, near the rim of Emmons Lake caldera. Unlike Pavlof Sister, Pavlof has been frequently active in historical time, typically producing Strombolian to Vulcanian explosive eruptions from the summit vents and occasional lava flows. The active vents lie near the summit on the north and east sides. The largest historical eruption took place in 1911, at the end of a 5-year-long eruptive episode, when a fissure opened on the N flank, ejecting large blocks and issuing lava flows.</t>
  </si>
  <si>
    <t>Paulowsky</t>
  </si>
  <si>
    <t>no data</t>
  </si>
  <si>
    <t>The flat-topped, glacier-covered Roundtop volcano is the easternmost and lowest of an E-W-trending line of volcanoes on eastern Unimak Island. Roundtop lies 13 km SW of the village of False Pass. The snow and ice-covered edifice fills much of a 3-km-wide caldera that formed during the early Holocene. The caldera-forming eruption produced pyroclastic flows and a rhyolitic tephra layer that is widespread throughout the southwestern end of the Alaska Peninsula. A group of lava domes was constructed south of Roundtop volcano. No historical eruptions are known from the 1871-m-high stratovolcano. In the 1930s warm springs were found on its slopes.</t>
  </si>
  <si>
    <t>Khaginak (?)</t>
  </si>
  <si>
    <t>The heavily glaciated, 1984-m-high Recheschnoi stratovolcano is located ENE of a roughly 900-m-high saddle across from Vsevidof volcano. Recheschnoi consists of an elongated, NE-SW-trending ridge that is dissected by deep glacier-filled valleys. Erosion is more extensive at the NE end. Holocene andesitic pyroclastic cones and rhyolitic lava domes, the latter west of the head of Russian Bay, are situated on the east and west flanks of the volcano. The Geyser Bight geothermal area on the NE flank of Recheschnoi is one of the hottest and most extensive thermal areas in Alaska. It consists of six zones of thermal springs and two fumarolic areas along upper Geyser Creek and contains the only known geysers in the state. Other thermal areas occur at Hot Springs Cove and Partov Cove on the rugged isthmus between Recheschnoi and Okmok volcanoes.</t>
  </si>
  <si>
    <t>Retchechnoi</t>
  </si>
  <si>
    <t>Kagamil Island lies near the NE end of the Islands of the Four Mountains archipelago in the central Aleutians, between Chuginadak and Uliaga Islands. The southern half of 5 x 10 km Kagamil Island contains two undissected cones of postglacial age with small summit craters. The larger, 893-m-high cone is located at the SE end of the NNW-SSE-trending volcano. Arcuate ridges at the northern and southern ends of the island suggest a possible earlier caldera. Hot springs and fumaroles occur along a steaming beach at the SE coast. The early explorer Veniaminof (1840) indicated that Kagamil formerly "flamed and smoked," but the only eruptive report is of unspecified activity in 1929 (Coats 1950).</t>
  </si>
  <si>
    <t>Kigamil | Kigamiljach</t>
  </si>
  <si>
    <t>Carlisle Island is a steep-sided, conical stratovolcano that rises to 1620 m across the Carlisle Pass strait from Mount Cleveland. Radar images suggest that this uninhabited, 7-km-wide island may contain two closely spaced volcanic cones (Myers, in Wood and Kienle 1990). Like nearby Herbert volcano, no geologic studies have been conducted on the volcano. Eruptions from Carlisle have been reported since the 18th century, but are very poorly documented. A variety of names was attached to Carlisle on early hydrographic maps, and Miller et al. (1998) noted that some 18th and 19th century eruptions reported at the closely spaced volcanoes of the "Islands of the Four Mountains" area could refer to Carlisle as well as Cleveland, Uliaga, or Kagamil volcanoes.</t>
  </si>
  <si>
    <t>steam/minor ash</t>
  </si>
  <si>
    <t>Kigalgin | Uliaga | Tanak-Angunak</t>
  </si>
  <si>
    <t>Beautifully symmetrical Mount Cleveland stratovolcano is situated at the western end of the uninhabited, dumbbell-shaped Chuginadak Island. It lies SE across Carlisle Pass strait from Carlisle volcano and NE across Chuginadak Pass strait from Herbert volcano. Cleveland is joined to the rest of Chuginadak Island by a low isthmus. The 1730-m-high Mount Cleveland is the highest of the Islands of the Four Mountains group and is one of the most active of the Aleutian Islands. The native name for Mount Cleveland, Chuginadak, refers to the Aleut goddess of fire, who was thought to reside on the volcano. Numerous large lava flows descend the steep-sided flanks. It is possible that some 18th-to-19th century eruptions attributed to Carlisle should be ascribed to Cleveland (Miller et al., 1998). In 1944 Cleveland produced the only known fatality from an Aleutian eruption. Recent eruptions have been characterized by short-lived explosive ash emissions, at times accompanied by lava fountaining and lava flows down the flanks.</t>
  </si>
  <si>
    <t>weak ash</t>
  </si>
  <si>
    <t>Chuginadak</t>
  </si>
  <si>
    <t>The Tana volcanic complex forming the eastern half of the dumbbell-shaped Chuginadak Island, opposite the dramatic conical Cleveland stratovolcano, is composed of two prominent E-W-trending volcanoes. The complex shows evidence of glacial erosion, but the observation on satellite imagery of highly irregular coastlines forming peninsulas west of Applegate Cove on the NW side of the complex and Concord Point on the south side imply lava flows of mid- to late-Holocene age (Nye 2007, pers. comm.). Prominent lava flow levees are visible near Concord Point, where a low-silica rhyolite sample was obtained. The undissected cone and youthful crater forming the western summit also imply a post-glacial age, and youthful cinder cones also lie east of the isthmus between Cleveland and Tana volcanoes.</t>
  </si>
  <si>
    <t>The symmetrical Amukta stratovolcano lies in the central Aleutians SW of Chagulak Island and is the westernmost of the Islands of the Four Mountains group. Amukta was constructed at the northern side of an arcuate caldera-like feature that is open to the sea along the southern coast of the 8-km-wide Amukta Island. The 1066-m-high stratovolcano overlies a broad shield volcano and is topped by a 400-m-wide crater. A cinder cone is located near the NE coast. Amukta has had several eruptions in historical time from both summit and flank vents.</t>
  </si>
  <si>
    <t>Ash puff</t>
  </si>
  <si>
    <t>Amuchta | Amarchta</t>
  </si>
  <si>
    <t>Korovin, the most frequently active volcano of the large volcanic complex at the NE tip of Atka Island, contains a 1533-m-high double summit with two craters located along a NW-SE line. The NW summit has a small crater, but the 1-km-wide crater of the SE cone has an unusual, open cylindrical vent of widely variable depth that sometimes contains a crater lake or a high magma column. A fresh-looking cinder cone lies on the flank of partially dissected Konia volcano, located on the SE flank of Korovin. The volcano is dominantly basaltic in composition, although some late-stage dacitic lava flows are present on both Korovin and Konia.</t>
  </si>
  <si>
    <t>Korowinsky</t>
  </si>
  <si>
    <t>Mount Adagdak, at the NE tip of Adak Island, lies across Andrew Lagoon from Mount Moffett volcano and about 15 km NNE of Adak, the largest town of the Aleutians. Adagdak consists of a small stratovolcano capping an older shield volcano exposed on the southern side of the complex. An andesitic lava dome fills the summit crater. A late-stage basaltic lava dome was constructed on the SE flank, and a phreatic vent is located on the western flank of the shield volcano. The most recent eruptions from Mount Adagdak have been considered to be Holocene (Marsh, in Wood and Kienle 1990) or Pleistocene (Motyka et al. 1993, Nye et al. 1998). Three stages of volcanism were mapped by Bratten, the youngest of which was a lava dome dated at about 0.21 million years (AVO, 2005-). The older Andrew Bay volcano, located north of Andrew Lagoon between Adagdak and Moffett volcanoes, is preserved only in erosional remnants. Andrew Bay Hot Springs lie along the coast west of Mount Adagdak, and the northern part of Adak Island has been investigated for geothermal power potential.</t>
  </si>
  <si>
    <t>Rising above Adak, the largest town of the Aleutians, Mount Moffett is a modest-sized, eroded stratovolcano with several flank lava domes. The summit cone has been largely destroyed by glacial erosion, and has been filled by an andesitic plug dome. Five other lava domes are scattered over the flanks of the volcano. The south flank lava dome is one of the youngest features of the northern Adak Island volcanoes. The Heart Lake lava flow west of Sweeper Cove on the SE side of the volcano is another young volcanic feature. Several Holocene ash layers on Adak Island have been attributed to Moffett volcano. Its proximity to Adak Naval Air Station makes this one of the most accessible of the Aleutian volcanoes. Kiguga Warm Springs are located at Cape Kiguga, west of Mount Moffet, and the northern part of Adak Island has been investigated for geothermal power production.</t>
  </si>
  <si>
    <t>Tanaga volcano, the second largest volcanic center of the central Aleutians, is the central and highest of three youthful stratovolcanoes oriented along a roughly E-W line at the NW tip of Tanaga Island. Arcuate ridges to the east and south represent the rim of an arcuate caldera formed by collapse of an ancestral Tanaga volcano during the Pleistocene. Most Holocene eruptions originated from Tanaga volcano itself, which consists of two large cones, the western of which is the highest, constructed within a caldera whose 400-m-high rim is prominent to the SE. At the westernmost end of the Tanaga complex is conical Sajaka, a 1304-m-high double cone that may be the youngest of the three volcanoes. Sajaka One volcano collapsed during the late Holocene, producing a debris avalanche that swept into the sea, after which Sajaka Two cone was constructed within the collapse scarp.</t>
  </si>
  <si>
    <t>One of the most active volcanoes of the Aleutian arc, Akutan contains 2-km-wide caldera with an active intracaldera cone. An older, largely buried caldera was formed during the late Pleistocene or early Holocene. Two volcanic centers are located on the NW flank. Lava Peak is of Pleistocene age, and a cinder cone lower on the flank produced a lava flow in 1852 that extended the shoreline of the island and forms Lava Point. The 60-365 m deep younger caldera was formed during a major explosive eruption about 1600 years ago and contains at least three lakes. The currently active large cinder cone in the NE part of the caldera has been the source of frequent explosive eruptions with occasional lava effusion that blankets the caldera floor. A lava flow in 1978 traveled through a narrow breach in the north caldera rim almost to the coast. Fumaroles occur at the base of the caldera cinder cone, and hot springs are located NE of the caldera at the head of Hot Springs Bay valley and along the shores of Hot Springs Bay.</t>
  </si>
  <si>
    <t>continued seismicity</t>
  </si>
  <si>
    <t>One of the most dramatic calderas of the Aleutian arc, the 10-km-wide Aniakchak caldera was formed around 3400 years ago during a voluminous eruption in which pyroclastic flows traveled more than 50 km north to the Bering Sea and also reached the Pacific Ocean to the south. At least 40 explosive eruptions have been documented from Aniakchak during the past 10,000 years, making it the most active volcano of the eastern Aleutian arc. A dominantly andesitic pre-caldera volcano was constructed above basement Mesozoic and Tertiary sedimentary rocks that are exposed in the caldera walls to elevations of about 610 m. The ice-free caldera floor contains many pyroclastic cones, tuff cones, maars, and lava domes. Surprise Lake on the NE side drains through The Gates, a steep-walled breach on the east side of the 1-km-high caldera rim. Vent Mountain and Half Cone are two long-lived vents on the south-central and NW caldera floor, respectively. The first and only confirmed historical eruption took place in 1931 from vents on the west and SW caldera floor.</t>
  </si>
  <si>
    <t>Augustine volcano, rising above Kamishak Bay in the southern Cook Inlet about 290 km SW of Anchorage, is the most active volcano of the eastern Aleutian arc. It consists of a complex of overlapping summit lava domes surrounded by an apron of volcaniclastic debris that descends to the sea on all sides. Few lava flows are exposed; the flanks consist mainly of debris-avalanche and pyroclastic-flow deposits formed by repeated collapse and regrowth of the volcano's summit. The latest episode of edifice collapse occurred during Augustine's largest historical eruption in 1883; subsequent dome growth has restored the volcano to a height comparable to that prior to 1883. The oldest dated volcanic rocks on Augustine are more than 40,000 years old. At least 11 large debris avalanches have reached the sea during the past 1800-2000 years, and five major pumiceous tephras have been erupted during this interval. Historical eruptions have typically consisted of explosive activity with emplacement of pumiceous pyroclastic-flow deposits followed by lava dome extrusion with associated block-and-ash flows.</t>
  </si>
  <si>
    <t>Chernabura | St. Augustine | Chinabora, Mount | Pilon d'Azucar | Pan de Azucar | Saint Augustine</t>
  </si>
  <si>
    <t>The highly eroded stratovolcano and lava dome complex of Black Peak was constructed within an ice-free mid-Holocene caldera with two small caldera lakes on the northern and eastern sides. The pre-caldera volcano consists of andesitic-dacitic lava domes, lava flows, and volcaniclastic rocks that were constructed over a basement of Pliocene volcanogenic sedimentary rocks. Ash-flow tuffs and block-and-ash-flow deposits from the &gt;10 cu km caldera-forming eruption, which occurred less than about 4000 years ago, fill the Ash Creek and Bluff Creek valleys to the west and north to depths of as much as 100 m. Most of the 3.5-km-wide caldera floor is occupied by a complex of nested dacitic lava domes and associated lava flows centered in the southern part of the caldera.</t>
  </si>
  <si>
    <t>Purple</t>
  </si>
  <si>
    <t>The symmetrical, calc-alkaline Chiginagak stratovolcano located about 15 km NW of Chiginagak Bay contains a small summit crater, which is breached to the south, and one or more summit lava domes. Satellitic lava domes occur high on the NW and SE flanks of the glacier-mantled volcano. An unglaciated lava flow and an overlying pyroclastic-flow deposit extending east from the summit are the most recent products of Chiginagak. They most likely originated from a lava dome at 1687 m on the SE flank, 1 km from the summit of the volcano, which has variably been estimated to be from 2075 to 2221 m high. Brief ash eruptions were reported in July 1971 and August 1998. Fumarolic activity occurs at 1600 m elevation on the NE flank of the volcano, and two areas of hot-spring travertine deposition are located at the NW base of the volcano near Volcano Creek.</t>
  </si>
  <si>
    <t>crater lake breach</t>
  </si>
  <si>
    <t>Chigignagak</t>
  </si>
  <si>
    <t>Mount Dana is a small calc-alkaline volcano NE of Canoe Bay inlet at the head of Pavlof Bay consisting of an apron of volcaniclastic debris surrounding a central dome complex. The 1354-m high point is located at the north rim of a 1.5 x 2 km crater, whose SW rim exposes Mesozoic sedimentary rocks. Andesitic lava domes occur on the west crater rim and as a small mound east of Knutson Lake inside the crater. Mount Dana is the source of a mid-Holocene block-and-ash flow that reached the sea at Canoe Bay. No historical eruptions are known from Dana, but a 200-m-wide tufa mound and several cold springs are located on the SW flank of the volcano.</t>
  </si>
  <si>
    <t>The Mount Dutton volcanic center east of Cold Bay near the tip of the Alaska Peninsula consists of a glacier-covered central lava dome complex. Early andesitic lava flows and late-stage dacitic domes have been partially removed by one or more edifice collapses about 5100-6800 years ago. Debris avalanches traveled west and south, reaching Belkofski Bay. The important regional fishing center of King Cove lies less than 15 km from the volcano, and the village's airstrip is built on top of the southern avalanche deposit. A steep-sided complex of lava domes forms the summit, and young block-and-ash flow deposits extend to the east. Two small unglaciated lava domes on the NE flank 3.5 km from the summit are also of Holocene age. Major earthquake swarms near the volcano were recorded in 1984-85 and 1988.</t>
  </si>
  <si>
    <t>Inc Seismicity</t>
  </si>
  <si>
    <t>The 11 x 18 km Fisher caldera on western Unimak Island NE of Westdahl volcano is one of the largest calderas in the Aleutian arc. The caldera, which is elongated in a NE direction, formed around 9400 years ago, accompanied by emission of large-volume, mobile pyroclastic flows that reached the Bering Sea and the Pacific Ocean. Two satellitic cones are located below the north rim, NE of its 1112-m high point at Eickelberg Peak, which rises more than 900 m above three lakes on the caldera floor, one of which drains through a notch in the southern caldera rim. A large composite cone, Mount Finch, is found at the center of the caldera, which also contains a small breached cinder cone. Historical eruptions have occurred in the 18th and 19th centuries. Low-temperature fumaroles are located at the western flank of Mount Finch, and Turquoise Lake, at the base of the cone, emits hydrogen sulfide gas.</t>
  </si>
  <si>
    <t>Metrogoon Lake</t>
  </si>
  <si>
    <t>Cold Bay Volcanic Center</t>
  </si>
  <si>
    <t>The 8 x 10 km diameter Gareloi Island, the northernmost volcano of the Delarof Group at the western end of the Andreanof Islands, consists of a stratovolcano with two summits and a SE-trending fissure. This prominent fissure was formed during an eruption in 1929 and extends from the southern summit to the sea. Steep sea cliffs that are cut into rocks of an older, eroded center are found on the SW coast, and submarine deposits of three debris avalanches produced by edifice collapse are found offshore. Young lava flows cover the older volcano from the 1573-m-high summit of Gareloi to the coast along three broad axes trending NW, ENE, and south. The 1929 eruption originated from 13 craters along a 4-km-long fissure. Phreatic explosions were followed by the ejection of glassy pumice, lapilli, scoria, and older blocks, as well as by the emission of four short, steep lava flows, one of which reached the SE coast.</t>
  </si>
  <si>
    <t>minor ash and steam</t>
  </si>
  <si>
    <t>Anangusik | Burning Volcano</t>
  </si>
  <si>
    <t>Gilbert</t>
  </si>
  <si>
    <t>Constructed within the caldera of an older shield volcano forming the northern half of Great Sitkin Island, 1740-m-high Great Sitkin volcano contains a small, 0.8 x 1.2 km ice-filled summit caldera. Deep glacial valleys radiate from the summit, which lies at the eastern rim of the caldera, which was formed by massive edifice failure that produced a submarine debris avalanche that traveled more than 40 km to the north. The entire island is blanketed with a light-brown to black pumice layer up to 6 m thick. This deposit is overlain over much of the NW side of the island by ash deposits from a subsidiary vent NW of the caldera. Hot springs, mud pots, and fumaroles occur near the head of Big Fox Creek, south of the volcano. Historical eruptions have been recorded since the late-19th century. In 1945, a 400-600 m wide, flat-topped lava dome was emplaced through a glacier filling the steep-sided, 180-m-deep summit caldera.</t>
  </si>
  <si>
    <t>anom seismicity</t>
  </si>
  <si>
    <t>Great Sitchin | Sitchin | Chetkin | Belaya | Bolshoi Sitkin</t>
  </si>
  <si>
    <t>The summit of Mount Griggs towers above Knife Creek on the NE side of the Valley of Ten Thousand Smokes. The volcano is uniquely offset west of the NE-trending alignment of volcanoes in the Katmai area. The broad, 2317-m-high stratovolcano, formerly known as Knife Peak, consists of a late-Pleistocene volcano with glacial valleys on the north that was truncated on its SW side by an early Holocene edifice collapse. A Holocene volcano was subsequently constructed within the 1.5-km-wide scarp left by the emplacement of a large SW-flank debris avalanche. Nested cones with three concentric craters mostly fill the scarp, and thick, blocky lava flows blanket the SW flanks of the volcano below the collapse scarp. In contrast to the more silicic centers of the Katmai area along the crest of the range, lava flows from Griggs are dominantly andesitic in composition, and dacitic lava flows are uncommon. No historical eruptions have occurred from Griggs, but noisy fumarolic jets near the summit can be heard from the valley floor, 1750 m below.</t>
  </si>
  <si>
    <t>Knife Peak</t>
  </si>
  <si>
    <t>Hayes volcano, located in a remote and rugged part of the Alaska Range NW of Anchorage and north of Mount Gerdine, was not discovered until 1975. It was named after nearby Hayes Glacier and consists of scattered remnants of a largely snow-and-ice covered volcano that has been destroyed by catastrophic eruptions. The most widespread Holocene eruptions in the Cook Inlet area originated from Hayes volcano between about 3800 and 3400 years ago and produced six regional tephra layers with an average volume of 2.4 cu km. The latest known eruption took place about 1000 years ago.</t>
  </si>
  <si>
    <t>Iliamna is a prominent, 3053-m-high glacier-covered stratovolcano in Lake Clark National Park on the western side of Cook Inlet, about 225 km SW of Anchorage. Its flat-topped summit is flanked on the south, along a 5-km-long ridge, by the prominent North and South Twin Peaks, satellitic lava dome complexes. The Johnson Glacier dome complex lies on the NE flank. Steep headwalls on the southern and eastern flanks expose an inaccessible cross-section of the volcano. Major glaciers radiate from the summit, and valleys below the summit contain debris-avalanche and lahar deposits. Only a few major Holocene explosive eruptions have occurred from the deeply dissected volcano, which lacks a distinct crater. Most of the reports of historical eruptions may represent plumes from vigorous fumaroles east and SE of the summit, which are often mistaken for eruption columns (Miller et al., 1998). Eruptions producing pyroclastic flows have been dated at as recent as about 300 and 140 years ago (into the historical period), and elevated seismicity accompanying dike emplacement beneath the volcano was recorded in 1996.</t>
  </si>
  <si>
    <t>Ilyaminskaya | Miranda | Jliamna | Ilaemaen | Burning Mountain | Brillantes, Montagnas | Ilaemanschen</t>
  </si>
  <si>
    <t>The small, but spectacular 2.5-km-wide Kaguyak caldera in the NE part of Katmai National Park is filled by a &gt;180-m-deep lake whose surface lies more than 550 m below the caldera rim. Kaguyak volcano is only 901 m high, but rises directly from lowland areas near sea level south of the Big River. Initially considered to be a typical stratovolcano truncated by a caldera, the pre-caldera edifice has been shown to consist of nine continuguous late-Pleistocene lava dome clusters, most of which lie east of the present caldera. A large post-caldera lava dome extends into the lake on the SW side and another dome forms a small island in the center of the lake. The youthful caldera is unglaciated, and distal tephras from the caldera-forming eruption have been radiocarbon dated at about 5800 years before present. Voluminous dacitic pyroclastic-flow deposits surround the caldera and reached Shelikof Strait to the SE.</t>
  </si>
  <si>
    <t>Symmetrical Kanaga stratovolcano is situated within the Kanaton caldera at the northern tip of Kanaga Island. The caldera rim forms a 760-m-high arcuate ridge south and east of Kanaga; a lake occupies part of the SE caldera floor. The volume of subaerial dacitic tuff is smaller than would typically be associated with caldera collapse, and deposits of a massive submarine debris avalanche associated with edifice collapse extend nearly 30 km to the NNW. Several fresh lava flows from historical or late prehistorical time descend the flanks of Kanaga, in some cases to the sea. Historical eruptions, most of which are poorly documented, have been recorded since 1763. Kanaga is also noted petrologically for ultramafic inclusions within an outcrop of alkaline basalt SW of the volcano. Fumarolic activity occurs in a circular, 200-m-wide, 60-m-deep summit crater and produces vapor plumes sometimes seen on clear days from Adak, 50 km to the east.</t>
  </si>
  <si>
    <t>Eruption</t>
  </si>
  <si>
    <t>Conical Kiska volcano is the westernmost historically active volcano of the 2500-km-long Aleutian arc. The volcano lies at the northern tip of the elongated Kiska Island, across a low isthmus containing East Kiska and West Kiska lakes. A 400-m-wide elliptical crater, breached to the north, caps the 1220-m-high stratovolcano. The volcano is surrounded on three sides by sea cliffs up to 450 m high and overlies an older volcanic center exposed to the south. A massive submarine debris-avalanche deposit extends 40 km to the NNW. The southern part of the NE-SW-trending island, the westernmost of the Rat Island group, has been glaciated, but all lava flows on Kiska volcano post-date the last major glaciation. Young, steep-sided blocky lava flows, primarily on the northern and SW flanks, have originated from vents at locations ranging from the summit to near sea level. A flank cinder cone and associated lava flows were erupted in 1962 at Sirius Point on the northern coast. The island contains one of the best harbors in the Aleutian Islands, but is uninhabited.</t>
  </si>
  <si>
    <t>ash eruption</t>
  </si>
  <si>
    <t>Kuska</t>
  </si>
  <si>
    <t>Diamond-shaped Little Sitkin Island is bounded by steep cliffs on the east, north, and NE sides. Little Sitkin volcano contains two nested calderas. The older, nearly circular Pleistocene caldera is 4.8 km wide, may have once contained a caldera lake, and was partially filled by a younger cone formed mostly of andesitic and dacitic lava flows. The elliptical younger caldera is 2.7 x 4 km wide; it lies within the eastern part of the older caldera and shares its eastern and southern rim. The younger caldera partially destroyed the lava cone within the first caldera and is of possible early Holocene age. Young-looking dacitic lava flows, erupted in 1828 (Kay, in Wood and Kienle 1990), issued from the central cone within the younger caldera and from a vent on the west flank outside the older caldera. Fumarolic areas are found near the western coast, along the NW margin of the older caldera, and from the summit crater down the southern flank for a 1 km distance.</t>
  </si>
  <si>
    <t>Little Sitchin | Sitchin | Sitignak (?) | Malyi Sitkin</t>
  </si>
  <si>
    <t>The ice-covered, 1800-m-high Makushin volcano on northern Unalaska Island west of the town of Dutch Harbor is capped by a 2.5-km-wide caldera. The broad, domical structure of Makushin contrasts with the steep-sided profiles of most other Aleutian stratovolcanoes. Much of the volcano was formed during the Pleistocene, but the caldera (which formed about 8000 years ago), Sugarloaf cone on the ENE flank, and a cluster of about a dozen explosion pits and cinder cones at Point Kadin on the WNW flank, are of Holocene age. A broad band of NE-SW-trending satellitic vents cuts across the volcano. The composite Pakushin cone, with multiple summit craters, lies 8 km to the SW of Makushin. Frequent explosive eruptions have occurred during the past 4000 years, sometimes accompanied by pyroclastic flows and surges. Geothermal areas are found in the summit caldera of Makushin and on the SE and eastern flanks of the volcano. They represent the largest and most investigated high-temperature geothermal resources in Alaska. Small-to-moderate explosive eruptions have been recorded at Makushin since 1786.</t>
  </si>
  <si>
    <t>Aigagin | Ajagin | Wesselow | Makouchine | Ognedieshutshai Gora | Ayagsh | Ajagisch</t>
  </si>
  <si>
    <t>The broad, basaltic Okmok shield volcano, which forms the NE end of Umnak Island, has a dramatically different profile than most other Aleutian volcanoes. The summit of the low, 35-km-wide volcano is cut by two overlapping 10-km-wide calderas formed during eruptions about 12,000 and 2050 years ago that produced dacitic pyroclastic flows that reached the coast. More than 60 tephra layers from Okmok have been found overlying the 12,000-year-old caldera-forming tephra layer. Numerous satellitic cones and lava domes dot the flanks of the volcano down to the coast, including 1253-m Mount Tulik on the SE flank, which is almost 200 m higher than the caldera rim. Some of the post-caldera cones show evidence of wave-cut lake terraces; the more recent cones, some of which have been active historically, were formed after the caldera lake, once 150 m deep, disappeared. Hot springs and fumaroles are found within the caldera. Historical eruptions have occurred since 1805 from cinder cones within the caldera.</t>
  </si>
  <si>
    <t>explosive eruption</t>
  </si>
  <si>
    <t>Zoomie</t>
  </si>
  <si>
    <t>Redoubt is a 3108-m-high glacier-covered stratovolcano with a breached summit crater in Lake Clark National Park about 170 km SW of Anchorage. Next to Mount Spurr, Redoubt has been the most active Holocene volcano in the upper Cook Inlet. The volcano was constructed beginning about 890,000 years ago over Mesozoic granitic rocks of the Alaska-Aleutian Range batholith. Collapse of the summit of Redoubt 10,500-13,000 years ago produced a major debris avalanche that reached Cook Inlet. Holocene activity has included the emplacement of a large debris avalanche and clay-rich lahars that dammed Lake Crescent on the south side and reached Cook Inlet about 3500 years ago. Eruptions during the past few centuries have affected only the Drift River drainage on the north. Historical eruptions have originated from a vent at the north end of the 1.8-km-wide breached summit crater. The 1989-90 eruption of Redoubt had severe economic impact on the Cook Inlet region and affected air traffic far beyond the volcano.</t>
  </si>
  <si>
    <t>dome growth</t>
  </si>
  <si>
    <t>Ujakushatsch | Viesokaia | Goreloi | Mirando | Yjakushatsch | Burnt Mountain</t>
  </si>
  <si>
    <t>The elliptical, 11.5 x 24 km island of Seguam, lying between Amlia and Amukta Islands in the central Aleutians, contains two calderas with Holocene post-caldera cones. Growth of the basaltic-to-rhyolitic Wilcox volcano on the east side of the island during the late Pleistocene was followed by edifice collapse and an associated ignimbrite eruption about 9000 years ago, leaving a horseshoe-shaped caldera open to the west, inside which a rhyolitic cone was constructed. The 3 x 4 km wide westernmost caldera has a central scoria cone, Pyre Peak, which rises above the caldera rim and is the source of most of the historical eruptions of Seguam volcano. A very young basaltic field surrounds Pyre Peak, and lava flows partially fill the caldera and reach the southern coast. Older Holocene lava flows were erupted from vents within the eastern caldera, and a monogenetic Holocene cone forms Moundhill volcano on the eastern tip of the island.</t>
  </si>
  <si>
    <t>Ash eruption</t>
  </si>
  <si>
    <t>Siguam | Goreli | Giguan</t>
  </si>
  <si>
    <t>The 6 x 7 km island of Segula east of Kiska volcano consists of a conical stratovolcano cut by a prominent NNW-SSE-trending fissure that extends to sea level at both ends of the island. The northern end of the fissure is flooded by the sea to produce a long, narrow cove. Segula was constructed above a 100-m-deep submarine platform that extends eastward to Khvostof and Davidof islands. A submarine debris-avalanche deposit extends up to 18 km offshore to the north. The summit of Segula contains a small, poorly defined caldera that is partly overtopped on the south by a cinder cone that forms the 1153 m high point of the island and on the north by extensive lava flows that reach the NE coast along a broad front. Another lava field on the SE coast originated from a cinder cone at 300 m altitude on the SE flank. No historical eruptions are known from Segula, but Nelson (1959) considered fresh lava flows on the north flank to possibly be only a few hundred years old.</t>
  </si>
  <si>
    <t>Chugul</t>
  </si>
  <si>
    <t>Semisopochnoi, the largest subaerial volcano of the western Aleutians, is 20 km wide at sea level and contains an 8-km-wide caldera. It formed as a result of collapse of a low-angle, dominantly basaltic volcano following the eruption of a large volume of dacitic pumice. The high point of the island is 1221-m-high Anvil Peak, a double-peaked late-Pleistocene cone that forms much of the island's northern part. The three-peaked 774-m-high Mount Cerberus volcano was constructed during the Holocene within the caldera. Each of the peaks contains a summit crater; lava flows on the northern flank of Cerberus appear younger than those on the southern side. Other post-caldera volcanoes include the symmetrical 855-m-high Sugarloaf Peak SSE of the caldera and Lakeshore Cone, a small cinder cone at the edge of Fenner Lake in the NE part of the caldera. Most documented historical eruptions have originated from Cerberus, although Coats (1950) considered that both Sugarloaf and Lakeshore Cone within the caldera could have been active during historical time.</t>
  </si>
  <si>
    <t>EQ swarm</t>
  </si>
  <si>
    <t>Tserber</t>
  </si>
  <si>
    <t>The beautifully symmetrical volcano of Shishaldin is the highest and one of the most active volcanoes of the Aleutian Islands. The 2857-m-high, glacier-covered volcano is the westernmost of three large stratovolcanoes along an E-W line in the eastern half of Unimak Island. The Aleuts named the volcano Sisquk, meaning "mountain which points the way when I am lost." A steady steam plume rises from its small summit crater. Constructed atop an older glacially dissected volcano, it is Holocene in age and largely basaltic in composition. Remnants of an older ancestral volcano are exposed on the west and NE sides at 1500-1800 m elevation. There are over two dozen pyroclastic cones on its NW flank, which is blanketed by massive aa lava flows. Frequent explosive activity, primarily consisting of strombolian ash eruptions from the small summit crater, but sometimes producing lava flows, has been recorded since the 18th century.</t>
  </si>
  <si>
    <t>Elev T; volcanic tremors</t>
  </si>
  <si>
    <t>Agajedan | Sisquk | Chichaldinskoi | Shushaldinskaya | Sisaguk | Fernandez, Volcano de | Caroli (?) | Smoking Moses | Moses | Sissagjuk</t>
  </si>
  <si>
    <t>Glacier-covered, 2161-m-high Snowy Mountain, located 15 km NE of Mount Katmai, is the SW-most of a chain of closely spaced volcanoes extending NE along the crest of the Alaska Range. More than 90% of the compound Snowy volcano is mantled by glacial ice, which prompted the naming of the volcano by members of the 1917 Katmai expedition. Two small andesitic-dacitic stratovolcanoes, SW Snowy and NE Snowy, originated about 200,000 years ago. Only NE Snowy has been active during the Holocene. Late-Holocene collapse of this volcano produced a large debris avalanche that traveled to the north and left a large breached crater inside which a blocky lava dome was constructed. Peat beneath an ash layer thought to be associated with the the lava dome was radiocarbon dated at about 250 +/- 70 years ago. No historical eruptive activity has been documented, but fumarolic activity has been observed at NE Snowy. A zone of persistent diffuse shallow seismicity is located on and NW of the volcano.</t>
  </si>
  <si>
    <t>Princess Peak</t>
  </si>
  <si>
    <t>The 3374-m-high summit of Mount Spurr, the highest volcano of the Aleutain arc, is a large lava dome constructed at the center of a roughly 5-km-wide horseshoe-shaped caldera that is open to the south. The volcano lies 130 km west of Anchorage and NE of Chakachamna Lake. The caldera was formed by a late-Pleistocene or early Holocene debris avalanche and associated pyroclastic flows that destroyed an ancestral Spurr volcano. The debris avalanche traveled more than 25 km to the SE, and the resulting deposit contains blocks as large as 100 m in diameter. Several ice-carved post-caldera cones or lava domes lie in the center of the caldera. The youngest vent, 2309-m-high Crater Peak, formed at the breached southern end of the caldera and has been the source of about 40 identified Holocene tephra layers. Spurr's two historical eruptions, from Crater Peak in 1953 and 1992, deposited ash on the city of Anchorage.</t>
  </si>
  <si>
    <t>Table Top</t>
  </si>
  <si>
    <t>Massive Veniaminof volcano, one of the highest and largest volcanoes on the Alaska Peninsula, is truncated by a steep-walled, 8 x 11 km, glacier-filled caldera that formed around 3700 years ago. The caldera rim is up to 520 m high on the north, is deeply notched on the west by Cone Glacier, and is covered by an ice sheet on the south. Post-caldera vents are located along a NW-SE zone bisecting the caldera that extends 55 km from near the Bering Sea coast, across the caldera, and down the Pacific flank. Historical eruptions probably all originated from the westernmost and most prominent of two intra-caldera cones, which reaches an elevation of 2156 m and rises about 300 m above the surrounding icefield. The other cone is larger, and has a summit crater or caldera that may reach 2.5 km in diameter, but is more subdued and barely rises above the glacier surface.</t>
  </si>
  <si>
    <t>lave effusion</t>
  </si>
  <si>
    <t>Black Peak | Igek | Eek | Wenjaminow</t>
  </si>
  <si>
    <t>Westdahl is a broad, 1654-m-high glacier-covered volcano occupying the SW end of Unimak Island. Two peaks protrude from the summit plateau, and a new crater formed in 1978 cuts the summit icecap. The broad volcano has a somewhat of a shield-like morphology and forms one of the largest volcanoes of the Aleutian Islands. The sharp-topped, conical Pogromni stratovolcano lies 5 km north of Westdahl. Pogromni rises to 2002 m, several hundred meters higher than Westdahl, but is moderately glacially dissected and presumably older. Many satellitic cones of postglacial age are located along a NW-SE line cutting across the summit of Westdahl. Some of the historical eruptions attributed to the eroded Pogromni volcano may have originated instead from Westdahl (Miller et al. 1998). The first historical eruption of Westdahl occurred in 1795. An 8-km-long fissure extending east from the summit of Westdahl produced explosive eruptions and lava flows in 1991.</t>
  </si>
  <si>
    <t>Yantarni is a small andesitic stratovolcano located between Aniakchak caldera and Chiginadak volcanoes that was not discovered until 1979. A large breached crater on the NE side, which was formed by collapse of the summit about 2000-3500 years ago, contains a lava dome that marks the volcano's 1345 m high point. This eruption, which resembled that of Mount St. Helens in 1980, began with a debris avalanche produced by the edifice collapse that was accompanied by a possible lateral blast and followed by the emplacement of 1 cu km of pyroclastic flows related to growth of the summit lava dome. No historical eruptions have been documented from Yantarni.</t>
  </si>
  <si>
    <t>none note</t>
  </si>
  <si>
    <t>he elongated, 9 x 23 km island of Yunaska in the Islands of the Four Mountains group is comprised of two unnamed volcanic centers of greatly different morphology. The older, 950-m-high western center consists of the eroded remnants of four overlapping stratovolcanoes that form a linear, NNE-trending ridge. Cinder cones and fissure-fed lava flows extend from the western end of the complex. The younger, 550-m-high eastern complex consists of a shield volcano capped by two nested calderas. The 3.5-km-wide Coats caldera is located within an older 10 x 13 km caldera and contains cinder cones and a lava field. Two areas of particularly youthful lava flows extend down the flank through a gap in the SW caldera rim and blanket the upper northern flank of the caldera. Vents are found on the flanks of the caldera within a kilometer of its rim. A post-caldera cone is capped by a small summit crater. The eastern center is presumably the source of the island's historical eruptions, first recorded in 1817.</t>
  </si>
  <si>
    <t>The 10-km-wide Herbert Island, the SW-most of the Islands of the Four Mountains group, lies across a strait SW of Mount Cleveland. Herbert is a classic, symmetrical stratovolcano whose summit is broadly truncated by a 2-km-wide caldera that is breached to NW. No historical eruptions have been recorded from 1280-m-high Herbert volcano, which, like many other Aleutian volcanoes, has not been studied geologically.</t>
  </si>
  <si>
    <t>Power</t>
  </si>
  <si>
    <t>Tolhuaca</t>
  </si>
  <si>
    <t>Chillan</t>
  </si>
  <si>
    <t>Power2</t>
  </si>
  <si>
    <t>El Tatio</t>
  </si>
  <si>
    <t>Pabellon (Apacheta)</t>
  </si>
  <si>
    <t>Puchildiza</t>
  </si>
  <si>
    <t>La Bouillante</t>
  </si>
  <si>
    <t>Ahuachapan</t>
  </si>
  <si>
    <t>San Jacinto-Tizate</t>
  </si>
  <si>
    <t>Amatitlan</t>
  </si>
  <si>
    <t>Orzunil</t>
  </si>
  <si>
    <t>Los Humeros</t>
  </si>
  <si>
    <t>Los Azufres</t>
  </si>
  <si>
    <t>VC_Num</t>
  </si>
  <si>
    <t>Tlaloc</t>
  </si>
  <si>
    <t>Burney Mtn</t>
  </si>
  <si>
    <t>Harvey Mtn</t>
  </si>
  <si>
    <t>Magee Peak</t>
  </si>
  <si>
    <t>Crater Mtn</t>
  </si>
  <si>
    <t>Antelope Mtn</t>
  </si>
  <si>
    <t>Prospect Peak</t>
  </si>
  <si>
    <t>Red Cinder Chain</t>
  </si>
  <si>
    <t>Basalt / Basaltic Andesite / Andesite</t>
  </si>
  <si>
    <t>210 ka</t>
  </si>
  <si>
    <t>247 ka</t>
  </si>
  <si>
    <t>69 ka</t>
  </si>
  <si>
    <t>Date_Span</t>
  </si>
  <si>
    <t>Earliest_Eruption_Noted</t>
  </si>
  <si>
    <t>Equption_Freq_per_100year</t>
  </si>
  <si>
    <t>Erup_Freq_To_2015</t>
  </si>
  <si>
    <t>Date_Span_2015</t>
  </si>
  <si>
    <t>Cerro Blanco</t>
  </si>
  <si>
    <t>Dieng</t>
  </si>
  <si>
    <t>Pauzhetskaya</t>
  </si>
  <si>
    <t>Palinpinon</t>
  </si>
  <si>
    <t>Ulubelu</t>
  </si>
  <si>
    <t>Uenotai</t>
  </si>
  <si>
    <t>Lumut Balai</t>
  </si>
  <si>
    <t>Mori</t>
  </si>
  <si>
    <t>Yanaizu-Nishiyama</t>
  </si>
  <si>
    <t>Rentau Dedap</t>
  </si>
  <si>
    <t>Ulumbu</t>
  </si>
  <si>
    <t>Laguna Colorada (Sol de la Manana)</t>
  </si>
  <si>
    <t>Las Pailas</t>
  </si>
  <si>
    <t>Okeanskaya</t>
  </si>
  <si>
    <t>Wayang Windu</t>
  </si>
  <si>
    <t>Mendeleevskaya</t>
  </si>
  <si>
    <t>Lahendong</t>
  </si>
  <si>
    <t>Indian Heaven/Lemei Rock</t>
  </si>
  <si>
    <t>Goat Rocks</t>
  </si>
  <si>
    <t>Lakeview Mountain</t>
  </si>
  <si>
    <t>Olallie Butte</t>
  </si>
  <si>
    <t>Three-fingered Jack</t>
  </si>
  <si>
    <t>Maiden Peak</t>
  </si>
  <si>
    <t>Diamond Peak</t>
  </si>
  <si>
    <t>Mt. Theilson</t>
  </si>
  <si>
    <t>Mt. Bailey</t>
  </si>
  <si>
    <t>Yamsay Mountain</t>
  </si>
  <si>
    <t>Sugarloaf</t>
  </si>
  <si>
    <t>Stratocone</t>
  </si>
  <si>
    <t>Cerro Pantojo</t>
  </si>
  <si>
    <t>Vsididov</t>
  </si>
  <si>
    <t>Marble Mountain (just S. of MSH)</t>
  </si>
  <si>
    <t>Bering Sea (N. Am)</t>
  </si>
  <si>
    <t>Lat_Jan15</t>
  </si>
  <si>
    <t>Long_Jan15</t>
  </si>
  <si>
    <t>Stable_ACR</t>
  </si>
  <si>
    <t>Under_ACR</t>
  </si>
  <si>
    <t>BG</t>
  </si>
  <si>
    <t>PA</t>
  </si>
  <si>
    <t>JF</t>
  </si>
  <si>
    <t>NA</t>
  </si>
  <si>
    <t>RI</t>
  </si>
  <si>
    <t>CO</t>
  </si>
  <si>
    <t>CA</t>
  </si>
  <si>
    <t>NZ</t>
  </si>
  <si>
    <t>PM</t>
  </si>
  <si>
    <t>SA</t>
  </si>
  <si>
    <t>North Amercia</t>
  </si>
  <si>
    <t>AN</t>
  </si>
  <si>
    <t>OK</t>
  </si>
  <si>
    <t>AM</t>
  </si>
  <si>
    <t>x</t>
  </si>
  <si>
    <t>PS</t>
  </si>
  <si>
    <t>MA</t>
  </si>
  <si>
    <t>ST</t>
  </si>
  <si>
    <t>YA</t>
  </si>
  <si>
    <t>SU</t>
  </si>
  <si>
    <t>CP</t>
  </si>
  <si>
    <t>AU</t>
  </si>
  <si>
    <t>NB</t>
  </si>
  <si>
    <t>SB</t>
  </si>
  <si>
    <t>SS</t>
  </si>
  <si>
    <t>Solomon Sea</t>
  </si>
  <si>
    <t>WL</t>
  </si>
  <si>
    <t>TO</t>
  </si>
  <si>
    <t>AS</t>
  </si>
  <si>
    <t>AF</t>
  </si>
  <si>
    <t>EU</t>
  </si>
  <si>
    <t>Plant_Name</t>
  </si>
  <si>
    <t>Flow</t>
  </si>
  <si>
    <t>Copehue</t>
  </si>
  <si>
    <t>Roseau Valley</t>
  </si>
  <si>
    <t>Domo de San Pedro</t>
  </si>
  <si>
    <t>Dolina Geizerov</t>
  </si>
  <si>
    <t>Thermals</t>
  </si>
  <si>
    <t>Paratunskaya</t>
  </si>
  <si>
    <t>Sumikawa-Ohnuma</t>
  </si>
  <si>
    <t>Matsukawa</t>
  </si>
  <si>
    <t>Kakkonda</t>
  </si>
  <si>
    <t>Suginoi Hotel</t>
  </si>
  <si>
    <t>Hatchobaru-Otake</t>
  </si>
  <si>
    <t>Takigami</t>
  </si>
  <si>
    <t>Ogiri</t>
  </si>
  <si>
    <t>Chingshui</t>
  </si>
  <si>
    <t>Maribarara</t>
  </si>
  <si>
    <t>Tiwi</t>
  </si>
  <si>
    <t>Leyte</t>
  </si>
  <si>
    <t>NNGP (Mambucal)</t>
  </si>
  <si>
    <t>Namora-i-Langgit</t>
  </si>
  <si>
    <t>Silangkitang</t>
  </si>
  <si>
    <t>Muara Laboh</t>
  </si>
  <si>
    <t>Lempur Kerinci</t>
  </si>
  <si>
    <t>Patuha-Cibuni</t>
  </si>
  <si>
    <t>Darajat</t>
  </si>
  <si>
    <t>Kamojang</t>
  </si>
  <si>
    <t>Karaja-Telaga Bodas</t>
  </si>
  <si>
    <t>Mataloko</t>
  </si>
  <si>
    <t>Kawerau</t>
  </si>
  <si>
    <t>Reporoa-Waiotapu</t>
  </si>
  <si>
    <t>Rotokawa</t>
  </si>
  <si>
    <t>Ngatamariki</t>
  </si>
  <si>
    <t>Mokai</t>
  </si>
  <si>
    <t>Ohaaki-Broadlands</t>
  </si>
  <si>
    <t>Orakeikorako</t>
  </si>
  <si>
    <t>Bagnore</t>
  </si>
  <si>
    <t>Crust_15-02-09</t>
  </si>
  <si>
    <t>Plant_Num</t>
  </si>
  <si>
    <t>Class</t>
  </si>
  <si>
    <t>Wairakei-Tauhara</t>
  </si>
  <si>
    <t>Amiata Piancastagnaio</t>
  </si>
  <si>
    <t>Cerritos Colorados (La Primavera)</t>
  </si>
  <si>
    <t>Mutnovskaya-Verkhne</t>
  </si>
  <si>
    <t>Yamakawa (Fushime)</t>
  </si>
  <si>
    <t>Lat_P</t>
  </si>
  <si>
    <t>Long_P</t>
  </si>
  <si>
    <t>Mak-Ban (Bulalo)</t>
  </si>
  <si>
    <t>Bacman (Bacon-Manito)</t>
  </si>
  <si>
    <t>Plant</t>
  </si>
  <si>
    <t>Smithsonian</t>
  </si>
  <si>
    <t>Volcano_Name</t>
  </si>
  <si>
    <t>Power1</t>
  </si>
  <si>
    <t>Power3</t>
  </si>
  <si>
    <t>Power4</t>
  </si>
  <si>
    <t>Power5</t>
  </si>
  <si>
    <t>distance measured from Mt. Sibualbuali</t>
  </si>
  <si>
    <t>distance measured from Mt. Amiata</t>
  </si>
  <si>
    <t>Shear</t>
  </si>
  <si>
    <t>GPS_Vh</t>
  </si>
  <si>
    <t>GPS_V_Par</t>
  </si>
  <si>
    <t>GPS_V_Con</t>
  </si>
  <si>
    <t>GPS_Ang_Obliq</t>
  </si>
  <si>
    <t>GPS_Sense</t>
  </si>
  <si>
    <t>Sinistral</t>
  </si>
  <si>
    <t>Dextral</t>
  </si>
  <si>
    <t>Ext_Dex</t>
  </si>
  <si>
    <t>Ext_Sin</t>
  </si>
  <si>
    <t>Arc_Azimuth</t>
  </si>
  <si>
    <t>GPS_Vector_Azi</t>
  </si>
  <si>
    <t>2ndInv</t>
  </si>
  <si>
    <t>Dilata</t>
  </si>
  <si>
    <t>Style_nn</t>
  </si>
  <si>
    <t>Style_lp</t>
  </si>
  <si>
    <t>Vort</t>
  </si>
  <si>
    <t>AZI_E1</t>
  </si>
  <si>
    <t>Units</t>
  </si>
  <si>
    <t>km</t>
  </si>
  <si>
    <t>Description</t>
  </si>
  <si>
    <t>Laske, G., Masters., G., Ma, Z. and Pasyanos, M., Update on CRUST1.0 - A 1-degree Global Model of Earth's Crust, Geophys. Res. Abstracts, 15, Abstract EGU2013-2658, 2013. (made available Aug. 2014).</t>
  </si>
  <si>
    <t>Acronym for subducted plate from Kreemer et al. (2014)</t>
  </si>
  <si>
    <t>Kreemer, C., Blewitt, G., and Klein, E.C., 2014, A geodetic plate motion and global strain rate model, AGU Publications, Geochemistry, Geophysics, Geosystems Research Article, 10.1002/2014GC005407</t>
  </si>
  <si>
    <t>mm/yr</t>
  </si>
  <si>
    <t>degrees</t>
  </si>
  <si>
    <t>degees</t>
  </si>
  <si>
    <t>from -90 to +90 degrees measured as azimuth</t>
  </si>
  <si>
    <t>from -90 to +270 degrees (360 total) measured as azimuth</t>
  </si>
  <si>
    <t>measured such that direct convergence to arc is 0 degrees</t>
  </si>
  <si>
    <t>angle of obliqueness (horizontal measurement)</t>
  </si>
  <si>
    <t>Coolbaugh using Google Earth.  Used either trench orientation (esp. continental areas) or sometimes the volcanic arc orientation (esp. island arcs) depending on which was most uniform</t>
  </si>
  <si>
    <t>total horizontal velocity of lower plate relative to stable plate</t>
  </si>
  <si>
    <t>calculated at location of the volcanic center</t>
  </si>
  <si>
    <t>Acronym for overriding (presummed stable) plate from Kreemer et al. (2014)</t>
  </si>
  <si>
    <t>orientation (bearing) of the volcanic arc at volcanic center</t>
  </si>
  <si>
    <t>orientation (direction) of the plate motion vector relative to stable plate</t>
  </si>
  <si>
    <t>calculated velocity parallel to volcanic arc</t>
  </si>
  <si>
    <t>calculated based on angular relationship with arc azimuth</t>
  </si>
  <si>
    <t>Coolbaugh using data referenced above</t>
  </si>
  <si>
    <t>calculated velocity perpendicular (towards) arc</t>
  </si>
  <si>
    <t>sense of motion of underriding plate relative to arc (four values: dextral, sinistral (these first 2 convergent), extensional dextral, extensional sinistral)</t>
  </si>
  <si>
    <t xml:space="preserve">                   there are obvious potential issues in the rare cases where extensional motion is indicated</t>
  </si>
  <si>
    <t>rotational velocity (+ = counterclockwise)</t>
  </si>
  <si>
    <t>dilatation</t>
  </si>
  <si>
    <t>shear</t>
  </si>
  <si>
    <t>2nd invariant</t>
  </si>
  <si>
    <t>Kreemer using a short program to calculate the vectors using the GSRM calculated in Kreemer et al. (2014) (see above for reference)</t>
  </si>
  <si>
    <t>Style index to distinguish compression from transtension, transpression, extension</t>
  </si>
  <si>
    <t>1  = extension, 0.5 = transtension, 0 = shear, -0.5 = transpression, -1 = compression</t>
  </si>
  <si>
    <t>See Kreemer et al (2014) page 3860.</t>
  </si>
  <si>
    <t>unitless</t>
  </si>
  <si>
    <t>degrees/Myr</t>
  </si>
  <si>
    <t>same as above but with a simple 3x3 low-pass filter applied</t>
  </si>
  <si>
    <t>low-pass filter is average of the 9 cells</t>
  </si>
  <si>
    <t>10^-9/yr</t>
  </si>
  <si>
    <t>calculated from data of Kreemer et al (2014)</t>
  </si>
  <si>
    <t>Subducted plate name using Kreemer et al. (2014) GSRM plate model</t>
  </si>
  <si>
    <t>Overriding plate name from Kreemer et al. (2014) GSRM plate model</t>
  </si>
  <si>
    <t>GSRM = global strain rate model ( 0.1 degree x 0.1 degree global model)</t>
  </si>
  <si>
    <t>vector direction of E1 (principal strain axis) in degrees azimuth</t>
  </si>
  <si>
    <t>Salak (Awibengkok)</t>
  </si>
  <si>
    <t>Primary Structural Setting</t>
  </si>
  <si>
    <t>Secondary Structural Setting</t>
  </si>
  <si>
    <t>Tertiary Structural Setting</t>
  </si>
  <si>
    <t>Transpressional</t>
  </si>
  <si>
    <t>M</t>
  </si>
  <si>
    <t>Fault Intersection</t>
  </si>
  <si>
    <t>L</t>
  </si>
  <si>
    <t>Pull-apart</t>
  </si>
  <si>
    <t>Z</t>
  </si>
  <si>
    <t>Displacement Transfer Zone</t>
  </si>
  <si>
    <t>--</t>
  </si>
  <si>
    <t>Fault intersections</t>
  </si>
  <si>
    <t>Fault Intersections</t>
  </si>
  <si>
    <t>Gravitational Collapse Normal Faults</t>
  </si>
  <si>
    <t>Compressional</t>
  </si>
  <si>
    <t>UNK</t>
  </si>
  <si>
    <t>Extensional</t>
  </si>
  <si>
    <t>Stepover</t>
  </si>
  <si>
    <t>Fault Termination</t>
  </si>
  <si>
    <t>H</t>
  </si>
  <si>
    <t>Accommodation Zone</t>
  </si>
  <si>
    <t>Stepovers</t>
  </si>
  <si>
    <t>Fault Terminations</t>
  </si>
  <si>
    <t>Restraining Bend</t>
  </si>
  <si>
    <t>Accommodation Zones</t>
  </si>
  <si>
    <t>Restraining bend</t>
  </si>
  <si>
    <t>Relative Quaternary fault scarp density within 10 km radius of each volcanic center</t>
  </si>
  <si>
    <t>High</t>
  </si>
  <si>
    <t>Medium</t>
  </si>
  <si>
    <t>Low</t>
  </si>
  <si>
    <t>Zero</t>
  </si>
  <si>
    <t>Strike of dominant fault orientation within 10 km radius of volcanic enter, azimuth 0-189 degrees</t>
  </si>
  <si>
    <t>Strike of secondary fault orientation within 10 km radius of volcanic enter, azimuth 0-189 degrees</t>
  </si>
  <si>
    <t>Strike of tertiary fault orientation within 10 km radius of volcanic enter, azimuth 0-189 degrees</t>
  </si>
  <si>
    <t>Slip Rate</t>
  </si>
  <si>
    <t>SHmin Azimuth, 0-189 degrees, for use in comparing against structural grain</t>
  </si>
  <si>
    <t>Secondary SHmin Azimuth, 0-189 degrees, for regions of temporal stress rotations, or multidomains</t>
  </si>
  <si>
    <t>Tertiary SHmin Azimuth, 0-189 degrees, for regions of temporal stress rotations, or multidomains</t>
  </si>
  <si>
    <t>Reference</t>
  </si>
  <si>
    <t>&lt;0.1</t>
  </si>
  <si>
    <t>Fairway</t>
  </si>
  <si>
    <t>Tect_Score</t>
  </si>
  <si>
    <t>SH1-AZ1</t>
  </si>
  <si>
    <t>SH1-AZ2</t>
  </si>
  <si>
    <t>SH1-AZ3</t>
  </si>
  <si>
    <t>Transtensional-SS</t>
  </si>
  <si>
    <t>Unk</t>
  </si>
  <si>
    <t>Transtensional-EXT</t>
  </si>
  <si>
    <t>0.1-0.3</t>
  </si>
  <si>
    <t>Fault  Bend</t>
  </si>
  <si>
    <t>Reverse Fault Termination</t>
  </si>
  <si>
    <t>0.3-1</t>
  </si>
  <si>
    <t>1-3</t>
  </si>
  <si>
    <t>Fault Intersection?</t>
  </si>
  <si>
    <t>Stepover?</t>
  </si>
  <si>
    <t>L?</t>
  </si>
  <si>
    <t>M?</t>
  </si>
  <si>
    <t>Whakamaru</t>
  </si>
  <si>
    <t>Score</t>
  </si>
  <si>
    <t>Primarily determined by synergistic assessment of active fault types/kinematics and earthquake focal mecchanisms</t>
  </si>
  <si>
    <t>Transtension-SS</t>
  </si>
  <si>
    <t>Dominated by strike-slip faulting and EQ focal mechanisms, favors lucrative pull-aparts and displacement transfer zones</t>
  </si>
  <si>
    <t>Transtension-EXT</t>
  </si>
  <si>
    <t>Transtension environmet with oblique-slip normal faults, strike-slip faults, mix of normal, oblique, and strike-slip earthquake focal mechanisms and active faults</t>
  </si>
  <si>
    <t>Extension</t>
  </si>
  <si>
    <t>Dominantly pure extension with only minor shear, mostly all normal-fault EQ focal mechanisms</t>
  </si>
  <si>
    <t>Transpression</t>
  </si>
  <si>
    <t>Can still have localized pull-aparts and local extension</t>
  </si>
  <si>
    <t>Compression</t>
  </si>
  <si>
    <t>Extension generally minimal</t>
  </si>
  <si>
    <t>Structural settings associated within 10 km radius of each volcanic center</t>
  </si>
  <si>
    <t>Displacement transfer zone(s)</t>
  </si>
  <si>
    <t>Accommodation zone</t>
  </si>
  <si>
    <t>Stepover(s)</t>
  </si>
  <si>
    <t>Fault intersection(s)</t>
  </si>
  <si>
    <t>Fault termination(s)</t>
  </si>
  <si>
    <t>Reverse Fault termination(s)</t>
  </si>
  <si>
    <t>Gravitational collapse normal fault(s)</t>
  </si>
  <si>
    <t>Multiple Structural Settings</t>
  </si>
  <si>
    <t>0 (by all practical purposes, inactive)</t>
  </si>
  <si>
    <t>1 – 3</t>
  </si>
  <si>
    <t>3 – 10</t>
  </si>
  <si>
    <t>10 – 30+</t>
  </si>
  <si>
    <t>&gt;5 mm/yr</t>
  </si>
  <si>
    <t>1-5 mm/yr</t>
  </si>
  <si>
    <t>&lt;1 mm/yr</t>
  </si>
  <si>
    <t xml:space="preserve">     Numbers in columns 1-5 are keys to specific geothermal systems listed in "Power" tab</t>
  </si>
  <si>
    <t xml:space="preserve">       Associated geothermal systems (columns 1-5 correspond to individual systems)</t>
  </si>
  <si>
    <t>Tot_Installed_MWe</t>
  </si>
  <si>
    <t>Installed_MWe</t>
  </si>
  <si>
    <t>Start_Date</t>
  </si>
  <si>
    <t>Distance from GVP Qualifying Vent to Production Wells</t>
  </si>
  <si>
    <t>Min_Dist_km</t>
  </si>
  <si>
    <t>Max_Dist_km</t>
  </si>
  <si>
    <t>Ave_Dist_km</t>
  </si>
  <si>
    <t>Plant Coordinates</t>
  </si>
  <si>
    <t>Tect_Setting</t>
  </si>
  <si>
    <t>Tect_ER</t>
  </si>
  <si>
    <t>Tect_QA</t>
  </si>
  <si>
    <t>Struct_1</t>
  </si>
  <si>
    <t>Struc_2</t>
  </si>
  <si>
    <t>Struc_3</t>
  </si>
  <si>
    <t>Struct_Score</t>
  </si>
  <si>
    <t>Struct_ER</t>
  </si>
  <si>
    <t>Struct_QA</t>
  </si>
  <si>
    <t>Q_Faults</t>
  </si>
  <si>
    <t>Q_Score</t>
  </si>
  <si>
    <t>Q_ER</t>
  </si>
  <si>
    <t>Q_QA</t>
  </si>
  <si>
    <t>Slip_Rate</t>
  </si>
  <si>
    <t>Slip_Score</t>
  </si>
  <si>
    <t>Slip_ER</t>
  </si>
  <si>
    <t>Slip_QA</t>
  </si>
  <si>
    <t>Strain_R</t>
  </si>
  <si>
    <t>Strain_Score</t>
  </si>
  <si>
    <t>Strain_ER</t>
  </si>
  <si>
    <t>Strain_QA</t>
  </si>
  <si>
    <t>AZ_1</t>
  </si>
  <si>
    <t>AZ_2</t>
  </si>
  <si>
    <t>AZ_3</t>
  </si>
  <si>
    <t>AZ_4</t>
  </si>
  <si>
    <t>SHmin_1</t>
  </si>
  <si>
    <t>SHmin_2</t>
  </si>
  <si>
    <t>SHmin_3</t>
  </si>
  <si>
    <t>SH1-AZ4</t>
  </si>
  <si>
    <t>SH-AZ_dif</t>
  </si>
  <si>
    <t>Dil_Score</t>
  </si>
  <si>
    <t>Dil_ER</t>
  </si>
  <si>
    <t>Dil_QA</t>
  </si>
  <si>
    <t>Reverse? Fault Terminations</t>
  </si>
  <si>
    <t>100K 20%, 2,500K 80%</t>
  </si>
  <si>
    <t>2,500K</t>
  </si>
  <si>
    <t>250K</t>
  </si>
  <si>
    <t>63.36K</t>
  </si>
  <si>
    <t>5K 5%, 12K 10%, 48K 85%</t>
  </si>
  <si>
    <t>50K, somewhat sparse on detail</t>
  </si>
  <si>
    <t>24K 25%, 2,500K 75%</t>
  </si>
  <si>
    <t>20K</t>
  </si>
  <si>
    <t>200K</t>
  </si>
  <si>
    <t>150K</t>
  </si>
  <si>
    <t>170K</t>
  </si>
  <si>
    <t>1,000K</t>
  </si>
  <si>
    <t>20K, somewhat sparse on detail</t>
  </si>
  <si>
    <t>100K</t>
  </si>
  <si>
    <t>48K</t>
  </si>
  <si>
    <t>50K</t>
  </si>
  <si>
    <t>100K, LiDAR 100%</t>
  </si>
  <si>
    <t>500K, LiDAR 15%</t>
  </si>
  <si>
    <t>100K, LiDAR 50%</t>
  </si>
  <si>
    <t>100K 50%, 250K 50%, LiDAR 100%</t>
  </si>
  <si>
    <t>250K, LiDAR 100%</t>
  </si>
  <si>
    <t>125K 50%, 250K 25%, 500K 25%, LiDAR 100%</t>
  </si>
  <si>
    <t>125K 50%, 500K 50%</t>
  </si>
  <si>
    <t>62.5K 50%, 100K 50%</t>
  </si>
  <si>
    <t>62.5K</t>
  </si>
  <si>
    <t>500K</t>
  </si>
  <si>
    <t>100K 50%, 250K 50%, LiDAR 50%</t>
  </si>
  <si>
    <t>500K, LiDAR 50%</t>
  </si>
  <si>
    <t>Final_v_2p2</t>
  </si>
  <si>
    <t>Favorability</t>
  </si>
  <si>
    <t>Error_v_2p2</t>
  </si>
  <si>
    <t>Direct Evidence</t>
  </si>
  <si>
    <t>Fairway and Favorability Models</t>
  </si>
  <si>
    <t>Ave_QA</t>
  </si>
  <si>
    <t>Fairway_Rel_Err</t>
  </si>
  <si>
    <t>Deg_of_Explor</t>
  </si>
  <si>
    <t>Direct_Evid</t>
  </si>
  <si>
    <t>Favor_Rel_Err</t>
  </si>
  <si>
    <t>Comments</t>
  </si>
  <si>
    <t>Column Label</t>
  </si>
  <si>
    <t>Expanded Label Descriptor</t>
  </si>
  <si>
    <t>Attributes</t>
  </si>
  <si>
    <t>Plant Number</t>
  </si>
  <si>
    <t>Unique number specifying the geothermal power plant (power plants producing from the same reservoir(s) are grouped together as one)</t>
  </si>
  <si>
    <t>Plant Name</t>
  </si>
  <si>
    <t>Volcanic Center Number</t>
  </si>
  <si>
    <t>A unique number or key used to identify each volcanic center included in this study.</t>
  </si>
  <si>
    <t>Class of Evidence of Power</t>
  </si>
  <si>
    <t>Type of evidence of a "Power Plant", described below:</t>
  </si>
  <si>
    <t>Power plant constructed with installed megawatts</t>
  </si>
  <si>
    <t>Viable flow test from one or more wells demonstrates ability to produce energy</t>
  </si>
  <si>
    <t>Abundant high-temperature surface manifestations used to assume viability (only three cases)</t>
  </si>
  <si>
    <t>Year of Initial of Electricity Production</t>
  </si>
  <si>
    <t>Total Installed Megawatts (electrical)</t>
  </si>
  <si>
    <t>Minimum Distance (km)</t>
  </si>
  <si>
    <t>Minimum distance from producing well to 500m+ high vent of Holocene volcanic center listed in Smithsonian GVP database</t>
  </si>
  <si>
    <t>Average Distance (km)</t>
  </si>
  <si>
    <t>Average distance from producing well to 500m+ high vent of Holocene volcanic center listed in Smithsonian GVP database</t>
  </si>
  <si>
    <t>Maximum Distance (km)</t>
  </si>
  <si>
    <t>Maximum distance from producing well to 500m+ high vent of Holocene volcanic center listed in Smithsonian GVP database</t>
  </si>
  <si>
    <t>Latitude of Plant (wgs84)</t>
  </si>
  <si>
    <t>Longitude of Plant (wgs84)</t>
  </si>
  <si>
    <t>Section</t>
  </si>
  <si>
    <t>Initial</t>
  </si>
  <si>
    <t>Name of volcanic center</t>
  </si>
  <si>
    <t>Smithsonian Number</t>
  </si>
  <si>
    <t>Unique number used by the Smithsonian Global Volcanism Program to identify the volcanic center</t>
  </si>
  <si>
    <t>Power Producer or "Power Capable"</t>
  </si>
  <si>
    <t>If "Yes", then this volcanic center has geothermal production attributed to it, or is considered "power-capable"</t>
  </si>
  <si>
    <t>Evidence for listing as "Yes" for Power</t>
  </si>
  <si>
    <t>decimal degrees</t>
  </si>
  <si>
    <t>Latitude (wgs84)</t>
  </si>
  <si>
    <t>Latitude of centrally located volcanic center point</t>
  </si>
  <si>
    <t>Longitude (wgs84)</t>
  </si>
  <si>
    <t>Longitude of centrally located volcanic center point</t>
  </si>
  <si>
    <t>Country in which the volcanic center occurs</t>
  </si>
  <si>
    <t>Power Plant Identifying Number</t>
  </si>
  <si>
    <t>Unique number specifying geothermal power plant associated with the volcanic center (see "Power" tab for listing of power plants)</t>
  </si>
  <si>
    <t>If a second power plant is associated with the volcanic center, its unique key number is shown here</t>
  </si>
  <si>
    <t>for a third plant</t>
  </si>
  <si>
    <t>for a fourth plant</t>
  </si>
  <si>
    <t>for a fifth plant</t>
  </si>
  <si>
    <t>MWe</t>
  </si>
  <si>
    <t>Total installed megawatts for all power plants associated with a given volcanic center</t>
  </si>
  <si>
    <t>Permeability</t>
  </si>
  <si>
    <t>Crustal Thickness</t>
  </si>
  <si>
    <t>Crustal thickness estimated at volcanic center, from USGS model released Aug 2014 (1 x 1 degree global model)</t>
  </si>
  <si>
    <t>Subducted Plate</t>
  </si>
  <si>
    <t>Overriding Plate</t>
  </si>
  <si>
    <t>Subducted Plate acronym</t>
  </si>
  <si>
    <t>Overriding Plate acronym</t>
  </si>
  <si>
    <t>Arc Azimuth</t>
  </si>
  <si>
    <t>Total horizontal velocity</t>
  </si>
  <si>
    <t>Relative motion vector azimuth of the subducted plate</t>
  </si>
  <si>
    <t>Subucted plate speed parallel to arc</t>
  </si>
  <si>
    <t>Subducted plate speed towards arc</t>
  </si>
  <si>
    <t>Angle of Obliqueness</t>
  </si>
  <si>
    <t>Second Invariant</t>
  </si>
  <si>
    <t>Dilatation</t>
  </si>
  <si>
    <t>Style Index</t>
  </si>
  <si>
    <t>Style Index with low pass filter</t>
  </si>
  <si>
    <t>Vorticity</t>
  </si>
  <si>
    <t>Principal strain axis (E1) azimuth</t>
  </si>
  <si>
    <t>Tectonic Score</t>
  </si>
  <si>
    <t>Favorability score associated with tectonic setting (see tectonic setting attributes and scores above for details)</t>
  </si>
  <si>
    <t>Tectonic Setting Score Estimated Error</t>
  </si>
  <si>
    <t>Qualitative estimate of error associated with Tectonic Score assignment, in same units as the score</t>
  </si>
  <si>
    <t>Tectonic Setting Data Quality/Availability</t>
  </si>
  <si>
    <t>Qualitative estimate of data quality/availability, ranked from 0 (low) to 1 (high)</t>
  </si>
  <si>
    <t>set to the highest score of any single category</t>
  </si>
  <si>
    <t>Structure Score</t>
  </si>
  <si>
    <t>Favorability score associated with structural setting (see structural setting attributes and scores above for details)</t>
  </si>
  <si>
    <t>Structure Score Estimated Error</t>
  </si>
  <si>
    <t>Qualitative estimate of error associated with Structure Score assignment, in same units as the score</t>
  </si>
  <si>
    <t>Structure Data Quality/Availability</t>
  </si>
  <si>
    <t>Quaternary Faults Relative fault scarp density</t>
  </si>
  <si>
    <t>Quaternary Fault Score</t>
  </si>
  <si>
    <t>Favorability score associated with Quaternary faults (see fault attributes and scores above for details)</t>
  </si>
  <si>
    <t>Quaternary Fault Score Estimated Error</t>
  </si>
  <si>
    <t>Qualitative estimate of error associated with Quaternary Fault Score assignment, in same units as the score</t>
  </si>
  <si>
    <t>Quaternary Fault Data Quality/Availability</t>
  </si>
  <si>
    <t>Slip rate on normal faults associated with given volcanic center</t>
  </si>
  <si>
    <t>0.1 – 0.3</t>
  </si>
  <si>
    <t>0.3 – 1</t>
  </si>
  <si>
    <t>Slip Rate Score</t>
  </si>
  <si>
    <t>Favorability score associated with Slip Rate (see slip rate attributes and scores above for details)</t>
  </si>
  <si>
    <t>Slip Rate Score Estimated Error</t>
  </si>
  <si>
    <t>Qualitative estimate of error associated with Slip Rate Score assignment, in same units as the score</t>
  </si>
  <si>
    <t>Slip Rate Quality/Availability</t>
  </si>
  <si>
    <t>Strain Rate</t>
  </si>
  <si>
    <t>Regional strain rate over approximately 50 km region along arc</t>
  </si>
  <si>
    <t>Strain Rate Score</t>
  </si>
  <si>
    <t>Favorability score associated with Strain Rate (see strain rate attributes and scores above for details)</t>
  </si>
  <si>
    <t>Strain Rate Score Estimated Error</t>
  </si>
  <si>
    <t>Qualitative estimate of error associated with Strain Rate Score assignment, in same units as the score</t>
  </si>
  <si>
    <t>Strain Rate Quality/Availability</t>
  </si>
  <si>
    <t>azimuth, primary fault orientation</t>
  </si>
  <si>
    <t>azimuth, secondary fault orientation</t>
  </si>
  <si>
    <t>azimuth, tertiary fault orientation</t>
  </si>
  <si>
    <t>azimuth, quaternary fault orientation</t>
  </si>
  <si>
    <t>Strike of 4th fault orientation within 10 km radius of volcanic enter, azimuth 0-189 degrees</t>
  </si>
  <si>
    <t>SHmin</t>
  </si>
  <si>
    <t>Secondary SHmin</t>
  </si>
  <si>
    <t>Tertiary SHmin</t>
  </si>
  <si>
    <t>SHmin_1 minus AZ1</t>
  </si>
  <si>
    <t>SHmin_1 minus AZ2</t>
  </si>
  <si>
    <t>SHmin_1 minus AZ3</t>
  </si>
  <si>
    <t>SHmin_1 minus AZ4</t>
  </si>
  <si>
    <t>Max Angle between SHmin and fault azimuths</t>
  </si>
  <si>
    <t>Maximum angle between SHmin_1 and strikes of each of the fault sets 1 through 4</t>
  </si>
  <si>
    <t>Dilation Score</t>
  </si>
  <si>
    <t>Sine of the angle "SH-AZ_dif" to create a score ranging from 0 (low potential) to 1 (high potential)</t>
  </si>
  <si>
    <t>Dilation Score Estimated Error</t>
  </si>
  <si>
    <t>Qualitative estimate of error associated with Dilation Potential Score assignment, in same units as the score</t>
  </si>
  <si>
    <t>Dilation Quality/Availability</t>
  </si>
  <si>
    <t>Total Structure/Tectonic Score (Permeability Model)</t>
  </si>
  <si>
    <t>Weighted sum of each parameter used in the Permeability Model (see report for details)</t>
  </si>
  <si>
    <t>Estimated error of the total structure/tectonic score</t>
  </si>
  <si>
    <t>Error propagated using sum of variances weighted by weighting factors used (see report for details)</t>
  </si>
  <si>
    <t>Average QA for all structural/tectonic input parameters</t>
  </si>
  <si>
    <t>Simple average of each QA (not weighted)</t>
  </si>
  <si>
    <t>Fairway/Favorability Models</t>
  </si>
  <si>
    <t>Map Scale</t>
  </si>
  <si>
    <t>Map Scale 1:X, % coverage; Lidar % coverage</t>
  </si>
  <si>
    <t>Level of detail and coverage of published geologic maps and LiDAR.  Used as one input to degree-of-exploration model</t>
  </si>
  <si>
    <t>Fairway Score</t>
  </si>
  <si>
    <t>Fairway Model Score in probability space, ranging from 0 to 1</t>
  </si>
  <si>
    <t>Fairway Score Relative Error</t>
  </si>
  <si>
    <t>Relative Error of the Fairway Model Score</t>
  </si>
  <si>
    <t>Degree-of-Exploration</t>
  </si>
  <si>
    <t>Degree-of-Exploration, scaled from 0 (none) to 1 (100% complete) for geothermal system</t>
  </si>
  <si>
    <t>Direct evidence of geothermal activity, scaled in weights-of-evidence weight space (logit space)</t>
  </si>
  <si>
    <t>Favorability Score</t>
  </si>
  <si>
    <t>Favorability Model Score in probability space, ranging from 0 to 1</t>
  </si>
  <si>
    <t>Favorability Score Relative Error</t>
  </si>
  <si>
    <t>Relative Error of the Favorability Model Score</t>
  </si>
  <si>
    <t>Regional</t>
  </si>
  <si>
    <t>Map_Scale</t>
  </si>
  <si>
    <t>Data compiled from the Smithsonian Global Volcanism Program web pages for individual volcanoes - http://volcano.si.edu/search_volcano.cfm</t>
  </si>
  <si>
    <t>Primary classification of the volcano</t>
  </si>
  <si>
    <t>Type of evidence used to determine the timing of the most recent eruption</t>
  </si>
  <si>
    <t>Year of last known eruption</t>
  </si>
  <si>
    <t>Maximum elevation of the volcano (m)</t>
  </si>
  <si>
    <t>Dominant rock type</t>
  </si>
  <si>
    <t>Generalized tectonic setting and crustal thicknesses</t>
  </si>
  <si>
    <t>Region in which volcano is located</t>
  </si>
  <si>
    <t>Subregion in which volcano is located</t>
  </si>
  <si>
    <t>Method by which approximate time of last eruption determined</t>
  </si>
  <si>
    <t>Major rock type</t>
  </si>
  <si>
    <t>Minor rock types on volcanic edifice</t>
  </si>
  <si>
    <t>Number of people living within 5 km of the volcano</t>
  </si>
  <si>
    <t>Number of people living within 10 km of the volcano</t>
  </si>
  <si>
    <t>Number of people living within 30 km of the volcano</t>
  </si>
  <si>
    <t>Number of people living within 100 km of the volcano</t>
  </si>
  <si>
    <t>Text describing the volcano</t>
  </si>
  <si>
    <t>Addition of the next 8 columns to obtain total number of volcanic vents</t>
  </si>
  <si>
    <t>Number of craters noted</t>
  </si>
  <si>
    <t>Number of domes noted</t>
  </si>
  <si>
    <t>Number of cones noted</t>
  </si>
  <si>
    <t>Number of stratovolcanoes noted</t>
  </si>
  <si>
    <t>Number of shield volcanoes noted</t>
  </si>
  <si>
    <t>Number of fissure vents</t>
  </si>
  <si>
    <t>Number of vents whos type is undefined</t>
  </si>
  <si>
    <t>Number of calderas</t>
  </si>
  <si>
    <t>Most recent activity</t>
  </si>
  <si>
    <t>Type of most recent activity</t>
  </si>
  <si>
    <t>Number of historic eruptions (&lt;1000 years)</t>
  </si>
  <si>
    <t>Number of Holocene eruptions</t>
  </si>
  <si>
    <t>Number of eruptions &lt;500,000 years</t>
  </si>
  <si>
    <t>Year of the earliest eruption known at the volcano</t>
  </si>
  <si>
    <t>Year of most recent eruption</t>
  </si>
  <si>
    <t>Calculated field indicating date span over which eruptions are known to occur</t>
  </si>
  <si>
    <t>Calculated field indicating eruptioin frequency per 100 years</t>
  </si>
  <si>
    <t>Difference betwee the year 2015 and earliest known eruption</t>
  </si>
  <si>
    <t>Calculated field indicating eruption frequency between earliest eruption and the year 2015</t>
  </si>
  <si>
    <t>Other names by which the volcano is known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</si>
</sst>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0"/>
    <numFmt numFmtId="165" formatCode="#,##0.000000"/>
    <numFmt numFmtId="166" formatCode="0.0"/>
    <numFmt numFmtId="167" formatCode="0.0000"/>
    <numFmt numFmtId="168" formatCode="0.000"/>
    <numFmt numFmtId="169" formatCode="0.0000000"/>
  </numFmts>
  <fonts count="49" x14ac:knownFonts="1">
    <font>
      <sz val="11"/>
      <color theme="1"/>
      <name val="Calibri"/>
      <family val="2"/>
      <scheme val="minor"/>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11"/>
      <name val="Calibri"/>
      <family val="2"/>
    </font>
    <font>
      <sz val="10"/>
      <color indexed="12"/>
      <name val="Arial"/>
      <family val="2"/>
    </font>
    <font>
      <sz val="11"/>
      <color rgb="FFFF0000"/>
      <name val="Calibri"/>
      <family val="2"/>
    </font>
    <font>
      <b/>
      <sz val="11"/>
      <color rgb="FFFF0000"/>
      <name val="Calibri"/>
      <family val="2"/>
    </font>
    <font>
      <b/>
      <sz val="11"/>
      <color rgb="FFFF0000"/>
      <name val="Calibri"/>
      <family val="2"/>
      <scheme val="minor"/>
    </font>
    <font>
      <u/>
      <sz val="11"/>
      <color theme="10"/>
      <name val="Calibri"/>
      <family val="2"/>
    </font>
    <font>
      <sz val="10"/>
      <color rgb="FF0000FF"/>
      <name val="Arial"/>
      <family val="2"/>
    </font>
    <font>
      <sz val="11"/>
      <color theme="1"/>
      <name val="Calibri"/>
      <family val="2"/>
    </font>
    <font>
      <sz val="10"/>
      <color rgb="FFFF0000"/>
      <name val="Arial"/>
      <family val="2"/>
    </font>
    <font>
      <sz val="11"/>
      <name val="Calibri"/>
      <family val="2"/>
      <scheme val="minor"/>
    </font>
    <font>
      <b/>
      <sz val="11"/>
      <color rgb="FF0000FF"/>
      <name val="Calibri"/>
      <family val="2"/>
    </font>
    <font>
      <b/>
      <sz val="18"/>
      <color theme="3"/>
      <name val="Calibri Light"/>
      <family val="2"/>
      <scheme val="major"/>
    </font>
    <font>
      <sz val="11"/>
      <color rgb="FF0000FF"/>
      <name val="Calibri"/>
      <family val="2"/>
    </font>
    <font>
      <b/>
      <sz val="11"/>
      <name val="Calibri"/>
      <family val="2"/>
      <scheme val="minor"/>
    </font>
    <font>
      <b/>
      <sz val="11"/>
      <color rgb="FF0000FF"/>
      <name val="Calibri"/>
      <family val="2"/>
      <scheme val="minor"/>
    </font>
    <font>
      <sz val="10"/>
      <name val="Arial"/>
      <family val="2"/>
    </font>
    <font>
      <b/>
      <sz val="12"/>
      <name val="Calibri"/>
      <family val="2"/>
    </font>
    <font>
      <b/>
      <sz val="14"/>
      <color theme="1"/>
      <name val="Calibri"/>
      <family val="2"/>
      <scheme val="minor"/>
    </font>
    <font>
      <b/>
      <sz val="20"/>
      <name val="Calibri"/>
      <family val="2"/>
    </font>
    <font>
      <b/>
      <sz val="16"/>
      <color theme="1"/>
      <name val="Calibri"/>
      <family val="2"/>
      <scheme val="minor"/>
    </font>
    <font>
      <b/>
      <sz val="18"/>
      <name val="Calibri"/>
      <family val="2"/>
    </font>
    <font>
      <b/>
      <sz val="18"/>
      <color theme="1"/>
      <name val="Calibri"/>
      <family val="2"/>
      <scheme val="minor"/>
    </font>
    <font>
      <sz val="11"/>
      <color rgb="FF0000FF"/>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66FFCC"/>
        <bgColor indexed="64"/>
      </patternFill>
    </fill>
    <fill>
      <patternFill patternType="solid">
        <fgColor rgb="FF00B050"/>
        <bgColor indexed="64"/>
      </patternFill>
    </fill>
    <fill>
      <patternFill patternType="solid">
        <fgColor rgb="FFFF33CC"/>
        <bgColor indexed="64"/>
      </patternFill>
    </fill>
    <fill>
      <patternFill patternType="solid">
        <fgColor rgb="FF66CCFF"/>
        <bgColor indexed="64"/>
      </patternFill>
    </fill>
    <fill>
      <patternFill patternType="solid">
        <fgColor rgb="FFFF99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F0"/>
        <bgColor indexed="64"/>
      </patternFill>
    </fill>
    <fill>
      <patternFill patternType="solid">
        <fgColor rgb="FF99FF99"/>
        <bgColor indexed="64"/>
      </patternFill>
    </fill>
    <fill>
      <patternFill patternType="solid">
        <fgColor rgb="FFEAEAEA"/>
        <bgColor indexed="64"/>
      </patternFill>
    </fill>
    <fill>
      <patternFill patternType="solid">
        <fgColor rgb="FFCC99FF"/>
        <bgColor indexed="64"/>
      </patternFill>
    </fill>
    <fill>
      <patternFill patternType="solid">
        <fgColor rgb="FFCCFF66"/>
        <bgColor indexed="64"/>
      </patternFill>
    </fill>
    <fill>
      <patternFill patternType="solid">
        <fgColor rgb="FFFF00FF"/>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double">
        <color auto="1"/>
      </top>
      <bottom style="double">
        <color auto="1"/>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right style="thin">
        <color auto="1"/>
      </right>
      <top style="double">
        <color auto="1"/>
      </top>
      <bottom style="medium">
        <color indexed="64"/>
      </bottom>
      <diagonal/>
    </border>
    <border>
      <left/>
      <right/>
      <top style="double">
        <color auto="1"/>
      </top>
      <bottom style="medium">
        <color indexed="64"/>
      </bottom>
      <diagonal/>
    </border>
    <border>
      <left style="thin">
        <color indexed="64"/>
      </left>
      <right style="thin">
        <color indexed="64"/>
      </right>
      <top style="medium">
        <color indexed="64"/>
      </top>
      <bottom style="medium">
        <color indexed="64"/>
      </bottom>
      <diagonal/>
    </border>
  </borders>
  <cellStyleXfs count="50">
    <xf numFmtId="0" fontId="0"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8"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31" fillId="0" borderId="0" applyNumberFormat="0" applyFill="0" applyBorder="0" applyAlignment="0" applyProtection="0">
      <alignment vertical="top"/>
      <protection locked="0"/>
    </xf>
    <xf numFmtId="0" fontId="37" fillId="0" borderId="0" applyNumberFormat="0" applyFill="0" applyBorder="0" applyAlignment="0" applyProtection="0"/>
    <xf numFmtId="0" fontId="9" fillId="0" borderId="0" applyNumberFormat="0" applyFill="0" applyBorder="0" applyAlignment="0" applyProtection="0"/>
    <xf numFmtId="0" fontId="8" fillId="0" borderId="0"/>
    <xf numFmtId="0" fontId="8" fillId="0" borderId="0"/>
    <xf numFmtId="0" fontId="9" fillId="0" borderId="0" applyNumberFormat="0" applyFill="0" applyBorder="0" applyAlignment="0" applyProtection="0"/>
    <xf numFmtId="0" fontId="41" fillId="0" borderId="0"/>
    <xf numFmtId="0" fontId="9" fillId="0" borderId="0" applyNumberFormat="0" applyFill="0" applyBorder="0" applyAlignment="0" applyProtection="0"/>
  </cellStyleXfs>
  <cellXfs count="388">
    <xf numFmtId="0" fontId="0" fillId="0" borderId="0" xfId="0"/>
    <xf numFmtId="0" fontId="0" fillId="0" borderId="0" xfId="0"/>
    <xf numFmtId="0" fontId="25" fillId="0" borderId="0" xfId="0" applyFont="1" applyAlignment="1">
      <alignment horizontal="left"/>
    </xf>
    <xf numFmtId="0" fontId="25" fillId="0" borderId="0" xfId="0" applyFont="1" applyAlignment="1">
      <alignment horizontal="center"/>
    </xf>
    <xf numFmtId="0" fontId="0" fillId="0" borderId="12" xfId="0" applyBorder="1"/>
    <xf numFmtId="0" fontId="25" fillId="0" borderId="0" xfId="0" applyFont="1" applyBorder="1" applyAlignment="1"/>
    <xf numFmtId="166" fontId="25" fillId="0" borderId="0" xfId="0" applyNumberFormat="1" applyFont="1" applyAlignment="1"/>
    <xf numFmtId="166" fontId="25" fillId="0" borderId="12" xfId="0" applyNumberFormat="1" applyFont="1" applyBorder="1" applyAlignment="1"/>
    <xf numFmtId="166" fontId="0" fillId="0" borderId="0" xfId="0" applyNumberFormat="1" applyAlignment="1"/>
    <xf numFmtId="166" fontId="0" fillId="0" borderId="12" xfId="0" applyNumberFormat="1" applyBorder="1" applyAlignment="1"/>
    <xf numFmtId="0" fontId="25" fillId="0" borderId="0" xfId="0" applyFont="1" applyBorder="1" applyAlignment="1">
      <alignment horizontal="left"/>
    </xf>
    <xf numFmtId="0" fontId="0" fillId="0" borderId="0" xfId="0" applyBorder="1"/>
    <xf numFmtId="0" fontId="26" fillId="0" borderId="0" xfId="0" applyFont="1" applyBorder="1" applyAlignment="1">
      <alignment horizontal="center"/>
    </xf>
    <xf numFmtId="166" fontId="28" fillId="0" borderId="0" xfId="0" applyNumberFormat="1" applyFont="1" applyAlignment="1"/>
    <xf numFmtId="166" fontId="38" fillId="0" borderId="0" xfId="0" applyNumberFormat="1" applyFont="1" applyAlignment="1"/>
    <xf numFmtId="0" fontId="25" fillId="0" borderId="0" xfId="0" applyFont="1" applyAlignment="1">
      <alignment horizontal="right"/>
    </xf>
    <xf numFmtId="0" fontId="0" fillId="0" borderId="0" xfId="0" applyAlignment="1">
      <alignment horizontal="right"/>
    </xf>
    <xf numFmtId="166" fontId="28" fillId="0" borderId="12" xfId="0" applyNumberFormat="1" applyFont="1" applyBorder="1" applyAlignment="1"/>
    <xf numFmtId="0" fontId="28" fillId="0" borderId="0" xfId="0" applyFont="1" applyBorder="1" applyAlignment="1"/>
    <xf numFmtId="0" fontId="38" fillId="0" borderId="0" xfId="0" applyFont="1" applyBorder="1" applyAlignment="1"/>
    <xf numFmtId="166" fontId="25" fillId="0" borderId="0" xfId="0" applyNumberFormat="1" applyFont="1" applyBorder="1" applyAlignment="1"/>
    <xf numFmtId="9" fontId="38" fillId="0" borderId="0" xfId="0" applyNumberFormat="1" applyFont="1" applyBorder="1" applyAlignment="1"/>
    <xf numFmtId="166" fontId="0" fillId="0" borderId="0" xfId="0" applyNumberFormat="1" applyBorder="1" applyAlignment="1"/>
    <xf numFmtId="0" fontId="26" fillId="41" borderId="16" xfId="0" applyFont="1" applyFill="1" applyBorder="1" applyAlignment="1">
      <alignment horizontal="center"/>
    </xf>
    <xf numFmtId="166" fontId="26" fillId="41" borderId="16" xfId="0" applyNumberFormat="1" applyFont="1" applyFill="1" applyBorder="1" applyAlignment="1">
      <alignment horizontal="center"/>
    </xf>
    <xf numFmtId="0" fontId="25" fillId="0" borderId="12" xfId="0" applyFont="1" applyBorder="1" applyAlignment="1">
      <alignment horizontal="right"/>
    </xf>
    <xf numFmtId="0" fontId="0" fillId="0" borderId="12" xfId="0" applyBorder="1" applyAlignment="1">
      <alignment horizontal="right"/>
    </xf>
    <xf numFmtId="164" fontId="0" fillId="0" borderId="0" xfId="0" applyNumberFormat="1" applyBorder="1"/>
    <xf numFmtId="0" fontId="28" fillId="0" borderId="12" xfId="0" applyFont="1" applyBorder="1" applyAlignment="1">
      <alignment horizontal="right"/>
    </xf>
    <xf numFmtId="0" fontId="7" fillId="0" borderId="0" xfId="0" applyFont="1" applyBorder="1" applyAlignment="1"/>
    <xf numFmtId="169" fontId="0" fillId="0" borderId="0" xfId="0" applyNumberFormat="1"/>
    <xf numFmtId="0" fontId="7" fillId="0" borderId="0" xfId="0" applyFont="1" applyBorder="1" applyAlignment="1">
      <alignment horizontal="left"/>
    </xf>
    <xf numFmtId="169" fontId="0" fillId="0" borderId="12" xfId="0" applyNumberFormat="1" applyBorder="1"/>
    <xf numFmtId="0" fontId="26" fillId="37" borderId="13" xfId="0" applyFont="1" applyFill="1" applyBorder="1" applyAlignment="1">
      <alignment horizontal="center"/>
    </xf>
    <xf numFmtId="0" fontId="26" fillId="37" borderId="0" xfId="0" applyFont="1" applyFill="1" applyBorder="1" applyAlignment="1">
      <alignment horizontal="center" wrapText="1"/>
    </xf>
    <xf numFmtId="166" fontId="7" fillId="0" borderId="0" xfId="0" applyNumberFormat="1" applyFont="1" applyBorder="1" applyAlignment="1"/>
    <xf numFmtId="0" fontId="6" fillId="0" borderId="0" xfId="0" applyFont="1" applyBorder="1" applyAlignment="1">
      <alignment horizontal="center"/>
    </xf>
    <xf numFmtId="0" fontId="6" fillId="0" borderId="0" xfId="0" applyFont="1" applyFill="1" applyBorder="1" applyAlignment="1">
      <alignment horizontal="center"/>
    </xf>
    <xf numFmtId="0" fontId="35" fillId="0" borderId="0" xfId="0" applyFont="1" applyBorder="1" applyAlignment="1">
      <alignment horizontal="center"/>
    </xf>
    <xf numFmtId="0" fontId="23" fillId="0" borderId="0" xfId="0" applyFont="1"/>
    <xf numFmtId="0" fontId="23" fillId="0" borderId="0" xfId="0" applyFont="1" applyAlignment="1">
      <alignment horizontal="center"/>
    </xf>
    <xf numFmtId="0" fontId="5" fillId="0" borderId="0" xfId="0" applyFont="1" applyBorder="1" applyAlignment="1">
      <alignment horizontal="left"/>
    </xf>
    <xf numFmtId="166" fontId="26" fillId="41" borderId="19" xfId="0" applyNumberFormat="1" applyFont="1" applyFill="1" applyBorder="1" applyAlignment="1">
      <alignment horizontal="center"/>
    </xf>
    <xf numFmtId="166" fontId="0" fillId="0" borderId="0" xfId="0" applyNumberFormat="1" applyBorder="1"/>
    <xf numFmtId="168" fontId="0" fillId="0" borderId="0" xfId="0" applyNumberFormat="1" applyBorder="1"/>
    <xf numFmtId="0" fontId="0" fillId="35" borderId="11" xfId="0" applyFill="1" applyBorder="1"/>
    <xf numFmtId="2" fontId="0" fillId="0" borderId="0" xfId="0" applyNumberFormat="1" applyBorder="1"/>
    <xf numFmtId="0" fontId="26" fillId="37" borderId="17" xfId="0" applyFont="1" applyFill="1" applyBorder="1" applyAlignment="1">
      <alignment horizontal="center" wrapText="1"/>
    </xf>
    <xf numFmtId="166" fontId="26" fillId="41" borderId="17" xfId="0" applyNumberFormat="1" applyFont="1" applyFill="1" applyBorder="1" applyAlignment="1">
      <alignment horizontal="center"/>
    </xf>
    <xf numFmtId="0" fontId="40" fillId="43" borderId="18" xfId="0" applyFont="1" applyFill="1" applyBorder="1" applyAlignment="1">
      <alignment horizontal="center"/>
    </xf>
    <xf numFmtId="166" fontId="40" fillId="43" borderId="18" xfId="0" applyNumberFormat="1" applyFont="1" applyFill="1" applyBorder="1" applyAlignment="1">
      <alignment horizontal="center"/>
    </xf>
    <xf numFmtId="166" fontId="40" fillId="43" borderId="17" xfId="0" applyNumberFormat="1" applyFont="1" applyFill="1" applyBorder="1" applyAlignment="1">
      <alignment horizontal="center"/>
    </xf>
    <xf numFmtId="168" fontId="30" fillId="43" borderId="17" xfId="0" applyNumberFormat="1" applyFont="1" applyFill="1" applyBorder="1" applyAlignment="1">
      <alignment horizontal="center"/>
    </xf>
    <xf numFmtId="168" fontId="30" fillId="43" borderId="18" xfId="0" applyNumberFormat="1" applyFont="1" applyFill="1" applyBorder="1" applyAlignment="1">
      <alignment horizontal="center"/>
    </xf>
    <xf numFmtId="166" fontId="30" fillId="43" borderId="17" xfId="0" applyNumberFormat="1" applyFont="1" applyFill="1" applyBorder="1" applyAlignment="1">
      <alignment horizontal="center"/>
    </xf>
    <xf numFmtId="164" fontId="0" fillId="0" borderId="11" xfId="0" applyNumberFormat="1" applyBorder="1"/>
    <xf numFmtId="0" fontId="0" fillId="0" borderId="0" xfId="0" applyFill="1" applyBorder="1"/>
    <xf numFmtId="0" fontId="25" fillId="0" borderId="0" xfId="0" applyFont="1" applyFill="1" applyAlignment="1">
      <alignment horizontal="right"/>
    </xf>
    <xf numFmtId="1" fontId="26" fillId="37" borderId="19" xfId="0" applyNumberFormat="1" applyFont="1" applyFill="1" applyBorder="1" applyAlignment="1">
      <alignment horizontal="center" wrapText="1"/>
    </xf>
    <xf numFmtId="2" fontId="26" fillId="43" borderId="19" xfId="0" applyNumberFormat="1" applyFont="1" applyFill="1" applyBorder="1" applyAlignment="1">
      <alignment horizontal="center"/>
    </xf>
    <xf numFmtId="0" fontId="26" fillId="37" borderId="23" xfId="0" applyFont="1" applyFill="1" applyBorder="1" applyAlignment="1">
      <alignment horizontal="center"/>
    </xf>
    <xf numFmtId="0" fontId="26" fillId="33" borderId="23" xfId="0" applyFont="1" applyFill="1" applyBorder="1" applyAlignment="1">
      <alignment horizontal="center" wrapText="1"/>
    </xf>
    <xf numFmtId="0" fontId="26" fillId="33" borderId="23" xfId="0" applyFont="1" applyFill="1" applyBorder="1" applyAlignment="1">
      <alignment horizontal="center"/>
    </xf>
    <xf numFmtId="0" fontId="26" fillId="41" borderId="23" xfId="0" applyFont="1" applyFill="1" applyBorder="1" applyAlignment="1">
      <alignment horizontal="center"/>
    </xf>
    <xf numFmtId="0" fontId="26" fillId="41" borderId="24" xfId="0" applyFont="1" applyFill="1" applyBorder="1" applyAlignment="1">
      <alignment horizontal="center"/>
    </xf>
    <xf numFmtId="0" fontId="26" fillId="44" borderId="23" xfId="0" applyFont="1" applyFill="1" applyBorder="1" applyAlignment="1">
      <alignment horizontal="center"/>
    </xf>
    <xf numFmtId="0" fontId="26" fillId="43" borderId="23" xfId="0" applyFont="1" applyFill="1" applyBorder="1" applyAlignment="1">
      <alignment horizontal="center"/>
    </xf>
    <xf numFmtId="0" fontId="26" fillId="38" borderId="23" xfId="0" applyFont="1" applyFill="1" applyBorder="1" applyAlignment="1">
      <alignment horizontal="center"/>
    </xf>
    <xf numFmtId="0" fontId="0" fillId="0" borderId="0" xfId="0" applyBorder="1" applyAlignment="1">
      <alignment horizontal="right"/>
    </xf>
    <xf numFmtId="0" fontId="28" fillId="0" borderId="0" xfId="0" applyFont="1" applyBorder="1" applyAlignment="1">
      <alignment horizontal="left"/>
    </xf>
    <xf numFmtId="0" fontId="28" fillId="0" borderId="0" xfId="0" applyFont="1" applyAlignment="1">
      <alignment horizontal="left"/>
    </xf>
    <xf numFmtId="0" fontId="33" fillId="0" borderId="12" xfId="0" applyFont="1" applyBorder="1" applyAlignment="1">
      <alignment horizontal="left"/>
    </xf>
    <xf numFmtId="0" fontId="26" fillId="34" borderId="0" xfId="0" applyFont="1" applyFill="1" applyAlignment="1">
      <alignment horizontal="center"/>
    </xf>
    <xf numFmtId="166" fontId="29" fillId="0" borderId="12" xfId="0" applyNumberFormat="1" applyFont="1" applyBorder="1" applyAlignment="1"/>
    <xf numFmtId="0" fontId="33" fillId="0" borderId="0" xfId="0" applyFont="1" applyBorder="1" applyAlignment="1">
      <alignment horizontal="center"/>
    </xf>
    <xf numFmtId="0" fontId="32" fillId="0" borderId="0" xfId="42" applyFont="1" applyBorder="1" applyAlignment="1" applyProtection="1">
      <alignment horizontal="center"/>
    </xf>
    <xf numFmtId="166" fontId="0" fillId="0" borderId="11" xfId="0" applyNumberFormat="1" applyBorder="1"/>
    <xf numFmtId="168" fontId="35" fillId="37" borderId="0" xfId="0" applyNumberFormat="1" applyFont="1" applyFill="1"/>
    <xf numFmtId="168" fontId="0" fillId="47" borderId="0" xfId="0" applyNumberFormat="1" applyFill="1"/>
    <xf numFmtId="168" fontId="0" fillId="48" borderId="0" xfId="0" applyNumberFormat="1" applyFill="1"/>
    <xf numFmtId="168" fontId="0" fillId="41" borderId="0" xfId="0" applyNumberFormat="1" applyFill="1"/>
    <xf numFmtId="168" fontId="0" fillId="34" borderId="0" xfId="0" applyNumberFormat="1" applyFill="1"/>
    <xf numFmtId="168" fontId="0" fillId="37" borderId="0" xfId="0" applyNumberFormat="1" applyFill="1"/>
    <xf numFmtId="166" fontId="0" fillId="37" borderId="0" xfId="0" applyNumberFormat="1" applyFill="1"/>
    <xf numFmtId="166" fontId="0" fillId="38" borderId="0" xfId="0" applyNumberFormat="1" applyFill="1"/>
    <xf numFmtId="166" fontId="0" fillId="34" borderId="0" xfId="0" applyNumberFormat="1" applyFill="1"/>
    <xf numFmtId="166" fontId="0" fillId="41" borderId="0" xfId="0" applyNumberFormat="1" applyFill="1"/>
    <xf numFmtId="166" fontId="0" fillId="47" borderId="0" xfId="0" applyNumberFormat="1" applyFill="1"/>
    <xf numFmtId="0" fontId="0" fillId="35" borderId="0" xfId="0" applyFill="1" applyAlignment="1">
      <alignment horizontal="center"/>
    </xf>
    <xf numFmtId="168" fontId="0" fillId="35" borderId="0" xfId="0" applyNumberFormat="1" applyFill="1" applyAlignment="1">
      <alignment horizontal="center"/>
    </xf>
    <xf numFmtId="1" fontId="0" fillId="35" borderId="0" xfId="0" applyNumberFormat="1" applyFill="1" applyAlignment="1">
      <alignment horizontal="center"/>
    </xf>
    <xf numFmtId="0" fontId="0" fillId="35" borderId="0" xfId="0" applyFill="1"/>
    <xf numFmtId="2" fontId="0" fillId="0" borderId="0" xfId="0" applyNumberFormat="1"/>
    <xf numFmtId="164" fontId="0" fillId="0" borderId="0" xfId="0" applyNumberFormat="1"/>
    <xf numFmtId="164" fontId="21" fillId="0" borderId="0" xfId="0" applyNumberFormat="1" applyFont="1"/>
    <xf numFmtId="0" fontId="26" fillId="0" borderId="0" xfId="0" applyFont="1" applyAlignment="1">
      <alignment horizontal="center"/>
    </xf>
    <xf numFmtId="0" fontId="0" fillId="0" borderId="12" xfId="0" applyBorder="1"/>
    <xf numFmtId="0" fontId="39" fillId="0" borderId="0" xfId="0" applyFont="1" applyAlignment="1">
      <alignment horizontal="center"/>
    </xf>
    <xf numFmtId="0" fontId="0" fillId="0" borderId="0" xfId="0" applyBorder="1"/>
    <xf numFmtId="0" fontId="26" fillId="0" borderId="0" xfId="0" applyFont="1" applyBorder="1" applyAlignment="1">
      <alignment horizontal="center"/>
    </xf>
    <xf numFmtId="0" fontId="0" fillId="0" borderId="0" xfId="0" applyAlignment="1">
      <alignment horizontal="right"/>
    </xf>
    <xf numFmtId="0" fontId="0" fillId="0" borderId="0" xfId="0" applyBorder="1" applyAlignment="1">
      <alignment horizontal="center"/>
    </xf>
    <xf numFmtId="0" fontId="0" fillId="0" borderId="11" xfId="0" applyBorder="1"/>
    <xf numFmtId="0" fontId="28" fillId="0" borderId="12" xfId="0" applyFont="1" applyBorder="1" applyAlignment="1">
      <alignment horizontal="right"/>
    </xf>
    <xf numFmtId="0" fontId="27" fillId="0" borderId="0" xfId="0" applyFont="1" applyAlignment="1">
      <alignment horizontal="center"/>
    </xf>
    <xf numFmtId="2" fontId="21" fillId="0" borderId="0" xfId="0" applyNumberFormat="1" applyFont="1"/>
    <xf numFmtId="2" fontId="21" fillId="0" borderId="11" xfId="0" applyNumberFormat="1" applyFont="1" applyBorder="1"/>
    <xf numFmtId="166" fontId="0" fillId="0" borderId="0" xfId="0" applyNumberFormat="1"/>
    <xf numFmtId="168" fontId="0" fillId="0" borderId="0" xfId="0" applyNumberFormat="1"/>
    <xf numFmtId="0" fontId="26" fillId="0" borderId="11" xfId="0" applyFont="1" applyBorder="1" applyAlignment="1">
      <alignment horizontal="center"/>
    </xf>
    <xf numFmtId="0" fontId="36" fillId="0" borderId="0" xfId="0" applyFont="1" applyAlignment="1">
      <alignment horizontal="center"/>
    </xf>
    <xf numFmtId="0" fontId="26" fillId="0" borderId="0" xfId="0" applyFont="1" applyFill="1" applyAlignment="1">
      <alignment horizontal="center"/>
    </xf>
    <xf numFmtId="2" fontId="30" fillId="0" borderId="0" xfId="0" applyNumberFormat="1" applyFont="1"/>
    <xf numFmtId="2" fontId="0" fillId="0" borderId="11" xfId="0" applyNumberFormat="1" applyBorder="1"/>
    <xf numFmtId="0" fontId="27" fillId="0" borderId="11" xfId="0" applyFont="1" applyBorder="1" applyAlignment="1">
      <alignment horizontal="center"/>
    </xf>
    <xf numFmtId="0" fontId="27" fillId="0" borderId="0" xfId="0" applyFont="1" applyBorder="1" applyAlignment="1">
      <alignment horizontal="center"/>
    </xf>
    <xf numFmtId="0" fontId="0" fillId="0" borderId="0" xfId="0" applyFill="1" applyAlignment="1">
      <alignment horizontal="center"/>
    </xf>
    <xf numFmtId="166" fontId="28" fillId="0" borderId="0" xfId="0" applyNumberFormat="1" applyFont="1" applyBorder="1" applyAlignment="1"/>
    <xf numFmtId="166" fontId="29" fillId="0" borderId="0" xfId="0" applyNumberFormat="1" applyFont="1" applyBorder="1" applyAlignment="1"/>
    <xf numFmtId="168" fontId="0" fillId="0" borderId="11" xfId="0" applyNumberFormat="1" applyBorder="1"/>
    <xf numFmtId="166" fontId="0" fillId="34" borderId="0" xfId="0" applyNumberFormat="1" applyFill="1" applyBorder="1"/>
    <xf numFmtId="0" fontId="28" fillId="52" borderId="0" xfId="0" applyFont="1" applyFill="1" applyAlignment="1">
      <alignment horizontal="left"/>
    </xf>
    <xf numFmtId="0" fontId="34" fillId="52" borderId="0" xfId="0" applyFont="1" applyFill="1" applyAlignment="1">
      <alignment horizontal="center"/>
    </xf>
    <xf numFmtId="0" fontId="29" fillId="52" borderId="0" xfId="0" applyFont="1" applyFill="1" applyAlignment="1">
      <alignment horizontal="center"/>
    </xf>
    <xf numFmtId="0" fontId="28" fillId="52" borderId="12" xfId="0" applyFont="1" applyFill="1" applyBorder="1" applyAlignment="1">
      <alignment horizontal="left"/>
    </xf>
    <xf numFmtId="166" fontId="28" fillId="52" borderId="0" xfId="0" applyNumberFormat="1" applyFont="1" applyFill="1" applyBorder="1" applyAlignment="1"/>
    <xf numFmtId="2" fontId="21" fillId="52" borderId="0" xfId="0" applyNumberFormat="1" applyFont="1" applyFill="1"/>
    <xf numFmtId="166" fontId="21" fillId="52" borderId="0" xfId="0" applyNumberFormat="1" applyFont="1" applyFill="1"/>
    <xf numFmtId="0" fontId="21" fillId="52" borderId="0" xfId="0" applyFont="1" applyFill="1"/>
    <xf numFmtId="168" fontId="21" fillId="52" borderId="0" xfId="0" applyNumberFormat="1" applyFont="1" applyFill="1"/>
    <xf numFmtId="164" fontId="21" fillId="52" borderId="0" xfId="0" applyNumberFormat="1" applyFont="1" applyFill="1"/>
    <xf numFmtId="0" fontId="28" fillId="52" borderId="0" xfId="0" applyFont="1" applyFill="1" applyBorder="1" applyAlignment="1">
      <alignment horizontal="left"/>
    </xf>
    <xf numFmtId="0" fontId="21" fillId="52" borderId="0" xfId="0" applyFont="1" applyFill="1" applyAlignment="1">
      <alignment horizontal="center"/>
    </xf>
    <xf numFmtId="0" fontId="30" fillId="52" borderId="0" xfId="0" applyFont="1" applyFill="1" applyAlignment="1">
      <alignment horizontal="center"/>
    </xf>
    <xf numFmtId="0" fontId="21" fillId="52" borderId="12" xfId="0" applyFont="1" applyFill="1" applyBorder="1"/>
    <xf numFmtId="0" fontId="21" fillId="52" borderId="0" xfId="0" applyFont="1" applyFill="1" applyBorder="1" applyAlignment="1">
      <alignment horizontal="center"/>
    </xf>
    <xf numFmtId="0" fontId="29" fillId="52" borderId="0" xfId="0" applyFont="1" applyFill="1" applyBorder="1" applyAlignment="1">
      <alignment horizontal="center"/>
    </xf>
    <xf numFmtId="0" fontId="0" fillId="0" borderId="0" xfId="0"/>
    <xf numFmtId="166" fontId="0" fillId="0" borderId="0" xfId="0" applyNumberFormat="1" applyAlignment="1">
      <alignment horizontal="center"/>
    </xf>
    <xf numFmtId="0" fontId="0" fillId="0" borderId="0" xfId="0" applyFont="1"/>
    <xf numFmtId="0" fontId="0" fillId="0" borderId="0" xfId="0" applyFill="1"/>
    <xf numFmtId="0" fontId="0" fillId="0" borderId="0" xfId="0" applyFont="1" applyAlignment="1">
      <alignment horizontal="left" vertical="center"/>
    </xf>
    <xf numFmtId="2" fontId="26" fillId="44" borderId="19" xfId="0" applyNumberFormat="1" applyFont="1" applyFill="1" applyBorder="1" applyAlignment="1">
      <alignment horizontal="center" wrapText="1"/>
    </xf>
    <xf numFmtId="164" fontId="28" fillId="0" borderId="0" xfId="0" applyNumberFormat="1" applyFont="1" applyFill="1" applyAlignment="1">
      <alignment horizontal="right"/>
    </xf>
    <xf numFmtId="0" fontId="0" fillId="35" borderId="19" xfId="0" applyFill="1" applyBorder="1"/>
    <xf numFmtId="169" fontId="23" fillId="53" borderId="17" xfId="0" applyNumberFormat="1" applyFont="1" applyFill="1" applyBorder="1" applyAlignment="1">
      <alignment horizontal="center"/>
    </xf>
    <xf numFmtId="0" fontId="26" fillId="34" borderId="0" xfId="0" applyFont="1" applyFill="1" applyBorder="1" applyAlignment="1">
      <alignment horizontal="center"/>
    </xf>
    <xf numFmtId="0" fontId="26" fillId="0" borderId="0" xfId="0" applyFont="1" applyFill="1" applyBorder="1" applyAlignment="1">
      <alignment horizontal="center"/>
    </xf>
    <xf numFmtId="0" fontId="27" fillId="0" borderId="19" xfId="0" applyFont="1" applyBorder="1" applyAlignment="1">
      <alignment horizontal="center"/>
    </xf>
    <xf numFmtId="0" fontId="26" fillId="0" borderId="19" xfId="0" applyFont="1" applyBorder="1" applyAlignment="1">
      <alignment horizontal="center"/>
    </xf>
    <xf numFmtId="164" fontId="0" fillId="0" borderId="19" xfId="0" applyNumberFormat="1" applyBorder="1"/>
    <xf numFmtId="2" fontId="0" fillId="0" borderId="19" xfId="0" applyNumberFormat="1" applyBorder="1"/>
    <xf numFmtId="166" fontId="0" fillId="0" borderId="19" xfId="0" applyNumberFormat="1" applyBorder="1"/>
    <xf numFmtId="0" fontId="0" fillId="0" borderId="19" xfId="0" applyBorder="1"/>
    <xf numFmtId="168" fontId="0" fillId="0" borderId="19" xfId="0" applyNumberFormat="1" applyBorder="1"/>
    <xf numFmtId="0" fontId="0" fillId="0" borderId="0" xfId="0" applyAlignment="1">
      <alignment horizontal="center"/>
    </xf>
    <xf numFmtId="2" fontId="4" fillId="0" borderId="19" xfId="0" applyNumberFormat="1" applyFont="1" applyBorder="1" applyAlignment="1">
      <alignment horizontal="center"/>
    </xf>
    <xf numFmtId="0" fontId="4" fillId="0" borderId="19" xfId="0" applyFont="1" applyBorder="1" applyAlignment="1">
      <alignment horizontal="center"/>
    </xf>
    <xf numFmtId="0" fontId="4" fillId="35" borderId="19" xfId="0" applyFont="1" applyFill="1" applyBorder="1" applyAlignment="1">
      <alignment horizontal="center"/>
    </xf>
    <xf numFmtId="168" fontId="4" fillId="35" borderId="19" xfId="0" applyNumberFormat="1" applyFont="1" applyFill="1" applyBorder="1" applyAlignment="1">
      <alignment horizontal="center"/>
    </xf>
    <xf numFmtId="1" fontId="4" fillId="35" borderId="19" xfId="0" applyNumberFormat="1" applyFont="1" applyFill="1" applyBorder="1" applyAlignment="1">
      <alignment horizontal="center"/>
    </xf>
    <xf numFmtId="168" fontId="4" fillId="0" borderId="19"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4" fillId="0" borderId="12" xfId="0" applyFont="1" applyBorder="1" applyAlignment="1">
      <alignment horizontal="left"/>
    </xf>
    <xf numFmtId="0" fontId="4" fillId="0" borderId="0" xfId="0" applyFont="1" applyBorder="1" applyAlignment="1">
      <alignment horizontal="center"/>
    </xf>
    <xf numFmtId="166" fontId="4" fillId="0" borderId="12" xfId="0" applyNumberFormat="1" applyFont="1" applyBorder="1" applyAlignment="1"/>
    <xf numFmtId="0" fontId="4" fillId="0" borderId="0" xfId="0" applyFont="1" applyFill="1" applyAlignment="1">
      <alignment horizontal="left"/>
    </xf>
    <xf numFmtId="0" fontId="4" fillId="0" borderId="0" xfId="0" applyFont="1" applyFill="1" applyBorder="1" applyAlignment="1">
      <alignment horizontal="left"/>
    </xf>
    <xf numFmtId="0" fontId="4" fillId="35" borderId="0" xfId="0" applyFont="1" applyFill="1" applyAlignment="1">
      <alignment horizontal="center"/>
    </xf>
    <xf numFmtId="0" fontId="4" fillId="35" borderId="0" xfId="0" applyFont="1" applyFill="1" applyAlignment="1">
      <alignment horizontal="left"/>
    </xf>
    <xf numFmtId="168" fontId="4" fillId="35" borderId="0" xfId="0" applyNumberFormat="1" applyFont="1" applyFill="1" applyAlignment="1">
      <alignment horizontal="center"/>
    </xf>
    <xf numFmtId="1" fontId="4" fillId="35" borderId="0" xfId="0" applyNumberFormat="1" applyFont="1" applyFill="1" applyAlignment="1">
      <alignment horizontal="center"/>
    </xf>
    <xf numFmtId="0" fontId="4" fillId="0" borderId="0" xfId="0" applyFont="1" applyBorder="1" applyAlignment="1">
      <alignment horizontal="left"/>
    </xf>
    <xf numFmtId="0" fontId="4" fillId="34" borderId="0" xfId="0" applyFont="1" applyFill="1" applyAlignment="1">
      <alignment horizontal="left"/>
    </xf>
    <xf numFmtId="164" fontId="4" fillId="35" borderId="0" xfId="0" applyNumberFormat="1" applyFont="1" applyFill="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center"/>
    </xf>
    <xf numFmtId="168" fontId="4" fillId="35" borderId="0" xfId="0" applyNumberFormat="1" applyFont="1" applyFill="1" applyBorder="1" applyAlignment="1">
      <alignment horizontal="center"/>
    </xf>
    <xf numFmtId="1" fontId="4" fillId="35" borderId="0" xfId="0" applyNumberFormat="1" applyFont="1" applyFill="1" applyBorder="1" applyAlignment="1">
      <alignment horizontal="center"/>
    </xf>
    <xf numFmtId="2" fontId="21" fillId="0" borderId="0" xfId="0" applyNumberFormat="1" applyFont="1" applyBorder="1"/>
    <xf numFmtId="0" fontId="0" fillId="35" borderId="0" xfId="0" applyFill="1" applyBorder="1"/>
    <xf numFmtId="168" fontId="0" fillId="47" borderId="0" xfId="0" applyNumberFormat="1" applyFill="1" applyBorder="1"/>
    <xf numFmtId="164" fontId="4" fillId="35" borderId="0" xfId="0" applyNumberFormat="1" applyFont="1" applyFill="1" applyBorder="1" applyAlignment="1">
      <alignment horizontal="center"/>
    </xf>
    <xf numFmtId="164" fontId="4" fillId="35" borderId="0" xfId="0" applyNumberFormat="1" applyFont="1" applyFill="1" applyBorder="1" applyAlignment="1">
      <alignment horizontal="left"/>
    </xf>
    <xf numFmtId="166" fontId="0" fillId="38" borderId="0" xfId="0" applyNumberFormat="1" applyFill="1" applyBorder="1"/>
    <xf numFmtId="166" fontId="0" fillId="37" borderId="0" xfId="0" applyNumberFormat="1" applyFill="1" applyBorder="1"/>
    <xf numFmtId="165" fontId="4" fillId="0" borderId="0" xfId="0" applyNumberFormat="1" applyFont="1" applyFill="1" applyAlignment="1"/>
    <xf numFmtId="165" fontId="4" fillId="0" borderId="0" xfId="0" applyNumberFormat="1" applyFont="1" applyFill="1" applyBorder="1" applyAlignment="1"/>
    <xf numFmtId="166" fontId="0" fillId="41" borderId="0" xfId="0" applyNumberFormat="1" applyFill="1" applyBorder="1"/>
    <xf numFmtId="168" fontId="0" fillId="34" borderId="0" xfId="0" applyNumberFormat="1" applyFill="1" applyBorder="1"/>
    <xf numFmtId="0" fontId="4" fillId="0" borderId="11" xfId="0" applyFont="1" applyBorder="1" applyAlignment="1">
      <alignment horizontal="center"/>
    </xf>
    <xf numFmtId="0" fontId="4" fillId="0" borderId="11" xfId="0" applyFont="1" applyBorder="1" applyAlignment="1">
      <alignment horizontal="left"/>
    </xf>
    <xf numFmtId="0" fontId="4" fillId="0" borderId="14" xfId="0" applyFont="1" applyBorder="1" applyAlignment="1">
      <alignment horizontal="left"/>
    </xf>
    <xf numFmtId="0" fontId="4" fillId="35" borderId="11" xfId="0" applyFont="1" applyFill="1" applyBorder="1" applyAlignment="1">
      <alignment horizontal="center"/>
    </xf>
    <xf numFmtId="0" fontId="4" fillId="35" borderId="11" xfId="0" applyFont="1" applyFill="1" applyBorder="1" applyAlignment="1">
      <alignment horizontal="left"/>
    </xf>
    <xf numFmtId="168" fontId="4" fillId="35" borderId="11" xfId="0" applyNumberFormat="1" applyFont="1" applyFill="1" applyBorder="1" applyAlignment="1">
      <alignment horizontal="center"/>
    </xf>
    <xf numFmtId="1" fontId="4" fillId="35" borderId="11" xfId="0" applyNumberFormat="1" applyFont="1" applyFill="1" applyBorder="1" applyAlignment="1">
      <alignment horizontal="center"/>
    </xf>
    <xf numFmtId="0" fontId="4" fillId="0" borderId="19" xfId="0" applyFont="1" applyBorder="1" applyAlignment="1">
      <alignment horizontal="left"/>
    </xf>
    <xf numFmtId="0" fontId="4" fillId="0" borderId="22" xfId="0" applyFont="1" applyBorder="1" applyAlignment="1">
      <alignment horizontal="left"/>
    </xf>
    <xf numFmtId="0" fontId="4" fillId="35" borderId="19" xfId="0" applyFont="1" applyFill="1" applyBorder="1" applyAlignment="1">
      <alignment horizontal="left"/>
    </xf>
    <xf numFmtId="0" fontId="26" fillId="0" borderId="19" xfId="0" applyFont="1" applyFill="1" applyBorder="1" applyAlignment="1">
      <alignment horizontal="center"/>
    </xf>
    <xf numFmtId="166" fontId="0" fillId="41" borderId="19" xfId="0" applyNumberFormat="1" applyFill="1" applyBorder="1"/>
    <xf numFmtId="0" fontId="25" fillId="0" borderId="0" xfId="0" applyFont="1" applyFill="1" applyBorder="1" applyAlignment="1">
      <alignment horizontal="left"/>
    </xf>
    <xf numFmtId="0" fontId="3" fillId="0" borderId="0" xfId="0" applyFont="1" applyBorder="1" applyAlignment="1">
      <alignment horizontal="left"/>
    </xf>
    <xf numFmtId="0" fontId="4" fillId="36" borderId="0" xfId="0" applyFont="1" applyFill="1" applyBorder="1" applyAlignment="1">
      <alignment horizontal="left"/>
    </xf>
    <xf numFmtId="166" fontId="0" fillId="47" borderId="0" xfId="0" applyNumberFormat="1" applyFill="1" applyBorder="1"/>
    <xf numFmtId="168" fontId="35" fillId="37" borderId="0" xfId="0" applyNumberFormat="1" applyFont="1" applyFill="1" applyBorder="1"/>
    <xf numFmtId="164" fontId="21" fillId="52" borderId="0" xfId="0" applyNumberFormat="1" applyFont="1" applyFill="1" applyBorder="1"/>
    <xf numFmtId="0" fontId="34" fillId="52" borderId="0" xfId="0" applyFont="1" applyFill="1" applyBorder="1" applyAlignment="1">
      <alignment horizontal="center"/>
    </xf>
    <xf numFmtId="2" fontId="30" fillId="0" borderId="0" xfId="0" applyNumberFormat="1" applyFont="1" applyBorder="1"/>
    <xf numFmtId="168" fontId="0" fillId="41" borderId="0" xfId="0" applyNumberFormat="1" applyFill="1" applyBorder="1"/>
    <xf numFmtId="2" fontId="21" fillId="52" borderId="0" xfId="0" applyNumberFormat="1" applyFont="1" applyFill="1" applyBorder="1"/>
    <xf numFmtId="164" fontId="21" fillId="0" borderId="0" xfId="0" applyNumberFormat="1" applyFont="1" applyBorder="1"/>
    <xf numFmtId="0" fontId="34" fillId="0" borderId="0" xfId="0" applyFont="1" applyBorder="1" applyAlignment="1">
      <alignment horizontal="center"/>
    </xf>
    <xf numFmtId="0" fontId="26" fillId="34" borderId="11" xfId="0" applyFont="1" applyFill="1" applyBorder="1" applyAlignment="1">
      <alignment horizontal="center"/>
    </xf>
    <xf numFmtId="165" fontId="4" fillId="0" borderId="11" xfId="0" applyNumberFormat="1" applyFont="1" applyFill="1" applyBorder="1" applyAlignment="1"/>
    <xf numFmtId="166" fontId="4" fillId="0" borderId="0" xfId="0" applyNumberFormat="1" applyFont="1" applyBorder="1" applyAlignment="1"/>
    <xf numFmtId="0" fontId="0" fillId="35" borderId="0" xfId="0" applyFill="1" applyBorder="1" applyAlignment="1">
      <alignment horizontal="center"/>
    </xf>
    <xf numFmtId="168" fontId="0" fillId="34" borderId="19" xfId="0" applyNumberFormat="1" applyFill="1" applyBorder="1"/>
    <xf numFmtId="168" fontId="0" fillId="47" borderId="11" xfId="0" applyNumberFormat="1" applyFill="1" applyBorder="1"/>
    <xf numFmtId="0" fontId="26" fillId="54" borderId="11" xfId="0" applyFont="1" applyFill="1" applyBorder="1" applyAlignment="1">
      <alignment horizontal="left" vertical="center"/>
    </xf>
    <xf numFmtId="0" fontId="44" fillId="55" borderId="0" xfId="0" applyFont="1" applyFill="1" applyBorder="1" applyAlignment="1">
      <alignment horizontal="center"/>
    </xf>
    <xf numFmtId="0" fontId="2" fillId="0" borderId="0" xfId="0" applyFont="1" applyAlignment="1">
      <alignment horizontal="left"/>
    </xf>
    <xf numFmtId="0" fontId="2" fillId="0" borderId="0" xfId="0" applyFont="1" applyFill="1" applyAlignment="1">
      <alignment horizontal="left"/>
    </xf>
    <xf numFmtId="0" fontId="2" fillId="0" borderId="0" xfId="0" applyFont="1" applyAlignment="1">
      <alignment horizontal="center"/>
    </xf>
    <xf numFmtId="0" fontId="2" fillId="38" borderId="0" xfId="0" applyFont="1" applyFill="1" applyAlignment="1">
      <alignment horizontal="center"/>
    </xf>
    <xf numFmtId="0" fontId="2" fillId="0" borderId="11" xfId="0" applyFont="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Fill="1" applyBorder="1" applyAlignment="1">
      <alignment horizontal="left"/>
    </xf>
    <xf numFmtId="0" fontId="2" fillId="0" borderId="0" xfId="0" quotePrefix="1" applyFont="1" applyFill="1" applyAlignment="1">
      <alignment horizontal="center"/>
    </xf>
    <xf numFmtId="0" fontId="2" fillId="0" borderId="0" xfId="0" quotePrefix="1" applyFont="1" applyFill="1" applyBorder="1" applyAlignment="1">
      <alignment horizontal="center"/>
    </xf>
    <xf numFmtId="16" fontId="2" fillId="0" borderId="0" xfId="0" quotePrefix="1" applyNumberFormat="1" applyFont="1" applyFill="1" applyBorder="1" applyAlignment="1">
      <alignment horizontal="center"/>
    </xf>
    <xf numFmtId="2" fontId="2" fillId="0" borderId="0" xfId="0" applyNumberFormat="1" applyFont="1" applyFill="1" applyAlignment="1">
      <alignment horizontal="left"/>
    </xf>
    <xf numFmtId="166" fontId="2" fillId="0" borderId="0" xfId="0" applyNumberFormat="1" applyFont="1" applyFill="1" applyAlignment="1">
      <alignment horizontal="center"/>
    </xf>
    <xf numFmtId="0" fontId="2" fillId="0" borderId="11" xfId="0" applyFont="1" applyFill="1" applyBorder="1" applyAlignment="1">
      <alignment horizontal="center"/>
    </xf>
    <xf numFmtId="0" fontId="2" fillId="37" borderId="0" xfId="0" applyFont="1" applyFill="1" applyAlignment="1">
      <alignment horizontal="center"/>
    </xf>
    <xf numFmtId="0" fontId="2" fillId="37" borderId="0" xfId="0" applyFont="1" applyFill="1" applyBorder="1" applyAlignment="1">
      <alignment horizontal="center"/>
    </xf>
    <xf numFmtId="0" fontId="2" fillId="38" borderId="0" xfId="0" applyFont="1" applyFill="1" applyBorder="1" applyAlignment="1">
      <alignment horizontal="center"/>
    </xf>
    <xf numFmtId="0" fontId="2" fillId="38" borderId="11" xfId="0" applyFont="1" applyFill="1" applyBorder="1" applyAlignment="1">
      <alignment horizontal="center"/>
    </xf>
    <xf numFmtId="0" fontId="2" fillId="47" borderId="0" xfId="0" applyFont="1" applyFill="1" applyAlignment="1">
      <alignment horizontal="center"/>
    </xf>
    <xf numFmtId="0" fontId="2" fillId="47" borderId="0" xfId="0" applyFont="1" applyFill="1" applyBorder="1" applyAlignment="1">
      <alignment horizontal="center"/>
    </xf>
    <xf numFmtId="0" fontId="2" fillId="41" borderId="0" xfId="0" applyFont="1" applyFill="1" applyAlignment="1">
      <alignment horizontal="center"/>
    </xf>
    <xf numFmtId="0" fontId="2" fillId="41" borderId="0" xfId="0" applyFont="1" applyFill="1" applyBorder="1" applyAlignment="1">
      <alignment horizontal="center"/>
    </xf>
    <xf numFmtId="168" fontId="2" fillId="0" borderId="0" xfId="0" applyNumberFormat="1" applyFont="1" applyFill="1" applyAlignment="1">
      <alignment horizontal="left"/>
    </xf>
    <xf numFmtId="2" fontId="28" fillId="0" borderId="0" xfId="0" applyNumberFormat="1" applyFont="1" applyFill="1" applyBorder="1" applyAlignment="1">
      <alignment horizontal="center"/>
    </xf>
    <xf numFmtId="0" fontId="2" fillId="0" borderId="11" xfId="0" quotePrefix="1" applyFont="1" applyFill="1" applyBorder="1" applyAlignment="1">
      <alignment horizontal="center"/>
    </xf>
    <xf numFmtId="0" fontId="35" fillId="0" borderId="0" xfId="0" applyFont="1" applyFill="1" applyBorder="1" applyAlignment="1">
      <alignment horizontal="center"/>
    </xf>
    <xf numFmtId="166" fontId="2" fillId="0" borderId="0" xfId="0" applyNumberFormat="1" applyFont="1" applyFill="1" applyBorder="1" applyAlignment="1">
      <alignment horizontal="center"/>
    </xf>
    <xf numFmtId="166" fontId="2" fillId="0" borderId="11" xfId="0" applyNumberFormat="1" applyFont="1" applyFill="1" applyBorder="1" applyAlignment="1">
      <alignment horizontal="center"/>
    </xf>
    <xf numFmtId="166" fontId="2" fillId="0" borderId="0" xfId="0" applyNumberFormat="1" applyFont="1" applyFill="1" applyAlignment="1">
      <alignment horizontal="left"/>
    </xf>
    <xf numFmtId="2" fontId="2" fillId="0" borderId="0" xfId="0" applyNumberFormat="1" applyFont="1" applyFill="1" applyAlignment="1">
      <alignment horizontal="center"/>
    </xf>
    <xf numFmtId="2" fontId="2" fillId="0" borderId="0" xfId="0" applyNumberFormat="1" applyFont="1" applyFill="1" applyBorder="1" applyAlignment="1">
      <alignment horizontal="center"/>
    </xf>
    <xf numFmtId="2" fontId="2" fillId="0" borderId="11" xfId="0" applyNumberFormat="1" applyFont="1" applyFill="1" applyBorder="1" applyAlignment="1">
      <alignment horizontal="center"/>
    </xf>
    <xf numFmtId="2" fontId="35" fillId="0" borderId="0" xfId="0" applyNumberFormat="1" applyFont="1" applyFill="1" applyBorder="1" applyAlignment="1">
      <alignment horizontal="center"/>
    </xf>
    <xf numFmtId="0" fontId="28" fillId="0" borderId="0" xfId="0" applyFont="1" applyFill="1" applyBorder="1" applyAlignment="1">
      <alignment horizontal="left"/>
    </xf>
    <xf numFmtId="0" fontId="2" fillId="0" borderId="0" xfId="0" quotePrefix="1" applyNumberFormat="1" applyFont="1" applyFill="1" applyBorder="1" applyAlignment="1">
      <alignment horizontal="center"/>
    </xf>
    <xf numFmtId="2" fontId="2" fillId="0" borderId="0" xfId="0" quotePrefix="1" applyNumberFormat="1" applyFont="1" applyFill="1" applyBorder="1" applyAlignment="1">
      <alignment horizontal="center"/>
    </xf>
    <xf numFmtId="0" fontId="2" fillId="40" borderId="0" xfId="0" applyFont="1" applyFill="1" applyBorder="1" applyAlignment="1">
      <alignment horizontal="center"/>
    </xf>
    <xf numFmtId="16" fontId="2" fillId="0" borderId="0" xfId="0" applyNumberFormat="1" applyFont="1" applyFill="1" applyBorder="1" applyAlignment="1">
      <alignment horizontal="center"/>
    </xf>
    <xf numFmtId="0" fontId="28" fillId="52" borderId="0" xfId="0" applyFont="1" applyFill="1" applyAlignment="1">
      <alignment horizontal="center"/>
    </xf>
    <xf numFmtId="0" fontId="28" fillId="52" borderId="0" xfId="0" applyFont="1" applyFill="1" applyAlignment="1">
      <alignment horizontal="left"/>
    </xf>
    <xf numFmtId="0" fontId="28" fillId="52" borderId="0" xfId="0" applyFont="1" applyFill="1" applyBorder="1" applyAlignment="1">
      <alignment horizontal="center"/>
    </xf>
    <xf numFmtId="166" fontId="28" fillId="52" borderId="0" xfId="0" applyNumberFormat="1" applyFont="1" applyFill="1" applyAlignment="1">
      <alignment horizontal="center"/>
    </xf>
    <xf numFmtId="2" fontId="28" fillId="52" borderId="0" xfId="0" applyNumberFormat="1" applyFont="1" applyFill="1" applyAlignment="1">
      <alignment horizontal="center"/>
    </xf>
    <xf numFmtId="168" fontId="28" fillId="52" borderId="0" xfId="0" applyNumberFormat="1" applyFont="1" applyFill="1" applyAlignment="1">
      <alignment horizontal="center"/>
    </xf>
    <xf numFmtId="2" fontId="28" fillId="52" borderId="0" xfId="0" applyNumberFormat="1" applyFont="1" applyFill="1" applyBorder="1" applyAlignment="1">
      <alignment horizontal="center"/>
    </xf>
    <xf numFmtId="166" fontId="28" fillId="52" borderId="0" xfId="0" applyNumberFormat="1" applyFont="1" applyFill="1" applyBorder="1" applyAlignment="1">
      <alignment horizontal="center"/>
    </xf>
    <xf numFmtId="16" fontId="2" fillId="0" borderId="0" xfId="0" applyNumberFormat="1" applyFont="1" applyFill="1" applyAlignment="1">
      <alignment horizontal="center"/>
    </xf>
    <xf numFmtId="0" fontId="2" fillId="0" borderId="19" xfId="0" applyFont="1" applyFill="1" applyBorder="1" applyAlignment="1">
      <alignment horizontal="center"/>
    </xf>
    <xf numFmtId="166" fontId="2" fillId="0" borderId="19" xfId="0" applyNumberFormat="1" applyFont="1" applyFill="1" applyBorder="1" applyAlignment="1">
      <alignment horizontal="center"/>
    </xf>
    <xf numFmtId="2" fontId="2" fillId="0" borderId="19" xfId="0" applyNumberFormat="1" applyFont="1" applyFill="1" applyBorder="1" applyAlignment="1">
      <alignment horizontal="center"/>
    </xf>
    <xf numFmtId="168" fontId="2" fillId="0" borderId="0" xfId="0" applyNumberFormat="1" applyFont="1" applyFill="1" applyAlignment="1">
      <alignment horizontal="center"/>
    </xf>
    <xf numFmtId="168" fontId="2" fillId="0" borderId="0" xfId="0" applyNumberFormat="1" applyFont="1" applyFill="1" applyBorder="1" applyAlignment="1">
      <alignment horizontal="center"/>
    </xf>
    <xf numFmtId="168" fontId="2" fillId="0" borderId="11" xfId="0" applyNumberFormat="1" applyFont="1" applyFill="1" applyBorder="1" applyAlignment="1">
      <alignment horizontal="center"/>
    </xf>
    <xf numFmtId="168" fontId="2" fillId="0" borderId="19" xfId="0" applyNumberFormat="1" applyFont="1" applyFill="1" applyBorder="1" applyAlignment="1">
      <alignment horizontal="center"/>
    </xf>
    <xf numFmtId="168" fontId="2" fillId="52" borderId="0" xfId="0" applyNumberFormat="1" applyFont="1" applyFill="1" applyBorder="1" applyAlignment="1">
      <alignment horizontal="center"/>
    </xf>
    <xf numFmtId="0" fontId="28" fillId="0" borderId="0" xfId="0" applyFont="1" applyFill="1" applyAlignment="1">
      <alignment horizontal="left"/>
    </xf>
    <xf numFmtId="0" fontId="26" fillId="50" borderId="0" xfId="0" applyFont="1" applyFill="1" applyBorder="1" applyAlignment="1">
      <alignment horizontal="left" vertical="center"/>
    </xf>
    <xf numFmtId="0" fontId="26" fillId="50" borderId="11" xfId="0" applyFont="1" applyFill="1" applyBorder="1" applyAlignment="1">
      <alignment horizontal="left" vertical="center"/>
    </xf>
    <xf numFmtId="0" fontId="26" fillId="41" borderId="11" xfId="0" applyFont="1" applyFill="1" applyBorder="1" applyAlignment="1">
      <alignment horizontal="left" vertical="center"/>
    </xf>
    <xf numFmtId="0" fontId="26" fillId="51" borderId="11" xfId="0" applyFont="1" applyFill="1" applyBorder="1" applyAlignment="1">
      <alignment horizontal="left" vertical="center"/>
    </xf>
    <xf numFmtId="0" fontId="26" fillId="45" borderId="11" xfId="0" applyFont="1" applyFill="1" applyBorder="1" applyAlignment="1">
      <alignment horizontal="left" vertical="center"/>
    </xf>
    <xf numFmtId="0" fontId="26" fillId="49" borderId="11" xfId="0" applyFont="1" applyFill="1" applyBorder="1" applyAlignment="1">
      <alignment horizontal="left" vertical="center"/>
    </xf>
    <xf numFmtId="168" fontId="26" fillId="49" borderId="11" xfId="0" applyNumberFormat="1" applyFont="1" applyFill="1" applyBorder="1" applyAlignment="1">
      <alignment horizontal="left" vertical="center"/>
    </xf>
    <xf numFmtId="166" fontId="28" fillId="0" borderId="0" xfId="0" applyNumberFormat="1" applyFont="1" applyFill="1" applyBorder="1" applyAlignment="1">
      <alignment horizontal="center"/>
    </xf>
    <xf numFmtId="0" fontId="28" fillId="0" borderId="0" xfId="0" applyFont="1" applyFill="1" applyBorder="1" applyAlignment="1">
      <alignment horizontal="center"/>
    </xf>
    <xf numFmtId="168" fontId="28" fillId="0" borderId="0" xfId="0" applyNumberFormat="1" applyFont="1" applyFill="1" applyBorder="1" applyAlignment="1">
      <alignment horizontal="center"/>
    </xf>
    <xf numFmtId="0" fontId="26" fillId="49" borderId="0" xfId="0" applyFont="1" applyFill="1" applyBorder="1" applyAlignment="1">
      <alignment horizontal="center" vertical="center"/>
    </xf>
    <xf numFmtId="166" fontId="0" fillId="0" borderId="0" xfId="0" applyNumberFormat="1"/>
    <xf numFmtId="166" fontId="0" fillId="0" borderId="0" xfId="0" applyNumberFormat="1" applyBorder="1"/>
    <xf numFmtId="0" fontId="29" fillId="49" borderId="0" xfId="0" applyFont="1" applyFill="1" applyBorder="1" applyAlignment="1">
      <alignment horizontal="center" vertical="center"/>
    </xf>
    <xf numFmtId="0" fontId="2" fillId="38" borderId="19" xfId="0" applyFont="1" applyFill="1" applyBorder="1" applyAlignment="1">
      <alignment horizontal="center"/>
    </xf>
    <xf numFmtId="0" fontId="2" fillId="40" borderId="19" xfId="0" applyFont="1" applyFill="1" applyBorder="1" applyAlignment="1">
      <alignment horizontal="center"/>
    </xf>
    <xf numFmtId="16" fontId="2" fillId="0" borderId="19" xfId="0" quotePrefix="1" applyNumberFormat="1" applyFont="1" applyFill="1" applyBorder="1" applyAlignment="1">
      <alignment horizontal="center"/>
    </xf>
    <xf numFmtId="2" fontId="2" fillId="0" borderId="19" xfId="0" quotePrefix="1" applyNumberFormat="1" applyFont="1" applyFill="1" applyBorder="1" applyAlignment="1">
      <alignment horizontal="center"/>
    </xf>
    <xf numFmtId="0" fontId="2" fillId="0" borderId="11" xfId="0" applyFont="1" applyFill="1" applyBorder="1" applyAlignment="1">
      <alignment horizontal="left"/>
    </xf>
    <xf numFmtId="166" fontId="4" fillId="0" borderId="19" xfId="0" applyNumberFormat="1" applyFont="1" applyBorder="1" applyAlignment="1"/>
    <xf numFmtId="168" fontId="4" fillId="0" borderId="0" xfId="0" applyNumberFormat="1" applyFont="1" applyAlignment="1">
      <alignment horizontal="center"/>
    </xf>
    <xf numFmtId="0" fontId="28" fillId="0" borderId="11" xfId="0" applyFont="1" applyFill="1" applyBorder="1" applyAlignment="1">
      <alignment horizontal="left"/>
    </xf>
    <xf numFmtId="166" fontId="0" fillId="34" borderId="11" xfId="0" applyNumberFormat="1" applyFill="1" applyBorder="1"/>
    <xf numFmtId="168" fontId="4" fillId="0" borderId="11" xfId="0" applyNumberFormat="1" applyFont="1" applyBorder="1" applyAlignment="1">
      <alignment horizontal="center"/>
    </xf>
    <xf numFmtId="168" fontId="4" fillId="0" borderId="0" xfId="0" applyNumberFormat="1" applyFont="1" applyBorder="1" applyAlignment="1">
      <alignment horizontal="center"/>
    </xf>
    <xf numFmtId="168" fontId="4" fillId="34" borderId="0" xfId="0" applyNumberFormat="1" applyFont="1" applyFill="1" applyAlignment="1">
      <alignment horizontal="center"/>
    </xf>
    <xf numFmtId="167" fontId="2" fillId="0" borderId="0" xfId="0" applyNumberFormat="1" applyFont="1" applyFill="1" applyBorder="1" applyAlignment="1">
      <alignment horizontal="center"/>
    </xf>
    <xf numFmtId="167" fontId="2" fillId="0" borderId="19" xfId="0" applyNumberFormat="1" applyFont="1" applyFill="1" applyBorder="1" applyAlignment="1">
      <alignment horizontal="center"/>
    </xf>
    <xf numFmtId="0" fontId="0" fillId="0" borderId="0" xfId="0" applyAlignment="1">
      <alignment horizontal="center"/>
    </xf>
    <xf numFmtId="0" fontId="23" fillId="56" borderId="19" xfId="0" applyFont="1" applyFill="1" applyBorder="1" applyAlignment="1">
      <alignment horizontal="center"/>
    </xf>
    <xf numFmtId="0" fontId="23" fillId="42" borderId="0" xfId="0" applyFont="1" applyFill="1" applyBorder="1" applyAlignment="1">
      <alignment horizontal="center"/>
    </xf>
    <xf numFmtId="0" fontId="0" fillId="0" borderId="0" xfId="0" applyAlignment="1">
      <alignment horizontal="center"/>
    </xf>
    <xf numFmtId="0" fontId="23" fillId="0" borderId="19" xfId="0" applyFont="1" applyBorder="1" applyAlignment="1">
      <alignment horizontal="center"/>
    </xf>
    <xf numFmtId="0" fontId="23" fillId="0" borderId="11" xfId="0" applyFont="1" applyBorder="1" applyAlignment="1">
      <alignment horizontal="center"/>
    </xf>
    <xf numFmtId="0" fontId="0" fillId="0" borderId="19" xfId="0" applyBorder="1" applyAlignment="1">
      <alignment horizontal="center"/>
    </xf>
    <xf numFmtId="0" fontId="1" fillId="44" borderId="15" xfId="0" applyFont="1" applyFill="1" applyBorder="1" applyAlignment="1">
      <alignment horizontal="center"/>
    </xf>
    <xf numFmtId="0" fontId="1" fillId="0" borderId="0" xfId="0" applyFont="1" applyFill="1" applyBorder="1" applyAlignment="1">
      <alignment horizontal="center"/>
    </xf>
    <xf numFmtId="0" fontId="1" fillId="44" borderId="10" xfId="0" applyFont="1" applyFill="1" applyBorder="1" applyAlignment="1">
      <alignment horizontal="center"/>
    </xf>
    <xf numFmtId="0" fontId="1" fillId="43" borderId="10" xfId="0" applyFont="1" applyFill="1" applyBorder="1" applyAlignment="1">
      <alignment horizontal="center"/>
    </xf>
    <xf numFmtId="166" fontId="48" fillId="43" borderId="17" xfId="0" applyNumberFormat="1" applyFont="1" applyFill="1" applyBorder="1" applyAlignment="1">
      <alignment horizontal="center"/>
    </xf>
    <xf numFmtId="0" fontId="0" fillId="0" borderId="0" xfId="0" applyFont="1" applyAlignment="1">
      <alignment horizontal="center"/>
    </xf>
    <xf numFmtId="166" fontId="48" fillId="43" borderId="18" xfId="0" applyNumberFormat="1" applyFont="1" applyFill="1" applyBorder="1" applyAlignment="1">
      <alignment horizontal="center"/>
    </xf>
    <xf numFmtId="0" fontId="48" fillId="43" borderId="18" xfId="0" applyFont="1" applyFill="1" applyBorder="1" applyAlignment="1">
      <alignment horizontal="center"/>
    </xf>
    <xf numFmtId="168" fontId="21" fillId="43" borderId="17" xfId="0" applyNumberFormat="1" applyFont="1" applyFill="1" applyBorder="1" applyAlignment="1">
      <alignment horizontal="center"/>
    </xf>
    <xf numFmtId="168" fontId="21" fillId="43" borderId="18" xfId="0" applyNumberFormat="1" applyFont="1" applyFill="1" applyBorder="1" applyAlignment="1">
      <alignment horizontal="center"/>
    </xf>
    <xf numFmtId="0" fontId="0" fillId="0" borderId="22" xfId="0" applyBorder="1"/>
    <xf numFmtId="166" fontId="21" fillId="43" borderId="25" xfId="0" applyNumberFormat="1" applyFont="1" applyFill="1" applyBorder="1" applyAlignment="1">
      <alignment horizontal="center"/>
    </xf>
    <xf numFmtId="0" fontId="0" fillId="0" borderId="19" xfId="0" applyFont="1" applyBorder="1" applyAlignment="1">
      <alignment horizontal="center"/>
    </xf>
    <xf numFmtId="0" fontId="26" fillId="45" borderId="0" xfId="0" applyFont="1" applyFill="1" applyBorder="1" applyAlignment="1">
      <alignment horizontal="left" vertical="center"/>
    </xf>
    <xf numFmtId="0" fontId="26" fillId="41"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26" fillId="54" borderId="0" xfId="0" applyFont="1" applyFill="1" applyBorder="1" applyAlignment="1">
      <alignment horizontal="left" vertical="center"/>
    </xf>
    <xf numFmtId="0" fontId="0" fillId="0" borderId="0" xfId="0" applyAlignment="1">
      <alignment horizontal="left" vertical="center"/>
    </xf>
    <xf numFmtId="0" fontId="29" fillId="49" borderId="13" xfId="0" applyFont="1" applyFill="1" applyBorder="1" applyAlignment="1">
      <alignment horizontal="center" vertical="center"/>
    </xf>
    <xf numFmtId="0" fontId="26" fillId="49" borderId="17" xfId="0" applyFont="1" applyFill="1" applyBorder="1" applyAlignment="1">
      <alignment horizontal="left" vertical="center"/>
    </xf>
    <xf numFmtId="0" fontId="26" fillId="46" borderId="0" xfId="0" applyFont="1" applyFill="1" applyBorder="1" applyAlignment="1">
      <alignment horizontal="left" vertical="center"/>
    </xf>
    <xf numFmtId="0" fontId="0" fillId="46" borderId="0" xfId="0" applyFill="1"/>
    <xf numFmtId="1" fontId="26" fillId="42" borderId="19" xfId="0" applyNumberFormat="1" applyFont="1" applyFill="1" applyBorder="1" applyAlignment="1">
      <alignment horizontal="center" wrapText="1"/>
    </xf>
    <xf numFmtId="0" fontId="26" fillId="55" borderId="0" xfId="0" applyFont="1" applyFill="1" applyBorder="1" applyAlignment="1">
      <alignment horizontal="center" wrapText="1"/>
    </xf>
    <xf numFmtId="0" fontId="26" fillId="56" borderId="19" xfId="0" applyFont="1" applyFill="1" applyBorder="1" applyAlignment="1">
      <alignment horizontal="center"/>
    </xf>
    <xf numFmtId="0" fontId="26" fillId="33" borderId="23" xfId="0" applyFont="1" applyFill="1" applyBorder="1" applyAlignment="1">
      <alignment horizontal="left"/>
    </xf>
    <xf numFmtId="0" fontId="26" fillId="33" borderId="23" xfId="0" applyFont="1" applyFill="1" applyBorder="1" applyAlignment="1">
      <alignment horizontal="left" vertical="top"/>
    </xf>
    <xf numFmtId="168" fontId="4" fillId="35" borderId="19" xfId="0" applyNumberFormat="1" applyFont="1" applyFill="1" applyBorder="1" applyAlignment="1">
      <alignment horizontal="left"/>
    </xf>
    <xf numFmtId="1" fontId="4" fillId="35" borderId="19" xfId="0" applyNumberFormat="1" applyFont="1" applyFill="1" applyBorder="1" applyAlignment="1">
      <alignment horizontal="left"/>
    </xf>
    <xf numFmtId="0" fontId="26" fillId="35" borderId="23" xfId="0" applyFont="1" applyFill="1" applyBorder="1" applyAlignment="1">
      <alignment horizontal="center"/>
    </xf>
    <xf numFmtId="0" fontId="26" fillId="35" borderId="23" xfId="0" applyFont="1" applyFill="1" applyBorder="1" applyAlignment="1">
      <alignment horizontal="center" vertical="top"/>
    </xf>
    <xf numFmtId="0" fontId="4" fillId="35" borderId="0" xfId="0" applyFont="1" applyFill="1" applyAlignment="1">
      <alignment horizontal="left" vertical="top"/>
    </xf>
    <xf numFmtId="0" fontId="4" fillId="35" borderId="0" xfId="0" applyFont="1" applyFill="1" applyAlignment="1">
      <alignment horizontal="center" vertical="top"/>
    </xf>
    <xf numFmtId="0" fontId="4" fillId="35" borderId="0" xfId="0" applyFont="1" applyFill="1" applyBorder="1" applyAlignment="1">
      <alignment horizontal="left" vertical="top"/>
    </xf>
    <xf numFmtId="0" fontId="4" fillId="35" borderId="0" xfId="0" applyFont="1" applyFill="1" applyBorder="1" applyAlignment="1">
      <alignment horizontal="center" vertical="top"/>
    </xf>
    <xf numFmtId="0" fontId="26" fillId="35" borderId="0" xfId="0" applyFont="1" applyFill="1" applyBorder="1" applyAlignment="1">
      <alignment horizontal="left" vertical="top"/>
    </xf>
    <xf numFmtId="0" fontId="26" fillId="35" borderId="0" xfId="0" applyFont="1" applyFill="1" applyBorder="1" applyAlignment="1">
      <alignment horizontal="center" vertical="top"/>
    </xf>
    <xf numFmtId="0" fontId="4" fillId="35" borderId="11" xfId="0" applyFont="1" applyFill="1" applyBorder="1" applyAlignment="1">
      <alignment horizontal="left" vertical="top"/>
    </xf>
    <xf numFmtId="0" fontId="4" fillId="35" borderId="11" xfId="0" applyFont="1" applyFill="1" applyBorder="1" applyAlignment="1">
      <alignment horizontal="center" vertical="top"/>
    </xf>
    <xf numFmtId="0" fontId="4" fillId="35" borderId="19" xfId="0" applyFont="1" applyFill="1" applyBorder="1" applyAlignment="1">
      <alignment horizontal="left" vertical="top"/>
    </xf>
    <xf numFmtId="0" fontId="4" fillId="35" borderId="19" xfId="0" applyFont="1" applyFill="1" applyBorder="1" applyAlignment="1">
      <alignment horizontal="center" vertical="top"/>
    </xf>
    <xf numFmtId="0" fontId="28" fillId="35" borderId="0" xfId="0" applyFont="1" applyFill="1" applyBorder="1" applyAlignment="1">
      <alignment horizontal="left"/>
    </xf>
    <xf numFmtId="0" fontId="28" fillId="35" borderId="0" xfId="0" applyFont="1" applyFill="1" applyBorder="1" applyAlignment="1">
      <alignment horizontal="center"/>
    </xf>
    <xf numFmtId="0" fontId="21" fillId="35" borderId="0" xfId="0" applyFont="1" applyFill="1" applyBorder="1"/>
    <xf numFmtId="0" fontId="28" fillId="35" borderId="0" xfId="0" applyFont="1" applyFill="1" applyAlignment="1">
      <alignment horizontal="center"/>
    </xf>
    <xf numFmtId="0" fontId="28" fillId="35" borderId="0" xfId="0" applyFont="1" applyFill="1" applyAlignment="1">
      <alignment horizontal="left"/>
    </xf>
    <xf numFmtId="0" fontId="21" fillId="35" borderId="0" xfId="0" applyFont="1" applyFill="1" applyAlignment="1">
      <alignment horizontal="center"/>
    </xf>
    <xf numFmtId="0" fontId="21" fillId="35" borderId="0" xfId="0" applyFont="1" applyFill="1"/>
    <xf numFmtId="0" fontId="33" fillId="35" borderId="0" xfId="0" applyFont="1" applyFill="1" applyBorder="1" applyAlignment="1">
      <alignment horizontal="left"/>
    </xf>
    <xf numFmtId="3" fontId="4" fillId="35" borderId="0" xfId="0" applyNumberFormat="1" applyFont="1" applyFill="1" applyAlignment="1">
      <alignment horizontal="left"/>
    </xf>
    <xf numFmtId="2" fontId="26" fillId="35" borderId="19" xfId="0" applyNumberFormat="1" applyFont="1" applyFill="1" applyBorder="1" applyAlignment="1">
      <alignment horizontal="center" vertical="center"/>
    </xf>
    <xf numFmtId="0" fontId="21" fillId="35" borderId="0" xfId="0" applyFont="1" applyFill="1" applyBorder="1" applyAlignment="1">
      <alignment horizontal="center"/>
    </xf>
    <xf numFmtId="168" fontId="21" fillId="35" borderId="0" xfId="0" applyNumberFormat="1" applyFont="1" applyFill="1" applyBorder="1" applyAlignment="1">
      <alignment horizontal="center"/>
    </xf>
    <xf numFmtId="1" fontId="21" fillId="35" borderId="0" xfId="0" applyNumberFormat="1" applyFont="1" applyFill="1" applyBorder="1" applyAlignment="1">
      <alignment horizontal="center"/>
    </xf>
    <xf numFmtId="168" fontId="30" fillId="35" borderId="0" xfId="0" applyNumberFormat="1" applyFont="1" applyFill="1" applyBorder="1" applyAlignment="1">
      <alignment horizontal="center"/>
    </xf>
    <xf numFmtId="168" fontId="28" fillId="35" borderId="0" xfId="0" applyNumberFormat="1" applyFont="1" applyFill="1" applyAlignment="1">
      <alignment horizontal="center"/>
    </xf>
    <xf numFmtId="1" fontId="28" fillId="35" borderId="0" xfId="0" applyNumberFormat="1" applyFont="1" applyFill="1" applyAlignment="1">
      <alignment horizontal="center"/>
    </xf>
    <xf numFmtId="168" fontId="21" fillId="35" borderId="0" xfId="0" applyNumberFormat="1" applyFont="1" applyFill="1" applyAlignment="1">
      <alignment horizontal="center"/>
    </xf>
    <xf numFmtId="1" fontId="21" fillId="35" borderId="0" xfId="0" applyNumberFormat="1" applyFont="1" applyFill="1" applyAlignment="1">
      <alignment horizontal="center"/>
    </xf>
    <xf numFmtId="168" fontId="28" fillId="35" borderId="0" xfId="0" applyNumberFormat="1" applyFont="1" applyFill="1" applyBorder="1" applyAlignment="1">
      <alignment horizontal="center"/>
    </xf>
    <xf numFmtId="1" fontId="28" fillId="35" borderId="0" xfId="0" applyNumberFormat="1" applyFont="1" applyFill="1" applyBorder="1" applyAlignment="1">
      <alignment horizontal="center"/>
    </xf>
    <xf numFmtId="166" fontId="43" fillId="41" borderId="21" xfId="0" applyNumberFormat="1" applyFont="1" applyFill="1" applyBorder="1" applyAlignment="1">
      <alignment horizontal="center" wrapText="1"/>
    </xf>
    <xf numFmtId="0" fontId="43" fillId="41" borderId="11" xfId="0" applyFont="1" applyFill="1" applyBorder="1" applyAlignment="1">
      <alignment horizontal="center" wrapText="1"/>
    </xf>
    <xf numFmtId="0" fontId="43" fillId="41" borderId="14" xfId="0" applyFont="1" applyFill="1" applyBorder="1" applyAlignment="1">
      <alignment horizontal="center" wrapText="1"/>
    </xf>
    <xf numFmtId="0" fontId="45" fillId="39" borderId="11" xfId="0" applyFont="1" applyFill="1" applyBorder="1" applyAlignment="1">
      <alignment horizontal="center" wrapText="1"/>
    </xf>
    <xf numFmtId="0" fontId="45" fillId="0" borderId="14" xfId="0" applyFont="1" applyBorder="1" applyAlignment="1">
      <alignment horizontal="center" wrapText="1"/>
    </xf>
    <xf numFmtId="2" fontId="42" fillId="41" borderId="20" xfId="0" applyNumberFormat="1" applyFont="1" applyFill="1" applyBorder="1" applyAlignment="1">
      <alignment horizontal="center" wrapText="1"/>
    </xf>
    <xf numFmtId="0" fontId="0" fillId="0" borderId="0" xfId="0" applyAlignment="1">
      <alignment horizontal="center"/>
    </xf>
    <xf numFmtId="0" fontId="0" fillId="0" borderId="12" xfId="0" applyBorder="1" applyAlignment="1">
      <alignment horizontal="center"/>
    </xf>
    <xf numFmtId="2" fontId="46" fillId="56" borderId="19" xfId="0" applyNumberFormat="1" applyFont="1" applyFill="1" applyBorder="1" applyAlignment="1">
      <alignment horizontal="center"/>
    </xf>
    <xf numFmtId="0" fontId="47" fillId="56" borderId="19" xfId="0" applyFont="1" applyFill="1" applyBorder="1" applyAlignment="1">
      <alignment horizontal="center"/>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12" xfId="45"/>
    <cellStyle name="Normal 2 10 2 2 2 2" xfId="46"/>
    <cellStyle name="Normal 3" xfId="48"/>
    <cellStyle name="Note" xfId="15" builtinId="10" customBuiltin="1"/>
    <cellStyle name="Output" xfId="10" builtinId="21" customBuiltin="1"/>
    <cellStyle name="Title" xfId="1" builtinId="15" customBuiltin="1"/>
    <cellStyle name="Title 2" xfId="43"/>
    <cellStyle name="Title 3" xfId="44"/>
    <cellStyle name="Title 4" xfId="47"/>
    <cellStyle name="Title 5" xfId="49"/>
    <cellStyle name="Total" xfId="17" builtinId="25" customBuiltin="1"/>
    <cellStyle name="Warning Text" xfId="14" builtinId="11" customBuiltin="1"/>
  </cellStyles>
  <dxfs count="0"/>
  <tableStyles count="0" defaultTableStyle="TableStyleMedium2" defaultPivotStyle="PivotStyleLight16"/>
  <colors>
    <mruColors>
      <color rgb="FF00FFFF"/>
      <color rgb="FFFF00FF"/>
      <color rgb="FF0000FF"/>
      <color rgb="FFFF33CC"/>
      <color rgb="FFFFFFCC"/>
      <color rgb="FFFFCCFF"/>
      <color rgb="FFCCFF66"/>
      <color rgb="FFFFFF99"/>
      <color rgb="FFCCE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volcano.si.edu/volcano.cfm?vn=263340" TargetMode="External"/><Relationship Id="rId299" Type="http://schemas.openxmlformats.org/officeDocument/2006/relationships/hyperlink" Target="http://volcano.si.edu/volcano.cfm?vn=290150" TargetMode="External"/><Relationship Id="rId671" Type="http://schemas.openxmlformats.org/officeDocument/2006/relationships/hyperlink" Target="http://volcano.si.edu/volcano.cfm?vn=357152" TargetMode="External"/><Relationship Id="rId21" Type="http://schemas.openxmlformats.org/officeDocument/2006/relationships/hyperlink" Target="http://volcano.si.edu/volcano.cfm?vn=241816" TargetMode="External"/><Relationship Id="rId63" Type="http://schemas.openxmlformats.org/officeDocument/2006/relationships/hyperlink" Target="http://volcano.si.edu/volcano.cfm?vn=261140" TargetMode="External"/><Relationship Id="rId159" Type="http://schemas.openxmlformats.org/officeDocument/2006/relationships/hyperlink" Target="http://volcano.si.edu/volcano.cfm?vn=268051" TargetMode="External"/><Relationship Id="rId324" Type="http://schemas.openxmlformats.org/officeDocument/2006/relationships/hyperlink" Target="http://volcano.si.edu/volcano.cfm?vn=300030" TargetMode="External"/><Relationship Id="rId366" Type="http://schemas.openxmlformats.org/officeDocument/2006/relationships/hyperlink" Target="http://volcano.si.edu/volcano.cfm?vn=341040" TargetMode="External"/><Relationship Id="rId531" Type="http://schemas.openxmlformats.org/officeDocument/2006/relationships/hyperlink" Target="http://volcano.si.edu/volcano.cfm?vn=357063" TargetMode="External"/><Relationship Id="rId573" Type="http://schemas.openxmlformats.org/officeDocument/2006/relationships/hyperlink" Target="http://volcano.si.edu/volcano.cfm?vn=360030" TargetMode="External"/><Relationship Id="rId629" Type="http://schemas.openxmlformats.org/officeDocument/2006/relationships/hyperlink" Target="http://volcano.si.edu/volcano.cfm?vn=311190" TargetMode="External"/><Relationship Id="rId170" Type="http://schemas.openxmlformats.org/officeDocument/2006/relationships/hyperlink" Target="http://volcano.si.edu/volcano.cfm?vn=271011" TargetMode="External"/><Relationship Id="rId226" Type="http://schemas.openxmlformats.org/officeDocument/2006/relationships/hyperlink" Target="http://volcano.si.edu/volcano.cfm?vn=283030" TargetMode="External"/><Relationship Id="rId433" Type="http://schemas.openxmlformats.org/officeDocument/2006/relationships/hyperlink" Target="http://volcano.si.edu/volcano.cfm?vn=351011" TargetMode="External"/><Relationship Id="rId268" Type="http://schemas.openxmlformats.org/officeDocument/2006/relationships/hyperlink" Target="http://volcano.si.edu/volcano.cfm?vn=285020" TargetMode="External"/><Relationship Id="rId475" Type="http://schemas.openxmlformats.org/officeDocument/2006/relationships/hyperlink" Target="http://volcano.si.edu/volcano.cfm?vn=354040" TargetMode="External"/><Relationship Id="rId640" Type="http://schemas.openxmlformats.org/officeDocument/2006/relationships/hyperlink" Target="http://volcano.si.edu/volcano.cfm?vn=311350" TargetMode="External"/><Relationship Id="rId32" Type="http://schemas.openxmlformats.org/officeDocument/2006/relationships/hyperlink" Target="http://volcano.si.edu/volcano.cfm?vn=252050" TargetMode="External"/><Relationship Id="rId74" Type="http://schemas.openxmlformats.org/officeDocument/2006/relationships/hyperlink" Target="http://volcano.si.edu/volcano.cfm?vn=261230" TargetMode="External"/><Relationship Id="rId128" Type="http://schemas.openxmlformats.org/officeDocument/2006/relationships/hyperlink" Target="http://volcano.si.edu/volcano.cfm?vn=264080" TargetMode="External"/><Relationship Id="rId335" Type="http://schemas.openxmlformats.org/officeDocument/2006/relationships/hyperlink" Target="http://volcano.si.edu/volcano.cfm?vn=300060" TargetMode="External"/><Relationship Id="rId377" Type="http://schemas.openxmlformats.org/officeDocument/2006/relationships/hyperlink" Target="http://volcano.si.edu/volcano.cfm?vn=341100" TargetMode="External"/><Relationship Id="rId500" Type="http://schemas.openxmlformats.org/officeDocument/2006/relationships/hyperlink" Target="http://volcano.si.edu/volcano.cfm?vn=355107" TargetMode="External"/><Relationship Id="rId542" Type="http://schemas.openxmlformats.org/officeDocument/2006/relationships/hyperlink" Target="http://volcano.si.edu/volcano.cfm?vn=357120" TargetMode="External"/><Relationship Id="rId584" Type="http://schemas.openxmlformats.org/officeDocument/2006/relationships/hyperlink" Target="http://volcano.si.edu/volcano.cfm?vn=257001" TargetMode="External"/><Relationship Id="rId5" Type="http://schemas.openxmlformats.org/officeDocument/2006/relationships/hyperlink" Target="http://volcano.si.edu/volcano.cfm?vn=211020" TargetMode="External"/><Relationship Id="rId181" Type="http://schemas.openxmlformats.org/officeDocument/2006/relationships/hyperlink" Target="http://volcano.si.edu/volcano.cfm?vn=272020" TargetMode="External"/><Relationship Id="rId237" Type="http://schemas.openxmlformats.org/officeDocument/2006/relationships/hyperlink" Target="http://volcano.si.edu/volcano.cfm?vn=283122" TargetMode="External"/><Relationship Id="rId402" Type="http://schemas.openxmlformats.org/officeDocument/2006/relationships/hyperlink" Target="http://volcano.si.edu/volcano.cfm?vn=343050" TargetMode="External"/><Relationship Id="rId279" Type="http://schemas.openxmlformats.org/officeDocument/2006/relationships/hyperlink" Target="http://volcano.si.edu/volcano.cfm?vn=285080" TargetMode="External"/><Relationship Id="rId444" Type="http://schemas.openxmlformats.org/officeDocument/2006/relationships/hyperlink" Target="http://volcano.si.edu/volcano.cfm?vn=351090" TargetMode="External"/><Relationship Id="rId486" Type="http://schemas.openxmlformats.org/officeDocument/2006/relationships/hyperlink" Target="http://volcano.si.edu/volcano.cfm?vn=355050" TargetMode="External"/><Relationship Id="rId651" Type="http://schemas.openxmlformats.org/officeDocument/2006/relationships/hyperlink" Target="http://volcano.si.edu/volcano.cfm?vn=312080" TargetMode="External"/><Relationship Id="rId43" Type="http://schemas.openxmlformats.org/officeDocument/2006/relationships/hyperlink" Target="http://volcano.si.edu/volcano.cfm?vn=254010" TargetMode="External"/><Relationship Id="rId139" Type="http://schemas.openxmlformats.org/officeDocument/2006/relationships/hyperlink" Target="http://volcano.si.edu/volcano.cfm?vn=264230" TargetMode="External"/><Relationship Id="rId290" Type="http://schemas.openxmlformats.org/officeDocument/2006/relationships/hyperlink" Target="http://volcano.si.edu/volcano.cfm?vn=290072" TargetMode="External"/><Relationship Id="rId304" Type="http://schemas.openxmlformats.org/officeDocument/2006/relationships/hyperlink" Target="http://volcano.si.edu/volcano.cfm?vn=290200" TargetMode="External"/><Relationship Id="rId346" Type="http://schemas.openxmlformats.org/officeDocument/2006/relationships/hyperlink" Target="http://volcano.si.edu/volcano.cfm?vn=300123" TargetMode="External"/><Relationship Id="rId388" Type="http://schemas.openxmlformats.org/officeDocument/2006/relationships/hyperlink" Target="http://volcano.si.edu/volcano.cfm?vn=342110" TargetMode="External"/><Relationship Id="rId511" Type="http://schemas.openxmlformats.org/officeDocument/2006/relationships/hyperlink" Target="http://volcano.si.edu/volcano.cfm?vn=355140" TargetMode="External"/><Relationship Id="rId553" Type="http://schemas.openxmlformats.org/officeDocument/2006/relationships/hyperlink" Target="http://volcano.si.edu/volcano.cfm?vn=358022" TargetMode="External"/><Relationship Id="rId609" Type="http://schemas.openxmlformats.org/officeDocument/2006/relationships/hyperlink" Target="http://volcano.si.edu/volcano.cfm?vn=322110" TargetMode="External"/><Relationship Id="rId85" Type="http://schemas.openxmlformats.org/officeDocument/2006/relationships/hyperlink" Target="http://volcano.si.edu/volcano.cfm?vn=261810" TargetMode="External"/><Relationship Id="rId150" Type="http://schemas.openxmlformats.org/officeDocument/2006/relationships/hyperlink" Target="http://volcano.si.edu/volcano.cfm?vn=266120" TargetMode="External"/><Relationship Id="rId192" Type="http://schemas.openxmlformats.org/officeDocument/2006/relationships/hyperlink" Target="http://volcano.si.edu/volcano.cfm?vn=273044" TargetMode="External"/><Relationship Id="rId206" Type="http://schemas.openxmlformats.org/officeDocument/2006/relationships/hyperlink" Target="http://volcano.si.edu/volcano.cfm?vn=273804" TargetMode="External"/><Relationship Id="rId413" Type="http://schemas.openxmlformats.org/officeDocument/2006/relationships/hyperlink" Target="http://volcano.si.edu/volcano.cfm?vn=344060" TargetMode="External"/><Relationship Id="rId595" Type="http://schemas.openxmlformats.org/officeDocument/2006/relationships/hyperlink" Target="http://volcano.si.edu/volcano.cfm?vn=284200" TargetMode="External"/><Relationship Id="rId248" Type="http://schemas.openxmlformats.org/officeDocument/2006/relationships/hyperlink" Target="http://volcano.si.edu/volcano.cfm?vn=283190" TargetMode="External"/><Relationship Id="rId455" Type="http://schemas.openxmlformats.org/officeDocument/2006/relationships/hyperlink" Target="http://volcano.si.edu/volcano.cfm?vn=352020" TargetMode="External"/><Relationship Id="rId497" Type="http://schemas.openxmlformats.org/officeDocument/2006/relationships/hyperlink" Target="http://volcano.si.edu/volcano.cfm?vn=355101" TargetMode="External"/><Relationship Id="rId620" Type="http://schemas.openxmlformats.org/officeDocument/2006/relationships/hyperlink" Target="http://volcano.si.edu/volcano.cfm?vn=311030" TargetMode="External"/><Relationship Id="rId662" Type="http://schemas.openxmlformats.org/officeDocument/2006/relationships/hyperlink" Target="http://volcano.si.edu/volcano.cfm?vn=313010" TargetMode="External"/><Relationship Id="rId12" Type="http://schemas.openxmlformats.org/officeDocument/2006/relationships/hyperlink" Target="http://volcano.si.edu/volcano.cfm?vn=212040" TargetMode="External"/><Relationship Id="rId108" Type="http://schemas.openxmlformats.org/officeDocument/2006/relationships/hyperlink" Target="http://volcano.si.edu/volcano.cfm?vn=263260" TargetMode="External"/><Relationship Id="rId315" Type="http://schemas.openxmlformats.org/officeDocument/2006/relationships/hyperlink" Target="http://volcano.si.edu/volcano.cfm?vn=290380" TargetMode="External"/><Relationship Id="rId357" Type="http://schemas.openxmlformats.org/officeDocument/2006/relationships/hyperlink" Target="http://volcano.si.edu/volcano.cfm?vn=300240" TargetMode="External"/><Relationship Id="rId522" Type="http://schemas.openxmlformats.org/officeDocument/2006/relationships/hyperlink" Target="http://volcano.si.edu/volcano.cfm?vn=357022" TargetMode="External"/><Relationship Id="rId54" Type="http://schemas.openxmlformats.org/officeDocument/2006/relationships/hyperlink" Target="http://volcano.si.edu/volcano.cfm?vn=261070" TargetMode="External"/><Relationship Id="rId96" Type="http://schemas.openxmlformats.org/officeDocument/2006/relationships/hyperlink" Target="http://volcano.si.edu/volcano.cfm?vn=263131" TargetMode="External"/><Relationship Id="rId161" Type="http://schemas.openxmlformats.org/officeDocument/2006/relationships/hyperlink" Target="http://volcano.si.edu/volcano.cfm?vn=268061" TargetMode="External"/><Relationship Id="rId217" Type="http://schemas.openxmlformats.org/officeDocument/2006/relationships/hyperlink" Target="http://volcano.si.edu/volcano.cfm?vn=282090" TargetMode="External"/><Relationship Id="rId399" Type="http://schemas.openxmlformats.org/officeDocument/2006/relationships/hyperlink" Target="http://volcano.si.edu/volcano.cfm?vn=343010" TargetMode="External"/><Relationship Id="rId564" Type="http://schemas.openxmlformats.org/officeDocument/2006/relationships/hyperlink" Target="http://volcano.si.edu/volcano.cfm?vn=358057" TargetMode="External"/><Relationship Id="rId259" Type="http://schemas.openxmlformats.org/officeDocument/2006/relationships/hyperlink" Target="http://volcano.si.edu/volcano.cfm?vn=283879" TargetMode="External"/><Relationship Id="rId424" Type="http://schemas.openxmlformats.org/officeDocument/2006/relationships/hyperlink" Target="http://volcano.si.edu/volcano.cfm?vn=345031" TargetMode="External"/><Relationship Id="rId466" Type="http://schemas.openxmlformats.org/officeDocument/2006/relationships/hyperlink" Target="http://volcano.si.edu/volcano.cfm?vn=352090" TargetMode="External"/><Relationship Id="rId631" Type="http://schemas.openxmlformats.org/officeDocument/2006/relationships/hyperlink" Target="http://volcano.si.edu/volcano.cfm?vn=311230" TargetMode="External"/><Relationship Id="rId673" Type="http://schemas.openxmlformats.org/officeDocument/2006/relationships/hyperlink" Target="http://volcano.si.edu/volcano.cfm?vn=272040" TargetMode="External"/><Relationship Id="rId23" Type="http://schemas.openxmlformats.org/officeDocument/2006/relationships/hyperlink" Target="http://volcano.si.edu/volcano.cfm?vn=243060" TargetMode="External"/><Relationship Id="rId119" Type="http://schemas.openxmlformats.org/officeDocument/2006/relationships/hyperlink" Target="http://volcano.si.edu/volcano.cfm?vn=263351" TargetMode="External"/><Relationship Id="rId270" Type="http://schemas.openxmlformats.org/officeDocument/2006/relationships/hyperlink" Target="http://volcano.si.edu/volcano.cfm?vn=285031" TargetMode="External"/><Relationship Id="rId326" Type="http://schemas.openxmlformats.org/officeDocument/2006/relationships/hyperlink" Target="http://volcano.si.edu/volcano.cfm?vn=300041" TargetMode="External"/><Relationship Id="rId533" Type="http://schemas.openxmlformats.org/officeDocument/2006/relationships/hyperlink" Target="http://volcano.si.edu/volcano.cfm?vn=357070" TargetMode="External"/><Relationship Id="rId65" Type="http://schemas.openxmlformats.org/officeDocument/2006/relationships/hyperlink" Target="http://volcano.si.edu/volcano.cfm?vn=261160" TargetMode="External"/><Relationship Id="rId130" Type="http://schemas.openxmlformats.org/officeDocument/2006/relationships/hyperlink" Target="http://volcano.si.edu/volcano.cfm?vn=264100" TargetMode="External"/><Relationship Id="rId368" Type="http://schemas.openxmlformats.org/officeDocument/2006/relationships/hyperlink" Target="http://volcano.si.edu/volcano.cfm?vn=341062" TargetMode="External"/><Relationship Id="rId575" Type="http://schemas.openxmlformats.org/officeDocument/2006/relationships/hyperlink" Target="http://volcano.si.edu/volcano.cfm?vn=360050" TargetMode="External"/><Relationship Id="rId172" Type="http://schemas.openxmlformats.org/officeDocument/2006/relationships/hyperlink" Target="http://volcano.si.edu/volcano.cfm?vn=271030" TargetMode="External"/><Relationship Id="rId228" Type="http://schemas.openxmlformats.org/officeDocument/2006/relationships/hyperlink" Target="http://volcano.si.edu/volcano.cfm?vn=283040" TargetMode="External"/><Relationship Id="rId435" Type="http://schemas.openxmlformats.org/officeDocument/2006/relationships/hyperlink" Target="http://volcano.si.edu/volcano.cfm?vn=351020" TargetMode="External"/><Relationship Id="rId477" Type="http://schemas.openxmlformats.org/officeDocument/2006/relationships/hyperlink" Target="http://volcano.si.edu/volcano.cfm?vn=354060" TargetMode="External"/><Relationship Id="rId600" Type="http://schemas.openxmlformats.org/officeDocument/2006/relationships/hyperlink" Target="http://volcano.si.edu/volcano.cfm?vn=321040" TargetMode="External"/><Relationship Id="rId642" Type="http://schemas.openxmlformats.org/officeDocument/2006/relationships/hyperlink" Target="http://volcano.si.edu/volcano.cfm?vn=311380" TargetMode="External"/><Relationship Id="rId281" Type="http://schemas.openxmlformats.org/officeDocument/2006/relationships/hyperlink" Target="http://volcano.si.edu/volcano.cfm?vn=285805" TargetMode="External"/><Relationship Id="rId337" Type="http://schemas.openxmlformats.org/officeDocument/2006/relationships/hyperlink" Target="http://volcano.si.edu/volcano.cfm?vn=300080" TargetMode="External"/><Relationship Id="rId502" Type="http://schemas.openxmlformats.org/officeDocument/2006/relationships/hyperlink" Target="http://volcano.si.edu/volcano.cfm?vn=355110" TargetMode="External"/><Relationship Id="rId34" Type="http://schemas.openxmlformats.org/officeDocument/2006/relationships/hyperlink" Target="http://volcano.si.edu/volcano.cfm?vn=252070" TargetMode="External"/><Relationship Id="rId76" Type="http://schemas.openxmlformats.org/officeDocument/2006/relationships/hyperlink" Target="http://volcano.si.edu/volcano.cfm?vn=261240" TargetMode="External"/><Relationship Id="rId141" Type="http://schemas.openxmlformats.org/officeDocument/2006/relationships/hyperlink" Target="http://volcano.si.edu/volcano.cfm?vn=264250" TargetMode="External"/><Relationship Id="rId379" Type="http://schemas.openxmlformats.org/officeDocument/2006/relationships/hyperlink" Target="http://volcano.si.edu/volcano.cfm?vn=341120" TargetMode="External"/><Relationship Id="rId544" Type="http://schemas.openxmlformats.org/officeDocument/2006/relationships/hyperlink" Target="http://volcano.si.edu/volcano.cfm?vn=357122" TargetMode="External"/><Relationship Id="rId586" Type="http://schemas.openxmlformats.org/officeDocument/2006/relationships/hyperlink" Target="http://volcano.si.edu/volcano.cfm?vn=257020" TargetMode="External"/><Relationship Id="rId7" Type="http://schemas.openxmlformats.org/officeDocument/2006/relationships/hyperlink" Target="http://volcano.si.edu/volcano.cfm?vn=211050" TargetMode="External"/><Relationship Id="rId183" Type="http://schemas.openxmlformats.org/officeDocument/2006/relationships/hyperlink" Target="http://volcano.si.edu/volcano.cfm?vn=272050" TargetMode="External"/><Relationship Id="rId239" Type="http://schemas.openxmlformats.org/officeDocument/2006/relationships/hyperlink" Target="http://volcano.si.edu/volcano.cfm?vn=283131" TargetMode="External"/><Relationship Id="rId390" Type="http://schemas.openxmlformats.org/officeDocument/2006/relationships/hyperlink" Target="http://volcano.si.edu/volcano.cfm?vn=342121" TargetMode="External"/><Relationship Id="rId404" Type="http://schemas.openxmlformats.org/officeDocument/2006/relationships/hyperlink" Target="http://volcano.si.edu/volcano.cfm?vn=343060" TargetMode="External"/><Relationship Id="rId446" Type="http://schemas.openxmlformats.org/officeDocument/2006/relationships/hyperlink" Target="http://volcano.si.edu/volcano.cfm?vn=351110" TargetMode="External"/><Relationship Id="rId611" Type="http://schemas.openxmlformats.org/officeDocument/2006/relationships/hyperlink" Target="http://volcano.si.edu/volcano.cfm?vn=323010" TargetMode="External"/><Relationship Id="rId653" Type="http://schemas.openxmlformats.org/officeDocument/2006/relationships/hyperlink" Target="http://volcano.si.edu/volcano.cfm?vn=312100" TargetMode="External"/><Relationship Id="rId250" Type="http://schemas.openxmlformats.org/officeDocument/2006/relationships/hyperlink" Target="http://volcano.si.edu/volcano.cfm?vn=283210" TargetMode="External"/><Relationship Id="rId292" Type="http://schemas.openxmlformats.org/officeDocument/2006/relationships/hyperlink" Target="http://volcano.si.edu/volcano.cfm?vn=290090" TargetMode="External"/><Relationship Id="rId306" Type="http://schemas.openxmlformats.org/officeDocument/2006/relationships/hyperlink" Target="http://volcano.si.edu/volcano.cfm?vn=290240" TargetMode="External"/><Relationship Id="rId488" Type="http://schemas.openxmlformats.org/officeDocument/2006/relationships/hyperlink" Target="http://volcano.si.edu/volcano.cfm?vn=355070" TargetMode="External"/><Relationship Id="rId45" Type="http://schemas.openxmlformats.org/officeDocument/2006/relationships/hyperlink" Target="http://volcano.si.edu/volcano.cfm?vn=254801" TargetMode="External"/><Relationship Id="rId87" Type="http://schemas.openxmlformats.org/officeDocument/2006/relationships/hyperlink" Target="http://volcano.si.edu/volcano.cfm?vn=263020" TargetMode="External"/><Relationship Id="rId110" Type="http://schemas.openxmlformats.org/officeDocument/2006/relationships/hyperlink" Target="http://volcano.si.edu/volcano.cfm?vn=263280" TargetMode="External"/><Relationship Id="rId348" Type="http://schemas.openxmlformats.org/officeDocument/2006/relationships/hyperlink" Target="http://volcano.si.edu/volcano.cfm?vn=300140" TargetMode="External"/><Relationship Id="rId513" Type="http://schemas.openxmlformats.org/officeDocument/2006/relationships/hyperlink" Target="http://volcano.si.edu/volcano.cfm?vn=355190" TargetMode="External"/><Relationship Id="rId555" Type="http://schemas.openxmlformats.org/officeDocument/2006/relationships/hyperlink" Target="http://volcano.si.edu/volcano.cfm?vn=358030" TargetMode="External"/><Relationship Id="rId597" Type="http://schemas.openxmlformats.org/officeDocument/2006/relationships/hyperlink" Target="http://volcano.si.edu/volcano.cfm?vn=321010" TargetMode="External"/><Relationship Id="rId152" Type="http://schemas.openxmlformats.org/officeDocument/2006/relationships/hyperlink" Target="http://volcano.si.edu/volcano.cfm?vn=267020" TargetMode="External"/><Relationship Id="rId194" Type="http://schemas.openxmlformats.org/officeDocument/2006/relationships/hyperlink" Target="http://volcano.si.edu/volcano.cfm?vn=273060" TargetMode="External"/><Relationship Id="rId208" Type="http://schemas.openxmlformats.org/officeDocument/2006/relationships/hyperlink" Target="http://volcano.si.edu/volcano.cfm?vn=274010" TargetMode="External"/><Relationship Id="rId415" Type="http://schemas.openxmlformats.org/officeDocument/2006/relationships/hyperlink" Target="http://volcano.si.edu/volcano.cfm?vn=344090" TargetMode="External"/><Relationship Id="rId457" Type="http://schemas.openxmlformats.org/officeDocument/2006/relationships/hyperlink" Target="http://volcano.si.edu/volcano.cfm?vn=352022" TargetMode="External"/><Relationship Id="rId622" Type="http://schemas.openxmlformats.org/officeDocument/2006/relationships/hyperlink" Target="http://volcano.si.edu/volcano.cfm?vn=311070" TargetMode="External"/><Relationship Id="rId261" Type="http://schemas.openxmlformats.org/officeDocument/2006/relationships/hyperlink" Target="http://volcano.si.edu/volcano.cfm?vn=284010" TargetMode="External"/><Relationship Id="rId499" Type="http://schemas.openxmlformats.org/officeDocument/2006/relationships/hyperlink" Target="http://volcano.si.edu/volcano.cfm?vn=355104" TargetMode="External"/><Relationship Id="rId664" Type="http://schemas.openxmlformats.org/officeDocument/2006/relationships/hyperlink" Target="http://volcano.si.edu/volcano.cfm?vn=313030" TargetMode="External"/><Relationship Id="rId14" Type="http://schemas.openxmlformats.org/officeDocument/2006/relationships/hyperlink" Target="http://volcano.si.edu/volcano.cfm?vn=241030" TargetMode="External"/><Relationship Id="rId56" Type="http://schemas.openxmlformats.org/officeDocument/2006/relationships/hyperlink" Target="http://volcano.si.edu/volcano.cfm?vn=261090" TargetMode="External"/><Relationship Id="rId317" Type="http://schemas.openxmlformats.org/officeDocument/2006/relationships/hyperlink" Target="http://volcano.si.edu/volcano.cfm?vn=290808" TargetMode="External"/><Relationship Id="rId359" Type="http://schemas.openxmlformats.org/officeDocument/2006/relationships/hyperlink" Target="http://volcano.si.edu/volcano.cfm?vn=300242" TargetMode="External"/><Relationship Id="rId524" Type="http://schemas.openxmlformats.org/officeDocument/2006/relationships/hyperlink" Target="http://volcano.si.edu/volcano.cfm?vn=357024" TargetMode="External"/><Relationship Id="rId566" Type="http://schemas.openxmlformats.org/officeDocument/2006/relationships/hyperlink" Target="http://volcano.si.edu/volcano.cfm?vn=358060" TargetMode="External"/><Relationship Id="rId98" Type="http://schemas.openxmlformats.org/officeDocument/2006/relationships/hyperlink" Target="http://volcano.si.edu/volcano.cfm?vn=263170" TargetMode="External"/><Relationship Id="rId121" Type="http://schemas.openxmlformats.org/officeDocument/2006/relationships/hyperlink" Target="http://volcano.si.edu/volcano.cfm?vn=264010" TargetMode="External"/><Relationship Id="rId163" Type="http://schemas.openxmlformats.org/officeDocument/2006/relationships/hyperlink" Target="http://volcano.si.edu/volcano.cfm?vn=268070" TargetMode="External"/><Relationship Id="rId219" Type="http://schemas.openxmlformats.org/officeDocument/2006/relationships/hyperlink" Target="http://volcano.si.edu/volcano.cfm?vn=282110" TargetMode="External"/><Relationship Id="rId370" Type="http://schemas.openxmlformats.org/officeDocument/2006/relationships/hyperlink" Target="http://volcano.si.edu/volcano.cfm?vn=341080" TargetMode="External"/><Relationship Id="rId426" Type="http://schemas.openxmlformats.org/officeDocument/2006/relationships/hyperlink" Target="http://volcano.si.edu/volcano.cfm?vn=345034" TargetMode="External"/><Relationship Id="rId633" Type="http://schemas.openxmlformats.org/officeDocument/2006/relationships/hyperlink" Target="http://volcano.si.edu/volcano.cfm?vn=311241" TargetMode="External"/><Relationship Id="rId230" Type="http://schemas.openxmlformats.org/officeDocument/2006/relationships/hyperlink" Target="http://volcano.si.edu/volcano.cfm?vn=283060" TargetMode="External"/><Relationship Id="rId468" Type="http://schemas.openxmlformats.org/officeDocument/2006/relationships/hyperlink" Target="http://volcano.si.edu/volcano.cfm?vn=354003" TargetMode="External"/><Relationship Id="rId25" Type="http://schemas.openxmlformats.org/officeDocument/2006/relationships/hyperlink" Target="http://volcano.si.edu/volcano.cfm?vn=245020" TargetMode="External"/><Relationship Id="rId67" Type="http://schemas.openxmlformats.org/officeDocument/2006/relationships/hyperlink" Target="http://volcano.si.edu/volcano.cfm?vn=261171" TargetMode="External"/><Relationship Id="rId272" Type="http://schemas.openxmlformats.org/officeDocument/2006/relationships/hyperlink" Target="http://volcano.si.edu/volcano.cfm?vn=285034" TargetMode="External"/><Relationship Id="rId328" Type="http://schemas.openxmlformats.org/officeDocument/2006/relationships/hyperlink" Target="http://volcano.si.edu/volcano.cfm?vn=300050" TargetMode="External"/><Relationship Id="rId535" Type="http://schemas.openxmlformats.org/officeDocument/2006/relationships/hyperlink" Target="http://volcano.si.edu/volcano.cfm?vn=357081" TargetMode="External"/><Relationship Id="rId577" Type="http://schemas.openxmlformats.org/officeDocument/2006/relationships/hyperlink" Target="http://volcano.si.edu/volcano.cfm?vn=360080" TargetMode="External"/><Relationship Id="rId132" Type="http://schemas.openxmlformats.org/officeDocument/2006/relationships/hyperlink" Target="http://volcano.si.edu/volcano.cfm?vn=264140" TargetMode="External"/><Relationship Id="rId174" Type="http://schemas.openxmlformats.org/officeDocument/2006/relationships/hyperlink" Target="http://volcano.si.edu/volcano.cfm?vn=271060" TargetMode="External"/><Relationship Id="rId381" Type="http://schemas.openxmlformats.org/officeDocument/2006/relationships/hyperlink" Target="http://volcano.si.edu/volcano.cfm?vn=341820" TargetMode="External"/><Relationship Id="rId602" Type="http://schemas.openxmlformats.org/officeDocument/2006/relationships/hyperlink" Target="http://volcano.si.edu/volcano.cfm?vn=321060" TargetMode="External"/><Relationship Id="rId241" Type="http://schemas.openxmlformats.org/officeDocument/2006/relationships/hyperlink" Target="http://volcano.si.edu/volcano.cfm?vn=283141" TargetMode="External"/><Relationship Id="rId437" Type="http://schemas.openxmlformats.org/officeDocument/2006/relationships/hyperlink" Target="http://volcano.si.edu/volcano.cfm?vn=351040" TargetMode="External"/><Relationship Id="rId479" Type="http://schemas.openxmlformats.org/officeDocument/2006/relationships/hyperlink" Target="http://volcano.si.edu/volcano.cfm?vn=355011" TargetMode="External"/><Relationship Id="rId644" Type="http://schemas.openxmlformats.org/officeDocument/2006/relationships/hyperlink" Target="http://volcano.si.edu/volcano.cfm?vn=312010" TargetMode="External"/><Relationship Id="rId36" Type="http://schemas.openxmlformats.org/officeDocument/2006/relationships/hyperlink" Target="http://volcano.si.edu/volcano.cfm?vn=252080" TargetMode="External"/><Relationship Id="rId283" Type="http://schemas.openxmlformats.org/officeDocument/2006/relationships/hyperlink" Target="http://volcano.si.edu/volcano.cfm?vn=290020" TargetMode="External"/><Relationship Id="rId339" Type="http://schemas.openxmlformats.org/officeDocument/2006/relationships/hyperlink" Target="http://volcano.si.edu/volcano.cfm?vn=300083" TargetMode="External"/><Relationship Id="rId490" Type="http://schemas.openxmlformats.org/officeDocument/2006/relationships/hyperlink" Target="http://volcano.si.edu/volcano.cfm?vn=355091" TargetMode="External"/><Relationship Id="rId504" Type="http://schemas.openxmlformats.org/officeDocument/2006/relationships/hyperlink" Target="http://volcano.si.edu/volcano.cfm?vn=355120" TargetMode="External"/><Relationship Id="rId546" Type="http://schemas.openxmlformats.org/officeDocument/2006/relationships/hyperlink" Target="http://volcano.si.edu/volcano.cfm?vn=357130" TargetMode="External"/><Relationship Id="rId78" Type="http://schemas.openxmlformats.org/officeDocument/2006/relationships/hyperlink" Target="http://volcano.si.edu/volcano.cfm?vn=261251" TargetMode="External"/><Relationship Id="rId101" Type="http://schemas.openxmlformats.org/officeDocument/2006/relationships/hyperlink" Target="http://volcano.si.edu/volcano.cfm?vn=263210" TargetMode="External"/><Relationship Id="rId143" Type="http://schemas.openxmlformats.org/officeDocument/2006/relationships/hyperlink" Target="http://volcano.si.edu/volcano.cfm?vn=264800" TargetMode="External"/><Relationship Id="rId185" Type="http://schemas.openxmlformats.org/officeDocument/2006/relationships/hyperlink" Target="http://volcano.si.edu/volcano.cfm?vn=272080" TargetMode="External"/><Relationship Id="rId350" Type="http://schemas.openxmlformats.org/officeDocument/2006/relationships/hyperlink" Target="http://volcano.si.edu/volcano.cfm?vn=300160" TargetMode="External"/><Relationship Id="rId406" Type="http://schemas.openxmlformats.org/officeDocument/2006/relationships/hyperlink" Target="http://volcano.si.edu/volcano.cfm?vn=343080" TargetMode="External"/><Relationship Id="rId588" Type="http://schemas.openxmlformats.org/officeDocument/2006/relationships/hyperlink" Target="http://volcano.si.edu/volcano.cfm?vn=257040" TargetMode="External"/><Relationship Id="rId9" Type="http://schemas.openxmlformats.org/officeDocument/2006/relationships/hyperlink" Target="http://volcano.si.edu/volcano.cfm?vn=211800" TargetMode="External"/><Relationship Id="rId210" Type="http://schemas.openxmlformats.org/officeDocument/2006/relationships/hyperlink" Target="http://volcano.si.edu/volcano.cfm?vn=274060" TargetMode="External"/><Relationship Id="rId392" Type="http://schemas.openxmlformats.org/officeDocument/2006/relationships/hyperlink" Target="http://volcano.si.edu/volcano.cfm?vn=342140" TargetMode="External"/><Relationship Id="rId448" Type="http://schemas.openxmlformats.org/officeDocument/2006/relationships/hyperlink" Target="http://volcano.si.edu/volcano.cfm?vn=352002" TargetMode="External"/><Relationship Id="rId613" Type="http://schemas.openxmlformats.org/officeDocument/2006/relationships/hyperlink" Target="http://volcano.si.edu/volcano.cfm?vn=323080" TargetMode="External"/><Relationship Id="rId655" Type="http://schemas.openxmlformats.org/officeDocument/2006/relationships/hyperlink" Target="http://volcano.si.edu/volcano.cfm?vn=312130" TargetMode="External"/><Relationship Id="rId252" Type="http://schemas.openxmlformats.org/officeDocument/2006/relationships/hyperlink" Target="http://volcano.si.edu/volcano.cfm?vn=283230" TargetMode="External"/><Relationship Id="rId294" Type="http://schemas.openxmlformats.org/officeDocument/2006/relationships/hyperlink" Target="http://volcano.si.edu/volcano.cfm?vn=290110" TargetMode="External"/><Relationship Id="rId308" Type="http://schemas.openxmlformats.org/officeDocument/2006/relationships/hyperlink" Target="http://volcano.si.edu/volcano.cfm?vn=290290" TargetMode="External"/><Relationship Id="rId515" Type="http://schemas.openxmlformats.org/officeDocument/2006/relationships/hyperlink" Target="http://volcano.si.edu/volcano.cfm?vn=355210" TargetMode="External"/><Relationship Id="rId47" Type="http://schemas.openxmlformats.org/officeDocument/2006/relationships/hyperlink" Target="http://volcano.si.edu/volcano.cfm?vn=255020" TargetMode="External"/><Relationship Id="rId89" Type="http://schemas.openxmlformats.org/officeDocument/2006/relationships/hyperlink" Target="http://volcano.si.edu/volcano.cfm?vn=263060" TargetMode="External"/><Relationship Id="rId112" Type="http://schemas.openxmlformats.org/officeDocument/2006/relationships/hyperlink" Target="http://volcano.si.edu/volcano.cfm?vn=263290" TargetMode="External"/><Relationship Id="rId154" Type="http://schemas.openxmlformats.org/officeDocument/2006/relationships/hyperlink" Target="http://volcano.si.edu/volcano.cfm?vn=268010" TargetMode="External"/><Relationship Id="rId361" Type="http://schemas.openxmlformats.org/officeDocument/2006/relationships/hyperlink" Target="http://volcano.si.edu/volcano.cfm?vn=300261" TargetMode="External"/><Relationship Id="rId557" Type="http://schemas.openxmlformats.org/officeDocument/2006/relationships/hyperlink" Target="http://volcano.si.edu/volcano.cfm?vn=358041" TargetMode="External"/><Relationship Id="rId599" Type="http://schemas.openxmlformats.org/officeDocument/2006/relationships/hyperlink" Target="http://volcano.si.edu/volcano.cfm?vn=321030" TargetMode="External"/><Relationship Id="rId196" Type="http://schemas.openxmlformats.org/officeDocument/2006/relationships/hyperlink" Target="http://volcano.si.edu/volcano.cfm?vn=273080" TargetMode="External"/><Relationship Id="rId417" Type="http://schemas.openxmlformats.org/officeDocument/2006/relationships/hyperlink" Target="http://volcano.si.edu/volcano.cfm?vn=344100" TargetMode="External"/><Relationship Id="rId459" Type="http://schemas.openxmlformats.org/officeDocument/2006/relationships/hyperlink" Target="http://volcano.si.edu/volcano.cfm?vn=352031" TargetMode="External"/><Relationship Id="rId624" Type="http://schemas.openxmlformats.org/officeDocument/2006/relationships/hyperlink" Target="http://volcano.si.edu/volcano.cfm?vn=311110" TargetMode="External"/><Relationship Id="rId666" Type="http://schemas.openxmlformats.org/officeDocument/2006/relationships/hyperlink" Target="http://volcano.si.edu/volcano.cfm?vn=313050" TargetMode="External"/><Relationship Id="rId16" Type="http://schemas.openxmlformats.org/officeDocument/2006/relationships/hyperlink" Target="http://volcano.si.edu/volcano.cfm?vn=241060" TargetMode="External"/><Relationship Id="rId221" Type="http://schemas.openxmlformats.org/officeDocument/2006/relationships/hyperlink" Target="http://volcano.si.edu/volcano.cfm?vn=282130" TargetMode="External"/><Relationship Id="rId263" Type="http://schemas.openxmlformats.org/officeDocument/2006/relationships/hyperlink" Target="http://volcano.si.edu/volcano.cfm?vn=284040" TargetMode="External"/><Relationship Id="rId319" Type="http://schemas.openxmlformats.org/officeDocument/2006/relationships/hyperlink" Target="http://volcano.si.edu/volcano.cfm?vn=300010" TargetMode="External"/><Relationship Id="rId470" Type="http://schemas.openxmlformats.org/officeDocument/2006/relationships/hyperlink" Target="http://volcano.si.edu/volcano.cfm?vn=354007" TargetMode="External"/><Relationship Id="rId526" Type="http://schemas.openxmlformats.org/officeDocument/2006/relationships/hyperlink" Target="http://volcano.si.edu/volcano.cfm?vn=357040" TargetMode="External"/><Relationship Id="rId58" Type="http://schemas.openxmlformats.org/officeDocument/2006/relationships/hyperlink" Target="http://volcano.si.edu/volcano.cfm?vn=261110" TargetMode="External"/><Relationship Id="rId123" Type="http://schemas.openxmlformats.org/officeDocument/2006/relationships/hyperlink" Target="http://volcano.si.edu/volcano.cfm?vn=264030" TargetMode="External"/><Relationship Id="rId330" Type="http://schemas.openxmlformats.org/officeDocument/2006/relationships/hyperlink" Target="http://volcano.si.edu/volcano.cfm?vn=300054" TargetMode="External"/><Relationship Id="rId568" Type="http://schemas.openxmlformats.org/officeDocument/2006/relationships/hyperlink" Target="http://volcano.si.edu/volcano.cfm?vn=358062" TargetMode="External"/><Relationship Id="rId165" Type="http://schemas.openxmlformats.org/officeDocument/2006/relationships/hyperlink" Target="http://volcano.si.edu/volcano.cfm?vn=268072" TargetMode="External"/><Relationship Id="rId372" Type="http://schemas.openxmlformats.org/officeDocument/2006/relationships/hyperlink" Target="http://volcano.si.edu/volcano.cfm?vn=341091" TargetMode="External"/><Relationship Id="rId428" Type="http://schemas.openxmlformats.org/officeDocument/2006/relationships/hyperlink" Target="http://volcano.si.edu/volcano.cfm?vn=345050" TargetMode="External"/><Relationship Id="rId635" Type="http://schemas.openxmlformats.org/officeDocument/2006/relationships/hyperlink" Target="http://volcano.si.edu/volcano.cfm?vn=311280" TargetMode="External"/><Relationship Id="rId232" Type="http://schemas.openxmlformats.org/officeDocument/2006/relationships/hyperlink" Target="http://volcano.si.edu/volcano.cfm?vn=283071" TargetMode="External"/><Relationship Id="rId274" Type="http://schemas.openxmlformats.org/officeDocument/2006/relationships/hyperlink" Target="http://volcano.si.edu/volcano.cfm?vn=285050" TargetMode="External"/><Relationship Id="rId481" Type="http://schemas.openxmlformats.org/officeDocument/2006/relationships/hyperlink" Target="http://volcano.si.edu/volcano.cfm?vn=355020" TargetMode="External"/><Relationship Id="rId27" Type="http://schemas.openxmlformats.org/officeDocument/2006/relationships/hyperlink" Target="http://volcano.si.edu/volcano.cfm?vn=251060" TargetMode="External"/><Relationship Id="rId69" Type="http://schemas.openxmlformats.org/officeDocument/2006/relationships/hyperlink" Target="http://volcano.si.edu/volcano.cfm?vn=261180" TargetMode="External"/><Relationship Id="rId134" Type="http://schemas.openxmlformats.org/officeDocument/2006/relationships/hyperlink" Target="http://volcano.si.edu/volcano.cfm?vn=264160" TargetMode="External"/><Relationship Id="rId537" Type="http://schemas.openxmlformats.org/officeDocument/2006/relationships/hyperlink" Target="http://volcano.si.edu/volcano.cfm?vn=357091" TargetMode="External"/><Relationship Id="rId579" Type="http://schemas.openxmlformats.org/officeDocument/2006/relationships/hyperlink" Target="http://volcano.si.edu/volcano.cfm?vn=360101" TargetMode="External"/><Relationship Id="rId80" Type="http://schemas.openxmlformats.org/officeDocument/2006/relationships/hyperlink" Target="http://volcano.si.edu/volcano.cfm?vn=261270" TargetMode="External"/><Relationship Id="rId176" Type="http://schemas.openxmlformats.org/officeDocument/2006/relationships/hyperlink" Target="http://volcano.si.edu/volcano.cfm?vn=271071" TargetMode="External"/><Relationship Id="rId341" Type="http://schemas.openxmlformats.org/officeDocument/2006/relationships/hyperlink" Target="http://volcano.si.edu/volcano.cfm?vn=300085" TargetMode="External"/><Relationship Id="rId383" Type="http://schemas.openxmlformats.org/officeDocument/2006/relationships/hyperlink" Target="http://volcano.si.edu/volcano.cfm?vn=342020" TargetMode="External"/><Relationship Id="rId439" Type="http://schemas.openxmlformats.org/officeDocument/2006/relationships/hyperlink" Target="http://volcano.si.edu/volcano.cfm?vn=351060" TargetMode="External"/><Relationship Id="rId590" Type="http://schemas.openxmlformats.org/officeDocument/2006/relationships/hyperlink" Target="http://volcano.si.edu/volcano.cfm?vn=257090" TargetMode="External"/><Relationship Id="rId604" Type="http://schemas.openxmlformats.org/officeDocument/2006/relationships/hyperlink" Target="http://volcano.si.edu/volcano.cfm?vn=322010" TargetMode="External"/><Relationship Id="rId646" Type="http://schemas.openxmlformats.org/officeDocument/2006/relationships/hyperlink" Target="http://volcano.si.edu/volcano.cfm?vn=312020" TargetMode="External"/><Relationship Id="rId201" Type="http://schemas.openxmlformats.org/officeDocument/2006/relationships/hyperlink" Target="http://volcano.si.edu/volcano.cfm?vn=273086" TargetMode="External"/><Relationship Id="rId243" Type="http://schemas.openxmlformats.org/officeDocument/2006/relationships/hyperlink" Target="http://volcano.si.edu/volcano.cfm?vn=283150" TargetMode="External"/><Relationship Id="rId285" Type="http://schemas.openxmlformats.org/officeDocument/2006/relationships/hyperlink" Target="http://volcano.si.edu/volcano.cfm?vn=290030" TargetMode="External"/><Relationship Id="rId450" Type="http://schemas.openxmlformats.org/officeDocument/2006/relationships/hyperlink" Target="http://volcano.si.edu/volcano.cfm?vn=352004" TargetMode="External"/><Relationship Id="rId506" Type="http://schemas.openxmlformats.org/officeDocument/2006/relationships/hyperlink" Target="http://volcano.si.edu/volcano.cfm?vn=355122" TargetMode="External"/><Relationship Id="rId38" Type="http://schemas.openxmlformats.org/officeDocument/2006/relationships/hyperlink" Target="http://volcano.si.edu/volcano.cfm?vn=252100" TargetMode="External"/><Relationship Id="rId103" Type="http://schemas.openxmlformats.org/officeDocument/2006/relationships/hyperlink" Target="http://volcano.si.edu/volcano.cfm?vn=263230" TargetMode="External"/><Relationship Id="rId310" Type="http://schemas.openxmlformats.org/officeDocument/2006/relationships/hyperlink" Target="http://volcano.si.edu/volcano.cfm?vn=290310" TargetMode="External"/><Relationship Id="rId492" Type="http://schemas.openxmlformats.org/officeDocument/2006/relationships/hyperlink" Target="http://volcano.si.edu/volcano.cfm?vn=355093" TargetMode="External"/><Relationship Id="rId548" Type="http://schemas.openxmlformats.org/officeDocument/2006/relationships/hyperlink" Target="http://volcano.si.edu/volcano.cfm?vn=357153" TargetMode="External"/><Relationship Id="rId91" Type="http://schemas.openxmlformats.org/officeDocument/2006/relationships/hyperlink" Target="http://volcano.si.edu/volcano.cfm?vn=263080" TargetMode="External"/><Relationship Id="rId145" Type="http://schemas.openxmlformats.org/officeDocument/2006/relationships/hyperlink" Target="http://volcano.si.edu/volcano.cfm?vn=265060" TargetMode="External"/><Relationship Id="rId187" Type="http://schemas.openxmlformats.org/officeDocument/2006/relationships/hyperlink" Target="http://volcano.si.edu/volcano.cfm?vn=273020" TargetMode="External"/><Relationship Id="rId352" Type="http://schemas.openxmlformats.org/officeDocument/2006/relationships/hyperlink" Target="http://volcano.si.edu/volcano.cfm?vn=300180" TargetMode="External"/><Relationship Id="rId394" Type="http://schemas.openxmlformats.org/officeDocument/2006/relationships/hyperlink" Target="http://volcano.si.edu/volcano.cfm?vn=342160" TargetMode="External"/><Relationship Id="rId408" Type="http://schemas.openxmlformats.org/officeDocument/2006/relationships/hyperlink" Target="http://volcano.si.edu/volcano.cfm?vn=343110" TargetMode="External"/><Relationship Id="rId615" Type="http://schemas.openxmlformats.org/officeDocument/2006/relationships/hyperlink" Target="http://volcano.si.edu/volcano.cfm?vn=320180" TargetMode="External"/><Relationship Id="rId212" Type="http://schemas.openxmlformats.org/officeDocument/2006/relationships/hyperlink" Target="http://volcano.si.edu/volcano.cfm?vn=282030" TargetMode="External"/><Relationship Id="rId254" Type="http://schemas.openxmlformats.org/officeDocument/2006/relationships/hyperlink" Target="http://volcano.si.edu/volcano.cfm?vn=283250" TargetMode="External"/><Relationship Id="rId657" Type="http://schemas.openxmlformats.org/officeDocument/2006/relationships/hyperlink" Target="http://volcano.si.edu/volcano.cfm?vn=312170" TargetMode="External"/><Relationship Id="rId49" Type="http://schemas.openxmlformats.org/officeDocument/2006/relationships/hyperlink" Target="http://volcano.si.edu/volcano.cfm?vn=255062" TargetMode="External"/><Relationship Id="rId114" Type="http://schemas.openxmlformats.org/officeDocument/2006/relationships/hyperlink" Target="http://volcano.si.edu/volcano.cfm?vn=263310" TargetMode="External"/><Relationship Id="rId296" Type="http://schemas.openxmlformats.org/officeDocument/2006/relationships/hyperlink" Target="http://volcano.si.edu/volcano.cfm?vn=290112" TargetMode="External"/><Relationship Id="rId461" Type="http://schemas.openxmlformats.org/officeDocument/2006/relationships/hyperlink" Target="http://volcano.si.edu/volcano.cfm?vn=352041" TargetMode="External"/><Relationship Id="rId517" Type="http://schemas.openxmlformats.org/officeDocument/2006/relationships/hyperlink" Target="http://volcano.si.edu/volcano.cfm?vn=355823" TargetMode="External"/><Relationship Id="rId559" Type="http://schemas.openxmlformats.org/officeDocument/2006/relationships/hyperlink" Target="http://volcano.si.edu/volcano.cfm?vn=358050" TargetMode="External"/><Relationship Id="rId60" Type="http://schemas.openxmlformats.org/officeDocument/2006/relationships/hyperlink" Target="http://volcano.si.edu/volcano.cfm?vn=261120" TargetMode="External"/><Relationship Id="rId156" Type="http://schemas.openxmlformats.org/officeDocument/2006/relationships/hyperlink" Target="http://volcano.si.edu/volcano.cfm?vn=268030" TargetMode="External"/><Relationship Id="rId198" Type="http://schemas.openxmlformats.org/officeDocument/2006/relationships/hyperlink" Target="http://volcano.si.edu/volcano.cfm?vn=273082" TargetMode="External"/><Relationship Id="rId321" Type="http://schemas.openxmlformats.org/officeDocument/2006/relationships/hyperlink" Target="http://volcano.si.edu/volcano.cfm?vn=300021" TargetMode="External"/><Relationship Id="rId363" Type="http://schemas.openxmlformats.org/officeDocument/2006/relationships/hyperlink" Target="http://volcano.si.edu/volcano.cfm?vn=341024" TargetMode="External"/><Relationship Id="rId419" Type="http://schemas.openxmlformats.org/officeDocument/2006/relationships/hyperlink" Target="http://volcano.si.edu/volcano.cfm?vn=344111" TargetMode="External"/><Relationship Id="rId570" Type="http://schemas.openxmlformats.org/officeDocument/2006/relationships/hyperlink" Target="http://volcano.si.edu/volcano.cfm?vn=358070" TargetMode="External"/><Relationship Id="rId626" Type="http://schemas.openxmlformats.org/officeDocument/2006/relationships/hyperlink" Target="http://volcano.si.edu/volcano.cfm?vn=311120" TargetMode="External"/><Relationship Id="rId223" Type="http://schemas.openxmlformats.org/officeDocument/2006/relationships/hyperlink" Target="http://volcano.si.edu/volcano.cfm?vn=283002" TargetMode="External"/><Relationship Id="rId430" Type="http://schemas.openxmlformats.org/officeDocument/2006/relationships/hyperlink" Target="http://volcano.si.edu/volcano.cfm?vn=346010" TargetMode="External"/><Relationship Id="rId668" Type="http://schemas.openxmlformats.org/officeDocument/2006/relationships/hyperlink" Target="http://volcano.si.edu/volcano.cfm?vn=311050" TargetMode="External"/><Relationship Id="rId18" Type="http://schemas.openxmlformats.org/officeDocument/2006/relationships/hyperlink" Target="http://volcano.si.edu/volcano.cfm?vn=241070" TargetMode="External"/><Relationship Id="rId265" Type="http://schemas.openxmlformats.org/officeDocument/2006/relationships/hyperlink" Target="http://volcano.si.edu/volcano.cfm?vn=284050" TargetMode="External"/><Relationship Id="rId472" Type="http://schemas.openxmlformats.org/officeDocument/2006/relationships/hyperlink" Target="http://volcano.si.edu/volcano.cfm?vn=354020" TargetMode="External"/><Relationship Id="rId528" Type="http://schemas.openxmlformats.org/officeDocument/2006/relationships/hyperlink" Target="http://volcano.si.edu/volcano.cfm?vn=357050" TargetMode="External"/><Relationship Id="rId50" Type="http://schemas.openxmlformats.org/officeDocument/2006/relationships/hyperlink" Target="http://volcano.si.edu/volcano.cfm?vn=255070" TargetMode="External"/><Relationship Id="rId104" Type="http://schemas.openxmlformats.org/officeDocument/2006/relationships/hyperlink" Target="http://volcano.si.edu/volcano.cfm?vn=263231" TargetMode="External"/><Relationship Id="rId125" Type="http://schemas.openxmlformats.org/officeDocument/2006/relationships/hyperlink" Target="http://volcano.si.edu/volcano.cfm?vn=264050" TargetMode="External"/><Relationship Id="rId146" Type="http://schemas.openxmlformats.org/officeDocument/2006/relationships/hyperlink" Target="http://volcano.si.edu/volcano.cfm?vn=266020" TargetMode="External"/><Relationship Id="rId167" Type="http://schemas.openxmlformats.org/officeDocument/2006/relationships/hyperlink" Target="http://volcano.si.edu/volcano.cfm?vn=269010" TargetMode="External"/><Relationship Id="rId188" Type="http://schemas.openxmlformats.org/officeDocument/2006/relationships/hyperlink" Target="http://volcano.si.edu/volcano.cfm?vn=273030" TargetMode="External"/><Relationship Id="rId311" Type="http://schemas.openxmlformats.org/officeDocument/2006/relationships/hyperlink" Target="http://volcano.si.edu/volcano.cfm?vn=290320" TargetMode="External"/><Relationship Id="rId332" Type="http://schemas.openxmlformats.org/officeDocument/2006/relationships/hyperlink" Target="http://volcano.si.edu/volcano.cfm?vn=300056" TargetMode="External"/><Relationship Id="rId353" Type="http://schemas.openxmlformats.org/officeDocument/2006/relationships/hyperlink" Target="http://volcano.si.edu/volcano.cfm?vn=300190" TargetMode="External"/><Relationship Id="rId374" Type="http://schemas.openxmlformats.org/officeDocument/2006/relationships/hyperlink" Target="http://volcano.si.edu/volcano.cfm?vn=341093" TargetMode="External"/><Relationship Id="rId395" Type="http://schemas.openxmlformats.org/officeDocument/2006/relationships/hyperlink" Target="http://volcano.si.edu/volcano.cfm?vn=342170" TargetMode="External"/><Relationship Id="rId409" Type="http://schemas.openxmlformats.org/officeDocument/2006/relationships/hyperlink" Target="http://volcano.si.edu/volcano.cfm?vn=343130" TargetMode="External"/><Relationship Id="rId560" Type="http://schemas.openxmlformats.org/officeDocument/2006/relationships/hyperlink" Target="http://volcano.si.edu/volcano.cfm?vn=358052" TargetMode="External"/><Relationship Id="rId581" Type="http://schemas.openxmlformats.org/officeDocument/2006/relationships/hyperlink" Target="http://volcano.si.edu/volcano.cfm?vn=360140" TargetMode="External"/><Relationship Id="rId71" Type="http://schemas.openxmlformats.org/officeDocument/2006/relationships/hyperlink" Target="http://volcano.si.edu/volcano.cfm?vn=261200" TargetMode="External"/><Relationship Id="rId92" Type="http://schemas.openxmlformats.org/officeDocument/2006/relationships/hyperlink" Target="http://volcano.si.edu/volcano.cfm?vn=263081" TargetMode="External"/><Relationship Id="rId213" Type="http://schemas.openxmlformats.org/officeDocument/2006/relationships/hyperlink" Target="http://volcano.si.edu/volcano.cfm?vn=282040" TargetMode="External"/><Relationship Id="rId234" Type="http://schemas.openxmlformats.org/officeDocument/2006/relationships/hyperlink" Target="http://volcano.si.edu/volcano.cfm?vn=283100" TargetMode="External"/><Relationship Id="rId420" Type="http://schemas.openxmlformats.org/officeDocument/2006/relationships/hyperlink" Target="http://volcano.si.edu/volcano.cfm?vn=344120" TargetMode="External"/><Relationship Id="rId616" Type="http://schemas.openxmlformats.org/officeDocument/2006/relationships/hyperlink" Target="http://volcano.si.edu/volcano.cfm?vn=320200" TargetMode="External"/><Relationship Id="rId637" Type="http://schemas.openxmlformats.org/officeDocument/2006/relationships/hyperlink" Target="http://volcano.si.edu/volcano.cfm?vn=311310" TargetMode="External"/><Relationship Id="rId658" Type="http://schemas.openxmlformats.org/officeDocument/2006/relationships/hyperlink" Target="http://volcano.si.edu/volcano.cfm?vn=312190" TargetMode="External"/><Relationship Id="rId2" Type="http://schemas.openxmlformats.org/officeDocument/2006/relationships/hyperlink" Target="http://volcano.si.edu/volcano.cfm?vn=211003" TargetMode="External"/><Relationship Id="rId29" Type="http://schemas.openxmlformats.org/officeDocument/2006/relationships/hyperlink" Target="http://volcano.si.edu/volcano.cfm?vn=252010" TargetMode="External"/><Relationship Id="rId255" Type="http://schemas.openxmlformats.org/officeDocument/2006/relationships/hyperlink" Target="http://volcano.si.edu/volcano.cfm?vn=283270" TargetMode="External"/><Relationship Id="rId276" Type="http://schemas.openxmlformats.org/officeDocument/2006/relationships/hyperlink" Target="http://volcano.si.edu/volcano.cfm?vn=285061" TargetMode="External"/><Relationship Id="rId297" Type="http://schemas.openxmlformats.org/officeDocument/2006/relationships/hyperlink" Target="http://volcano.si.edu/volcano.cfm?vn=290113" TargetMode="External"/><Relationship Id="rId441" Type="http://schemas.openxmlformats.org/officeDocument/2006/relationships/hyperlink" Target="http://volcano.si.edu/volcano.cfm?vn=351062" TargetMode="External"/><Relationship Id="rId462" Type="http://schemas.openxmlformats.org/officeDocument/2006/relationships/hyperlink" Target="http://volcano.si.edu/volcano.cfm?vn=352050" TargetMode="External"/><Relationship Id="rId483" Type="http://schemas.openxmlformats.org/officeDocument/2006/relationships/hyperlink" Target="http://volcano.si.edu/volcano.cfm?vn=355030" TargetMode="External"/><Relationship Id="rId518" Type="http://schemas.openxmlformats.org/officeDocument/2006/relationships/hyperlink" Target="http://volcano.si.edu/volcano.cfm?vn=355838" TargetMode="External"/><Relationship Id="rId539" Type="http://schemas.openxmlformats.org/officeDocument/2006/relationships/hyperlink" Target="http://volcano.si.edu/volcano.cfm?vn=357100" TargetMode="External"/><Relationship Id="rId40" Type="http://schemas.openxmlformats.org/officeDocument/2006/relationships/hyperlink" Target="http://volcano.si.edu/volcano.cfm?vn=252120" TargetMode="External"/><Relationship Id="rId115" Type="http://schemas.openxmlformats.org/officeDocument/2006/relationships/hyperlink" Target="http://volcano.si.edu/volcano.cfm?vn=263320" TargetMode="External"/><Relationship Id="rId136" Type="http://schemas.openxmlformats.org/officeDocument/2006/relationships/hyperlink" Target="http://volcano.si.edu/volcano.cfm?vn=264180" TargetMode="External"/><Relationship Id="rId157" Type="http://schemas.openxmlformats.org/officeDocument/2006/relationships/hyperlink" Target="http://volcano.si.edu/volcano.cfm?vn=268040" TargetMode="External"/><Relationship Id="rId178" Type="http://schemas.openxmlformats.org/officeDocument/2006/relationships/hyperlink" Target="http://volcano.si.edu/volcano.cfm?vn=271080" TargetMode="External"/><Relationship Id="rId301" Type="http://schemas.openxmlformats.org/officeDocument/2006/relationships/hyperlink" Target="http://volcano.si.edu/volcano.cfm?vn=290180" TargetMode="External"/><Relationship Id="rId322" Type="http://schemas.openxmlformats.org/officeDocument/2006/relationships/hyperlink" Target="http://volcano.si.edu/volcano.cfm?vn=300022" TargetMode="External"/><Relationship Id="rId343" Type="http://schemas.openxmlformats.org/officeDocument/2006/relationships/hyperlink" Target="http://volcano.si.edu/volcano.cfm?vn=300090" TargetMode="External"/><Relationship Id="rId364" Type="http://schemas.openxmlformats.org/officeDocument/2006/relationships/hyperlink" Target="http://volcano.si.edu/volcano.cfm?vn=341030" TargetMode="External"/><Relationship Id="rId550" Type="http://schemas.openxmlformats.org/officeDocument/2006/relationships/hyperlink" Target="http://volcano.si.edu/volcano.cfm?vn=358010" TargetMode="External"/><Relationship Id="rId61" Type="http://schemas.openxmlformats.org/officeDocument/2006/relationships/hyperlink" Target="http://volcano.si.edu/volcano.cfm?vn=261121" TargetMode="External"/><Relationship Id="rId82" Type="http://schemas.openxmlformats.org/officeDocument/2006/relationships/hyperlink" Target="http://volcano.si.edu/volcano.cfm?vn=261290" TargetMode="External"/><Relationship Id="rId199" Type="http://schemas.openxmlformats.org/officeDocument/2006/relationships/hyperlink" Target="http://volcano.si.edu/volcano.cfm?vn=273083" TargetMode="External"/><Relationship Id="rId203" Type="http://schemas.openxmlformats.org/officeDocument/2006/relationships/hyperlink" Target="http://volcano.si.edu/volcano.cfm?vn=273088" TargetMode="External"/><Relationship Id="rId385" Type="http://schemas.openxmlformats.org/officeDocument/2006/relationships/hyperlink" Target="http://volcano.si.edu/volcano.cfm?vn=342060" TargetMode="External"/><Relationship Id="rId571" Type="http://schemas.openxmlformats.org/officeDocument/2006/relationships/hyperlink" Target="http://volcano.si.edu/volcano.cfm?vn=360010" TargetMode="External"/><Relationship Id="rId592" Type="http://schemas.openxmlformats.org/officeDocument/2006/relationships/hyperlink" Target="http://volcano.si.edu/volcano.cfm?vn=257110" TargetMode="External"/><Relationship Id="rId606" Type="http://schemas.openxmlformats.org/officeDocument/2006/relationships/hyperlink" Target="http://volcano.si.edu/volcano.cfm?vn=322060" TargetMode="External"/><Relationship Id="rId627" Type="http://schemas.openxmlformats.org/officeDocument/2006/relationships/hyperlink" Target="http://volcano.si.edu/volcano.cfm?vn=311161" TargetMode="External"/><Relationship Id="rId648" Type="http://schemas.openxmlformats.org/officeDocument/2006/relationships/hyperlink" Target="http://volcano.si.edu/volcano.cfm?vn=312050" TargetMode="External"/><Relationship Id="rId669" Type="http://schemas.openxmlformats.org/officeDocument/2006/relationships/hyperlink" Target="http://volcano.si.edu/volcano.cfm?vn=311220" TargetMode="External"/><Relationship Id="rId19" Type="http://schemas.openxmlformats.org/officeDocument/2006/relationships/hyperlink" Target="http://volcano.si.edu/volcano.cfm?vn=241080" TargetMode="External"/><Relationship Id="rId224" Type="http://schemas.openxmlformats.org/officeDocument/2006/relationships/hyperlink" Target="http://volcano.si.edu/volcano.cfm?vn=283010" TargetMode="External"/><Relationship Id="rId245" Type="http://schemas.openxmlformats.org/officeDocument/2006/relationships/hyperlink" Target="http://volcano.si.edu/volcano.cfm?vn=283160" TargetMode="External"/><Relationship Id="rId266" Type="http://schemas.openxmlformats.org/officeDocument/2006/relationships/hyperlink" Target="http://volcano.si.edu/volcano.cfm?vn=284120" TargetMode="External"/><Relationship Id="rId287" Type="http://schemas.openxmlformats.org/officeDocument/2006/relationships/hyperlink" Target="http://volcano.si.edu/volcano.cfm?vn=290041" TargetMode="External"/><Relationship Id="rId410" Type="http://schemas.openxmlformats.org/officeDocument/2006/relationships/hyperlink" Target="http://volcano.si.edu/volcano.cfm?vn=344010" TargetMode="External"/><Relationship Id="rId431" Type="http://schemas.openxmlformats.org/officeDocument/2006/relationships/hyperlink" Target="http://volcano.si.edu/volcano.cfm?vn=346030" TargetMode="External"/><Relationship Id="rId452" Type="http://schemas.openxmlformats.org/officeDocument/2006/relationships/hyperlink" Target="http://volcano.si.edu/volcano.cfm?vn=352006" TargetMode="External"/><Relationship Id="rId473" Type="http://schemas.openxmlformats.org/officeDocument/2006/relationships/hyperlink" Target="http://volcano.si.edu/volcano.cfm?vn=354030" TargetMode="External"/><Relationship Id="rId494" Type="http://schemas.openxmlformats.org/officeDocument/2006/relationships/hyperlink" Target="http://volcano.si.edu/volcano.cfm?vn=355096" TargetMode="External"/><Relationship Id="rId508" Type="http://schemas.openxmlformats.org/officeDocument/2006/relationships/hyperlink" Target="http://volcano.si.edu/volcano.cfm?vn=355124" TargetMode="External"/><Relationship Id="rId529" Type="http://schemas.openxmlformats.org/officeDocument/2006/relationships/hyperlink" Target="http://volcano.si.edu/volcano.cfm?vn=357061" TargetMode="External"/><Relationship Id="rId30" Type="http://schemas.openxmlformats.org/officeDocument/2006/relationships/hyperlink" Target="http://volcano.si.edu/volcano.cfm?vn=252030" TargetMode="External"/><Relationship Id="rId105" Type="http://schemas.openxmlformats.org/officeDocument/2006/relationships/hyperlink" Target="http://volcano.si.edu/volcano.cfm?vn=263240" TargetMode="External"/><Relationship Id="rId126" Type="http://schemas.openxmlformats.org/officeDocument/2006/relationships/hyperlink" Target="http://volcano.si.edu/volcano.cfm?vn=264060" TargetMode="External"/><Relationship Id="rId147" Type="http://schemas.openxmlformats.org/officeDocument/2006/relationships/hyperlink" Target="http://volcano.si.edu/volcano.cfm?vn=266030" TargetMode="External"/><Relationship Id="rId168" Type="http://schemas.openxmlformats.org/officeDocument/2006/relationships/hyperlink" Target="http://volcano.si.edu/volcano.cfm?vn=270010" TargetMode="External"/><Relationship Id="rId312" Type="http://schemas.openxmlformats.org/officeDocument/2006/relationships/hyperlink" Target="http://volcano.si.edu/volcano.cfm?vn=290340" TargetMode="External"/><Relationship Id="rId333" Type="http://schemas.openxmlformats.org/officeDocument/2006/relationships/hyperlink" Target="http://volcano.si.edu/volcano.cfm?vn=300058" TargetMode="External"/><Relationship Id="rId354" Type="http://schemas.openxmlformats.org/officeDocument/2006/relationships/hyperlink" Target="http://volcano.si.edu/volcano.cfm?vn=300200" TargetMode="External"/><Relationship Id="rId540" Type="http://schemas.openxmlformats.org/officeDocument/2006/relationships/hyperlink" Target="http://volcano.si.edu/volcano.cfm?vn=357110" TargetMode="External"/><Relationship Id="rId51" Type="http://schemas.openxmlformats.org/officeDocument/2006/relationships/hyperlink" Target="http://volcano.si.edu/volcano.cfm?vn=255803" TargetMode="External"/><Relationship Id="rId72" Type="http://schemas.openxmlformats.org/officeDocument/2006/relationships/hyperlink" Target="http://volcano.si.edu/volcano.cfm?vn=261210" TargetMode="External"/><Relationship Id="rId93" Type="http://schemas.openxmlformats.org/officeDocument/2006/relationships/hyperlink" Target="http://volcano.si.edu/volcano.cfm?vn=263090" TargetMode="External"/><Relationship Id="rId189" Type="http://schemas.openxmlformats.org/officeDocument/2006/relationships/hyperlink" Target="http://volcano.si.edu/volcano.cfm?vn=273031" TargetMode="External"/><Relationship Id="rId375" Type="http://schemas.openxmlformats.org/officeDocument/2006/relationships/hyperlink" Target="http://volcano.si.edu/volcano.cfm?vn=341094" TargetMode="External"/><Relationship Id="rId396" Type="http://schemas.openxmlformats.org/officeDocument/2006/relationships/hyperlink" Target="http://volcano.si.edu/volcano.cfm?vn=342180" TargetMode="External"/><Relationship Id="rId561" Type="http://schemas.openxmlformats.org/officeDocument/2006/relationships/hyperlink" Target="http://volcano.si.edu/volcano.cfm?vn=358054" TargetMode="External"/><Relationship Id="rId582" Type="http://schemas.openxmlformats.org/officeDocument/2006/relationships/hyperlink" Target="http://volcano.si.edu/volcano.cfm?vn=360150" TargetMode="External"/><Relationship Id="rId617" Type="http://schemas.openxmlformats.org/officeDocument/2006/relationships/hyperlink" Target="http://volcano.si.edu/volcano.cfm?vn=320811" TargetMode="External"/><Relationship Id="rId638" Type="http://schemas.openxmlformats.org/officeDocument/2006/relationships/hyperlink" Target="http://volcano.si.edu/volcano.cfm?vn=311320" TargetMode="External"/><Relationship Id="rId659" Type="http://schemas.openxmlformats.org/officeDocument/2006/relationships/hyperlink" Target="http://volcano.si.edu/volcano.cfm?vn=312200" TargetMode="External"/><Relationship Id="rId3" Type="http://schemas.openxmlformats.org/officeDocument/2006/relationships/hyperlink" Target="http://volcano.si.edu/volcano.cfm?vn=211004" TargetMode="External"/><Relationship Id="rId214" Type="http://schemas.openxmlformats.org/officeDocument/2006/relationships/hyperlink" Target="http://volcano.si.edu/volcano.cfm?vn=282050" TargetMode="External"/><Relationship Id="rId235" Type="http://schemas.openxmlformats.org/officeDocument/2006/relationships/hyperlink" Target="http://volcano.si.edu/volcano.cfm?vn=283110" TargetMode="External"/><Relationship Id="rId256" Type="http://schemas.openxmlformats.org/officeDocument/2006/relationships/hyperlink" Target="http://volcano.si.edu/volcano.cfm?vn=283271" TargetMode="External"/><Relationship Id="rId277" Type="http://schemas.openxmlformats.org/officeDocument/2006/relationships/hyperlink" Target="http://volcano.si.edu/volcano.cfm?vn=285062" TargetMode="External"/><Relationship Id="rId298" Type="http://schemas.openxmlformats.org/officeDocument/2006/relationships/hyperlink" Target="http://volcano.si.edu/volcano.cfm?vn=290120" TargetMode="External"/><Relationship Id="rId400" Type="http://schemas.openxmlformats.org/officeDocument/2006/relationships/hyperlink" Target="http://volcano.si.edu/volcano.cfm?vn=343020" TargetMode="External"/><Relationship Id="rId421" Type="http://schemas.openxmlformats.org/officeDocument/2006/relationships/hyperlink" Target="http://volcano.si.edu/volcano.cfm?vn=345010" TargetMode="External"/><Relationship Id="rId442" Type="http://schemas.openxmlformats.org/officeDocument/2006/relationships/hyperlink" Target="http://volcano.si.edu/volcano.cfm?vn=351070" TargetMode="External"/><Relationship Id="rId463" Type="http://schemas.openxmlformats.org/officeDocument/2006/relationships/hyperlink" Target="http://volcano.si.edu/volcano.cfm?vn=352060" TargetMode="External"/><Relationship Id="rId484" Type="http://schemas.openxmlformats.org/officeDocument/2006/relationships/hyperlink" Target="http://volcano.si.edu/volcano.cfm?vn=355032" TargetMode="External"/><Relationship Id="rId519" Type="http://schemas.openxmlformats.org/officeDocument/2006/relationships/hyperlink" Target="http://volcano.si.edu/volcano.cfm?vn=357010" TargetMode="External"/><Relationship Id="rId670" Type="http://schemas.openxmlformats.org/officeDocument/2006/relationships/hyperlink" Target="http://volcano.si.edu/volcano.cfm?vn=358011" TargetMode="External"/><Relationship Id="rId116" Type="http://schemas.openxmlformats.org/officeDocument/2006/relationships/hyperlink" Target="http://volcano.si.edu/volcano.cfm?vn=263330" TargetMode="External"/><Relationship Id="rId137" Type="http://schemas.openxmlformats.org/officeDocument/2006/relationships/hyperlink" Target="http://volcano.si.edu/volcano.cfm?vn=264200" TargetMode="External"/><Relationship Id="rId158" Type="http://schemas.openxmlformats.org/officeDocument/2006/relationships/hyperlink" Target="http://volcano.si.edu/volcano.cfm?vn=268050" TargetMode="External"/><Relationship Id="rId302" Type="http://schemas.openxmlformats.org/officeDocument/2006/relationships/hyperlink" Target="http://volcano.si.edu/volcano.cfm?vn=290190" TargetMode="External"/><Relationship Id="rId323" Type="http://schemas.openxmlformats.org/officeDocument/2006/relationships/hyperlink" Target="http://volcano.si.edu/volcano.cfm?vn=300023" TargetMode="External"/><Relationship Id="rId344" Type="http://schemas.openxmlformats.org/officeDocument/2006/relationships/hyperlink" Target="http://volcano.si.edu/volcano.cfm?vn=300100" TargetMode="External"/><Relationship Id="rId530" Type="http://schemas.openxmlformats.org/officeDocument/2006/relationships/hyperlink" Target="http://volcano.si.edu/volcano.cfm?vn=357062" TargetMode="External"/><Relationship Id="rId20" Type="http://schemas.openxmlformats.org/officeDocument/2006/relationships/hyperlink" Target="http://volcano.si.edu/volcano.cfm?vn=241100" TargetMode="External"/><Relationship Id="rId41" Type="http://schemas.openxmlformats.org/officeDocument/2006/relationships/hyperlink" Target="http://volcano.si.edu/volcano.cfm?vn=252130" TargetMode="External"/><Relationship Id="rId62" Type="http://schemas.openxmlformats.org/officeDocument/2006/relationships/hyperlink" Target="http://volcano.si.edu/volcano.cfm?vn=261130" TargetMode="External"/><Relationship Id="rId83" Type="http://schemas.openxmlformats.org/officeDocument/2006/relationships/hyperlink" Target="http://volcano.si.edu/volcano.cfm?vn=261800" TargetMode="External"/><Relationship Id="rId179" Type="http://schemas.openxmlformats.org/officeDocument/2006/relationships/hyperlink" Target="http://volcano.si.edu/volcano.cfm?vn=271090" TargetMode="External"/><Relationship Id="rId365" Type="http://schemas.openxmlformats.org/officeDocument/2006/relationships/hyperlink" Target="http://volcano.si.edu/volcano.cfm?vn=341031" TargetMode="External"/><Relationship Id="rId386" Type="http://schemas.openxmlformats.org/officeDocument/2006/relationships/hyperlink" Target="http://volcano.si.edu/volcano.cfm?vn=342090" TargetMode="External"/><Relationship Id="rId551" Type="http://schemas.openxmlformats.org/officeDocument/2006/relationships/hyperlink" Target="http://volcano.si.edu/volcano.cfm?vn=358020" TargetMode="External"/><Relationship Id="rId572" Type="http://schemas.openxmlformats.org/officeDocument/2006/relationships/hyperlink" Target="http://volcano.si.edu/volcano.cfm?vn=360020" TargetMode="External"/><Relationship Id="rId593" Type="http://schemas.openxmlformats.org/officeDocument/2006/relationships/hyperlink" Target="http://volcano.si.edu/volcano.cfm?vn=284160" TargetMode="External"/><Relationship Id="rId607" Type="http://schemas.openxmlformats.org/officeDocument/2006/relationships/hyperlink" Target="http://volcano.si.edu/volcano.cfm?vn=322090" TargetMode="External"/><Relationship Id="rId628" Type="http://schemas.openxmlformats.org/officeDocument/2006/relationships/hyperlink" Target="http://volcano.si.edu/volcano.cfm?vn=311180" TargetMode="External"/><Relationship Id="rId649" Type="http://schemas.openxmlformats.org/officeDocument/2006/relationships/hyperlink" Target="http://volcano.si.edu/volcano.cfm?vn=312053" TargetMode="External"/><Relationship Id="rId190" Type="http://schemas.openxmlformats.org/officeDocument/2006/relationships/hyperlink" Target="http://volcano.si.edu/volcano.cfm?vn=273041" TargetMode="External"/><Relationship Id="rId204" Type="http://schemas.openxmlformats.org/officeDocument/2006/relationships/hyperlink" Target="http://volcano.si.edu/volcano.cfm?vn=273090" TargetMode="External"/><Relationship Id="rId225" Type="http://schemas.openxmlformats.org/officeDocument/2006/relationships/hyperlink" Target="http://volcano.si.edu/volcano.cfm?vn=283020" TargetMode="External"/><Relationship Id="rId246" Type="http://schemas.openxmlformats.org/officeDocument/2006/relationships/hyperlink" Target="http://volcano.si.edu/volcano.cfm?vn=283170" TargetMode="External"/><Relationship Id="rId267" Type="http://schemas.openxmlformats.org/officeDocument/2006/relationships/hyperlink" Target="http://volcano.si.edu/volcano.cfm?vn=285011" TargetMode="External"/><Relationship Id="rId288" Type="http://schemas.openxmlformats.org/officeDocument/2006/relationships/hyperlink" Target="http://volcano.si.edu/volcano.cfm?vn=290050" TargetMode="External"/><Relationship Id="rId411" Type="http://schemas.openxmlformats.org/officeDocument/2006/relationships/hyperlink" Target="http://volcano.si.edu/volcano.cfm?vn=344020" TargetMode="External"/><Relationship Id="rId432" Type="http://schemas.openxmlformats.org/officeDocument/2006/relationships/hyperlink" Target="http://volcano.si.edu/volcano.cfm?vn=346801" TargetMode="External"/><Relationship Id="rId453" Type="http://schemas.openxmlformats.org/officeDocument/2006/relationships/hyperlink" Target="http://volcano.si.edu/volcano.cfm?vn=352010" TargetMode="External"/><Relationship Id="rId474" Type="http://schemas.openxmlformats.org/officeDocument/2006/relationships/hyperlink" Target="http://volcano.si.edu/volcano.cfm?vn=354031" TargetMode="External"/><Relationship Id="rId509" Type="http://schemas.openxmlformats.org/officeDocument/2006/relationships/hyperlink" Target="http://volcano.si.edu/volcano.cfm?vn=355125" TargetMode="External"/><Relationship Id="rId660" Type="http://schemas.openxmlformats.org/officeDocument/2006/relationships/hyperlink" Target="http://volcano.si.edu/volcano.cfm?vn=312250" TargetMode="External"/><Relationship Id="rId106" Type="http://schemas.openxmlformats.org/officeDocument/2006/relationships/hyperlink" Target="http://volcano.si.edu/volcano.cfm?vn=263250" TargetMode="External"/><Relationship Id="rId127" Type="http://schemas.openxmlformats.org/officeDocument/2006/relationships/hyperlink" Target="http://volcano.si.edu/volcano.cfm?vn=264070" TargetMode="External"/><Relationship Id="rId313" Type="http://schemas.openxmlformats.org/officeDocument/2006/relationships/hyperlink" Target="http://volcano.si.edu/volcano.cfm?vn=290350" TargetMode="External"/><Relationship Id="rId495" Type="http://schemas.openxmlformats.org/officeDocument/2006/relationships/hyperlink" Target="http://volcano.si.edu/volcano.cfm?vn=355098" TargetMode="External"/><Relationship Id="rId10" Type="http://schemas.openxmlformats.org/officeDocument/2006/relationships/hyperlink" Target="http://volcano.si.edu/volcano.cfm?vn=212020" TargetMode="External"/><Relationship Id="rId31" Type="http://schemas.openxmlformats.org/officeDocument/2006/relationships/hyperlink" Target="http://volcano.si.edu/volcano.cfm?vn=252040" TargetMode="External"/><Relationship Id="rId52" Type="http://schemas.openxmlformats.org/officeDocument/2006/relationships/hyperlink" Target="http://volcano.si.edu/volcano.cfm?vn=261020" TargetMode="External"/><Relationship Id="rId73" Type="http://schemas.openxmlformats.org/officeDocument/2006/relationships/hyperlink" Target="http://volcano.si.edu/volcano.cfm?vn=261220" TargetMode="External"/><Relationship Id="rId94" Type="http://schemas.openxmlformats.org/officeDocument/2006/relationships/hyperlink" Target="http://volcano.si.edu/volcano.cfm?vn=263100" TargetMode="External"/><Relationship Id="rId148" Type="http://schemas.openxmlformats.org/officeDocument/2006/relationships/hyperlink" Target="http://volcano.si.edu/volcano.cfm?vn=266070" TargetMode="External"/><Relationship Id="rId169" Type="http://schemas.openxmlformats.org/officeDocument/2006/relationships/hyperlink" Target="http://volcano.si.edu/volcano.cfm?vn=271010" TargetMode="External"/><Relationship Id="rId334" Type="http://schemas.openxmlformats.org/officeDocument/2006/relationships/hyperlink" Target="http://volcano.si.edu/volcano.cfm?vn=300059" TargetMode="External"/><Relationship Id="rId355" Type="http://schemas.openxmlformats.org/officeDocument/2006/relationships/hyperlink" Target="http://volcano.si.edu/volcano.cfm?vn=300220" TargetMode="External"/><Relationship Id="rId376" Type="http://schemas.openxmlformats.org/officeDocument/2006/relationships/hyperlink" Target="http://volcano.si.edu/volcano.cfm?vn=341096" TargetMode="External"/><Relationship Id="rId397" Type="http://schemas.openxmlformats.org/officeDocument/2006/relationships/hyperlink" Target="http://volcano.si.edu/volcano.cfm?vn=342190" TargetMode="External"/><Relationship Id="rId520" Type="http://schemas.openxmlformats.org/officeDocument/2006/relationships/hyperlink" Target="http://volcano.si.edu/volcano.cfm?vn=357020" TargetMode="External"/><Relationship Id="rId541" Type="http://schemas.openxmlformats.org/officeDocument/2006/relationships/hyperlink" Target="http://volcano.si.edu/volcano.cfm?vn=357111" TargetMode="External"/><Relationship Id="rId562" Type="http://schemas.openxmlformats.org/officeDocument/2006/relationships/hyperlink" Target="http://volcano.si.edu/volcano.cfm?vn=358055" TargetMode="External"/><Relationship Id="rId583" Type="http://schemas.openxmlformats.org/officeDocument/2006/relationships/hyperlink" Target="http://volcano.si.edu/volcano.cfm?vn=360170" TargetMode="External"/><Relationship Id="rId618" Type="http://schemas.openxmlformats.org/officeDocument/2006/relationships/hyperlink" Target="http://volcano.si.edu/volcano.cfm?vn=322070" TargetMode="External"/><Relationship Id="rId639" Type="http://schemas.openxmlformats.org/officeDocument/2006/relationships/hyperlink" Target="http://volcano.si.edu/volcano.cfm?vn=311340" TargetMode="External"/><Relationship Id="rId4" Type="http://schemas.openxmlformats.org/officeDocument/2006/relationships/hyperlink" Target="http://volcano.si.edu/volcano.cfm?vn=211010" TargetMode="External"/><Relationship Id="rId180" Type="http://schemas.openxmlformats.org/officeDocument/2006/relationships/hyperlink" Target="http://volcano.si.edu/volcano.cfm?vn=272010" TargetMode="External"/><Relationship Id="rId215" Type="http://schemas.openxmlformats.org/officeDocument/2006/relationships/hyperlink" Target="http://volcano.si.edu/volcano.cfm?vn=282070" TargetMode="External"/><Relationship Id="rId236" Type="http://schemas.openxmlformats.org/officeDocument/2006/relationships/hyperlink" Target="http://volcano.si.edu/volcano.cfm?vn=283120" TargetMode="External"/><Relationship Id="rId257" Type="http://schemas.openxmlformats.org/officeDocument/2006/relationships/hyperlink" Target="http://volcano.si.edu/volcano.cfm?vn=283280" TargetMode="External"/><Relationship Id="rId278" Type="http://schemas.openxmlformats.org/officeDocument/2006/relationships/hyperlink" Target="http://volcano.si.edu/volcano.cfm?vn=285070" TargetMode="External"/><Relationship Id="rId401" Type="http://schemas.openxmlformats.org/officeDocument/2006/relationships/hyperlink" Target="http://volcano.si.edu/volcano.cfm?vn=343041" TargetMode="External"/><Relationship Id="rId422" Type="http://schemas.openxmlformats.org/officeDocument/2006/relationships/hyperlink" Target="http://volcano.si.edu/volcano.cfm?vn=345020" TargetMode="External"/><Relationship Id="rId443" Type="http://schemas.openxmlformats.org/officeDocument/2006/relationships/hyperlink" Target="http://volcano.si.edu/volcano.cfm?vn=351080" TargetMode="External"/><Relationship Id="rId464" Type="http://schemas.openxmlformats.org/officeDocument/2006/relationships/hyperlink" Target="http://volcano.si.edu/volcano.cfm?vn=352071" TargetMode="External"/><Relationship Id="rId650" Type="http://schemas.openxmlformats.org/officeDocument/2006/relationships/hyperlink" Target="http://volcano.si.edu/volcano.cfm?vn=312070" TargetMode="External"/><Relationship Id="rId303" Type="http://schemas.openxmlformats.org/officeDocument/2006/relationships/hyperlink" Target="http://volcano.si.edu/volcano.cfm?vn=290191" TargetMode="External"/><Relationship Id="rId485" Type="http://schemas.openxmlformats.org/officeDocument/2006/relationships/hyperlink" Target="http://volcano.si.edu/volcano.cfm?vn=355040" TargetMode="External"/><Relationship Id="rId42" Type="http://schemas.openxmlformats.org/officeDocument/2006/relationships/hyperlink" Target="http://volcano.si.edu/volcano.cfm?vn=252140" TargetMode="External"/><Relationship Id="rId84" Type="http://schemas.openxmlformats.org/officeDocument/2006/relationships/hyperlink" Target="http://volcano.si.edu/volcano.cfm?vn=261809" TargetMode="External"/><Relationship Id="rId138" Type="http://schemas.openxmlformats.org/officeDocument/2006/relationships/hyperlink" Target="http://volcano.si.edu/volcano.cfm?vn=264220" TargetMode="External"/><Relationship Id="rId345" Type="http://schemas.openxmlformats.org/officeDocument/2006/relationships/hyperlink" Target="http://volcano.si.edu/volcano.cfm?vn=300120" TargetMode="External"/><Relationship Id="rId387" Type="http://schemas.openxmlformats.org/officeDocument/2006/relationships/hyperlink" Target="http://volcano.si.edu/volcano.cfm?vn=342100" TargetMode="External"/><Relationship Id="rId510" Type="http://schemas.openxmlformats.org/officeDocument/2006/relationships/hyperlink" Target="http://volcano.si.edu/volcano.cfm?vn=355130" TargetMode="External"/><Relationship Id="rId552" Type="http://schemas.openxmlformats.org/officeDocument/2006/relationships/hyperlink" Target="http://volcano.si.edu/volcano.cfm?vn=358021" TargetMode="External"/><Relationship Id="rId594" Type="http://schemas.openxmlformats.org/officeDocument/2006/relationships/hyperlink" Target="http://volcano.si.edu/volcano.cfm?vn=284170" TargetMode="External"/><Relationship Id="rId608" Type="http://schemas.openxmlformats.org/officeDocument/2006/relationships/hyperlink" Target="http://volcano.si.edu/volcano.cfm?vn=322100" TargetMode="External"/><Relationship Id="rId191" Type="http://schemas.openxmlformats.org/officeDocument/2006/relationships/hyperlink" Target="http://volcano.si.edu/volcano.cfm?vn=273042" TargetMode="External"/><Relationship Id="rId205" Type="http://schemas.openxmlformats.org/officeDocument/2006/relationships/hyperlink" Target="http://volcano.si.edu/volcano.cfm?vn=273801" TargetMode="External"/><Relationship Id="rId247" Type="http://schemas.openxmlformats.org/officeDocument/2006/relationships/hyperlink" Target="http://volcano.si.edu/volcano.cfm?vn=283180" TargetMode="External"/><Relationship Id="rId412" Type="http://schemas.openxmlformats.org/officeDocument/2006/relationships/hyperlink" Target="http://volcano.si.edu/volcano.cfm?vn=344040" TargetMode="External"/><Relationship Id="rId107" Type="http://schemas.openxmlformats.org/officeDocument/2006/relationships/hyperlink" Target="http://volcano.si.edu/volcano.cfm?vn=263251" TargetMode="External"/><Relationship Id="rId289" Type="http://schemas.openxmlformats.org/officeDocument/2006/relationships/hyperlink" Target="http://volcano.si.edu/volcano.cfm?vn=290060" TargetMode="External"/><Relationship Id="rId454" Type="http://schemas.openxmlformats.org/officeDocument/2006/relationships/hyperlink" Target="http://volcano.si.edu/volcano.cfm?vn=352011" TargetMode="External"/><Relationship Id="rId496" Type="http://schemas.openxmlformats.org/officeDocument/2006/relationships/hyperlink" Target="http://volcano.si.edu/volcano.cfm?vn=355100" TargetMode="External"/><Relationship Id="rId661" Type="http://schemas.openxmlformats.org/officeDocument/2006/relationships/hyperlink" Target="http://volcano.si.edu/volcano.cfm?vn=312260" TargetMode="External"/><Relationship Id="rId11" Type="http://schemas.openxmlformats.org/officeDocument/2006/relationships/hyperlink" Target="http://volcano.si.edu/volcano.cfm?vn=212030" TargetMode="External"/><Relationship Id="rId53" Type="http://schemas.openxmlformats.org/officeDocument/2006/relationships/hyperlink" Target="http://volcano.si.edu/volcano.cfm?vn=261030" TargetMode="External"/><Relationship Id="rId149" Type="http://schemas.openxmlformats.org/officeDocument/2006/relationships/hyperlink" Target="http://volcano.si.edu/volcano.cfm?vn=266100" TargetMode="External"/><Relationship Id="rId314" Type="http://schemas.openxmlformats.org/officeDocument/2006/relationships/hyperlink" Target="http://volcano.si.edu/volcano.cfm?vn=290360" TargetMode="External"/><Relationship Id="rId356" Type="http://schemas.openxmlformats.org/officeDocument/2006/relationships/hyperlink" Target="http://volcano.si.edu/volcano.cfm?vn=300230" TargetMode="External"/><Relationship Id="rId398" Type="http://schemas.openxmlformats.org/officeDocument/2006/relationships/hyperlink" Target="http://volcano.si.edu/volcano.cfm?vn=342800" TargetMode="External"/><Relationship Id="rId521" Type="http://schemas.openxmlformats.org/officeDocument/2006/relationships/hyperlink" Target="http://volcano.si.edu/volcano.cfm?vn=357021" TargetMode="External"/><Relationship Id="rId563" Type="http://schemas.openxmlformats.org/officeDocument/2006/relationships/hyperlink" Target="http://volcano.si.edu/volcano.cfm?vn=358056" TargetMode="External"/><Relationship Id="rId619" Type="http://schemas.openxmlformats.org/officeDocument/2006/relationships/hyperlink" Target="http://volcano.si.edu/volcano.cfm?vn=311020" TargetMode="External"/><Relationship Id="rId95" Type="http://schemas.openxmlformats.org/officeDocument/2006/relationships/hyperlink" Target="http://volcano.si.edu/volcano.cfm?vn=263130" TargetMode="External"/><Relationship Id="rId160" Type="http://schemas.openxmlformats.org/officeDocument/2006/relationships/hyperlink" Target="http://volcano.si.edu/volcano.cfm?vn=268060" TargetMode="External"/><Relationship Id="rId216" Type="http://schemas.openxmlformats.org/officeDocument/2006/relationships/hyperlink" Target="http://volcano.si.edu/volcano.cfm?vn=282080" TargetMode="External"/><Relationship Id="rId423" Type="http://schemas.openxmlformats.org/officeDocument/2006/relationships/hyperlink" Target="http://volcano.si.edu/volcano.cfm?vn=345030" TargetMode="External"/><Relationship Id="rId258" Type="http://schemas.openxmlformats.org/officeDocument/2006/relationships/hyperlink" Target="http://volcano.si.edu/volcano.cfm?vn=283290" TargetMode="External"/><Relationship Id="rId465" Type="http://schemas.openxmlformats.org/officeDocument/2006/relationships/hyperlink" Target="http://volcano.si.edu/volcano.cfm?vn=352080" TargetMode="External"/><Relationship Id="rId630" Type="http://schemas.openxmlformats.org/officeDocument/2006/relationships/hyperlink" Target="http://volcano.si.edu/volcano.cfm?vn=311210" TargetMode="External"/><Relationship Id="rId672" Type="http://schemas.openxmlformats.org/officeDocument/2006/relationships/hyperlink" Target="http://volcano.si.edu/volcano.cfm?vn=283200" TargetMode="External"/><Relationship Id="rId22" Type="http://schemas.openxmlformats.org/officeDocument/2006/relationships/hyperlink" Target="http://volcano.si.edu/volcano.cfm?vn=242030" TargetMode="External"/><Relationship Id="rId64" Type="http://schemas.openxmlformats.org/officeDocument/2006/relationships/hyperlink" Target="http://volcano.si.edu/volcano.cfm?vn=261150" TargetMode="External"/><Relationship Id="rId118" Type="http://schemas.openxmlformats.org/officeDocument/2006/relationships/hyperlink" Target="http://volcano.si.edu/volcano.cfm?vn=263350" TargetMode="External"/><Relationship Id="rId325" Type="http://schemas.openxmlformats.org/officeDocument/2006/relationships/hyperlink" Target="http://volcano.si.edu/volcano.cfm?vn=300040" TargetMode="External"/><Relationship Id="rId367" Type="http://schemas.openxmlformats.org/officeDocument/2006/relationships/hyperlink" Target="http://volcano.si.edu/volcano.cfm?vn=341061" TargetMode="External"/><Relationship Id="rId532" Type="http://schemas.openxmlformats.org/officeDocument/2006/relationships/hyperlink" Target="http://volcano.si.edu/volcano.cfm?vn=357064" TargetMode="External"/><Relationship Id="rId574" Type="http://schemas.openxmlformats.org/officeDocument/2006/relationships/hyperlink" Target="http://volcano.si.edu/volcano.cfm?vn=360040" TargetMode="External"/><Relationship Id="rId171" Type="http://schemas.openxmlformats.org/officeDocument/2006/relationships/hyperlink" Target="http://volcano.si.edu/volcano.cfm?vn=271020" TargetMode="External"/><Relationship Id="rId227" Type="http://schemas.openxmlformats.org/officeDocument/2006/relationships/hyperlink" Target="http://volcano.si.edu/volcano.cfm?vn=283031" TargetMode="External"/><Relationship Id="rId269" Type="http://schemas.openxmlformats.org/officeDocument/2006/relationships/hyperlink" Target="http://volcano.si.edu/volcano.cfm?vn=285030" TargetMode="External"/><Relationship Id="rId434" Type="http://schemas.openxmlformats.org/officeDocument/2006/relationships/hyperlink" Target="http://volcano.si.edu/volcano.cfm?vn=351012" TargetMode="External"/><Relationship Id="rId476" Type="http://schemas.openxmlformats.org/officeDocument/2006/relationships/hyperlink" Target="http://volcano.si.edu/volcano.cfm?vn=354050" TargetMode="External"/><Relationship Id="rId641" Type="http://schemas.openxmlformats.org/officeDocument/2006/relationships/hyperlink" Target="http://volcano.si.edu/volcano.cfm?vn=311360" TargetMode="External"/><Relationship Id="rId33" Type="http://schemas.openxmlformats.org/officeDocument/2006/relationships/hyperlink" Target="http://volcano.si.edu/volcano.cfm?vn=252060" TargetMode="External"/><Relationship Id="rId129" Type="http://schemas.openxmlformats.org/officeDocument/2006/relationships/hyperlink" Target="http://volcano.si.edu/volcano.cfm?vn=264090" TargetMode="External"/><Relationship Id="rId280" Type="http://schemas.openxmlformats.org/officeDocument/2006/relationships/hyperlink" Target="http://volcano.si.edu/volcano.cfm?vn=285090" TargetMode="External"/><Relationship Id="rId336" Type="http://schemas.openxmlformats.org/officeDocument/2006/relationships/hyperlink" Target="http://volcano.si.edu/volcano.cfm?vn=300070" TargetMode="External"/><Relationship Id="rId501" Type="http://schemas.openxmlformats.org/officeDocument/2006/relationships/hyperlink" Target="http://volcano.si.edu/volcano.cfm?vn=355109" TargetMode="External"/><Relationship Id="rId543" Type="http://schemas.openxmlformats.org/officeDocument/2006/relationships/hyperlink" Target="http://volcano.si.edu/volcano.cfm?vn=357121" TargetMode="External"/><Relationship Id="rId75" Type="http://schemas.openxmlformats.org/officeDocument/2006/relationships/hyperlink" Target="http://volcano.si.edu/volcano.cfm?vn=261231" TargetMode="External"/><Relationship Id="rId140" Type="http://schemas.openxmlformats.org/officeDocument/2006/relationships/hyperlink" Target="http://volcano.si.edu/volcano.cfm?vn=264240" TargetMode="External"/><Relationship Id="rId182" Type="http://schemas.openxmlformats.org/officeDocument/2006/relationships/hyperlink" Target="http://volcano.si.edu/volcano.cfm?vn=272030" TargetMode="External"/><Relationship Id="rId378" Type="http://schemas.openxmlformats.org/officeDocument/2006/relationships/hyperlink" Target="http://volcano.si.edu/volcano.cfm?vn=341110" TargetMode="External"/><Relationship Id="rId403" Type="http://schemas.openxmlformats.org/officeDocument/2006/relationships/hyperlink" Target="http://volcano.si.edu/volcano.cfm?vn=343052" TargetMode="External"/><Relationship Id="rId585" Type="http://schemas.openxmlformats.org/officeDocument/2006/relationships/hyperlink" Target="http://volcano.si.edu/volcano.cfm?vn=257010" TargetMode="External"/><Relationship Id="rId6" Type="http://schemas.openxmlformats.org/officeDocument/2006/relationships/hyperlink" Target="http://volcano.si.edu/volcano.cfm?vn=211030" TargetMode="External"/><Relationship Id="rId238" Type="http://schemas.openxmlformats.org/officeDocument/2006/relationships/hyperlink" Target="http://volcano.si.edu/volcano.cfm?vn=283130" TargetMode="External"/><Relationship Id="rId445" Type="http://schemas.openxmlformats.org/officeDocument/2006/relationships/hyperlink" Target="http://volcano.si.edu/volcano.cfm?vn=351100" TargetMode="External"/><Relationship Id="rId487" Type="http://schemas.openxmlformats.org/officeDocument/2006/relationships/hyperlink" Target="http://volcano.si.edu/volcano.cfm?vn=355060" TargetMode="External"/><Relationship Id="rId610" Type="http://schemas.openxmlformats.org/officeDocument/2006/relationships/hyperlink" Target="http://volcano.si.edu/volcano.cfm?vn=322160" TargetMode="External"/><Relationship Id="rId652" Type="http://schemas.openxmlformats.org/officeDocument/2006/relationships/hyperlink" Target="http://volcano.si.edu/volcano.cfm?vn=312090" TargetMode="External"/><Relationship Id="rId291" Type="http://schemas.openxmlformats.org/officeDocument/2006/relationships/hyperlink" Target="http://volcano.si.edu/volcano.cfm?vn=290080" TargetMode="External"/><Relationship Id="rId305" Type="http://schemas.openxmlformats.org/officeDocument/2006/relationships/hyperlink" Target="http://volcano.si.edu/volcano.cfm?vn=290220" TargetMode="External"/><Relationship Id="rId347" Type="http://schemas.openxmlformats.org/officeDocument/2006/relationships/hyperlink" Target="http://volcano.si.edu/volcano.cfm?vn=300125" TargetMode="External"/><Relationship Id="rId512" Type="http://schemas.openxmlformats.org/officeDocument/2006/relationships/hyperlink" Target="http://volcano.si.edu/volcano.cfm?vn=355160" TargetMode="External"/><Relationship Id="rId44" Type="http://schemas.openxmlformats.org/officeDocument/2006/relationships/hyperlink" Target="http://volcano.si.edu/volcano.cfm?vn=254020" TargetMode="External"/><Relationship Id="rId86" Type="http://schemas.openxmlformats.org/officeDocument/2006/relationships/hyperlink" Target="http://volcano.si.edu/volcano.cfm?vn=263010" TargetMode="External"/><Relationship Id="rId151" Type="http://schemas.openxmlformats.org/officeDocument/2006/relationships/hyperlink" Target="http://volcano.si.edu/volcano.cfm?vn=266130" TargetMode="External"/><Relationship Id="rId389" Type="http://schemas.openxmlformats.org/officeDocument/2006/relationships/hyperlink" Target="http://volcano.si.edu/volcano.cfm?vn=342120" TargetMode="External"/><Relationship Id="rId554" Type="http://schemas.openxmlformats.org/officeDocument/2006/relationships/hyperlink" Target="http://volcano.si.edu/volcano.cfm?vn=358023" TargetMode="External"/><Relationship Id="rId596" Type="http://schemas.openxmlformats.org/officeDocument/2006/relationships/hyperlink" Target="http://volcano.si.edu/volcano.cfm?vn=344130" TargetMode="External"/><Relationship Id="rId193" Type="http://schemas.openxmlformats.org/officeDocument/2006/relationships/hyperlink" Target="http://volcano.si.edu/volcano.cfm?vn=273050" TargetMode="External"/><Relationship Id="rId207" Type="http://schemas.openxmlformats.org/officeDocument/2006/relationships/hyperlink" Target="http://volcano.si.edu/volcano.cfm?vn=273806" TargetMode="External"/><Relationship Id="rId249" Type="http://schemas.openxmlformats.org/officeDocument/2006/relationships/hyperlink" Target="http://volcano.si.edu/volcano.cfm?vn=283191" TargetMode="External"/><Relationship Id="rId414" Type="http://schemas.openxmlformats.org/officeDocument/2006/relationships/hyperlink" Target="http://volcano.si.edu/volcano.cfm?vn=344080" TargetMode="External"/><Relationship Id="rId456" Type="http://schemas.openxmlformats.org/officeDocument/2006/relationships/hyperlink" Target="http://volcano.si.edu/volcano.cfm?vn=352021" TargetMode="External"/><Relationship Id="rId498" Type="http://schemas.openxmlformats.org/officeDocument/2006/relationships/hyperlink" Target="http://volcano.si.edu/volcano.cfm?vn=355102" TargetMode="External"/><Relationship Id="rId621" Type="http://schemas.openxmlformats.org/officeDocument/2006/relationships/hyperlink" Target="http://volcano.si.edu/volcano.cfm?vn=311060" TargetMode="External"/><Relationship Id="rId663" Type="http://schemas.openxmlformats.org/officeDocument/2006/relationships/hyperlink" Target="http://volcano.si.edu/volcano.cfm?vn=313020" TargetMode="External"/><Relationship Id="rId13" Type="http://schemas.openxmlformats.org/officeDocument/2006/relationships/hyperlink" Target="http://volcano.si.edu/volcano.cfm?vn=212050" TargetMode="External"/><Relationship Id="rId109" Type="http://schemas.openxmlformats.org/officeDocument/2006/relationships/hyperlink" Target="http://volcano.si.edu/volcano.cfm?vn=263270" TargetMode="External"/><Relationship Id="rId260" Type="http://schemas.openxmlformats.org/officeDocument/2006/relationships/hyperlink" Target="http://volcano.si.edu/volcano.cfm?vn=283892" TargetMode="External"/><Relationship Id="rId316" Type="http://schemas.openxmlformats.org/officeDocument/2006/relationships/hyperlink" Target="http://volcano.si.edu/volcano.cfm?vn=290390" TargetMode="External"/><Relationship Id="rId523" Type="http://schemas.openxmlformats.org/officeDocument/2006/relationships/hyperlink" Target="http://volcano.si.edu/volcano.cfm?vn=357023" TargetMode="External"/><Relationship Id="rId55" Type="http://schemas.openxmlformats.org/officeDocument/2006/relationships/hyperlink" Target="http://volcano.si.edu/volcano.cfm?vn=261080" TargetMode="External"/><Relationship Id="rId97" Type="http://schemas.openxmlformats.org/officeDocument/2006/relationships/hyperlink" Target="http://volcano.si.edu/volcano.cfm?vn=263140" TargetMode="External"/><Relationship Id="rId120" Type="http://schemas.openxmlformats.org/officeDocument/2006/relationships/hyperlink" Target="http://volcano.si.edu/volcano.cfm?vn=264001" TargetMode="External"/><Relationship Id="rId358" Type="http://schemas.openxmlformats.org/officeDocument/2006/relationships/hyperlink" Target="http://volcano.si.edu/volcano.cfm?vn=300241" TargetMode="External"/><Relationship Id="rId565" Type="http://schemas.openxmlformats.org/officeDocument/2006/relationships/hyperlink" Target="http://volcano.si.edu/volcano.cfm?vn=358059" TargetMode="External"/><Relationship Id="rId162" Type="http://schemas.openxmlformats.org/officeDocument/2006/relationships/hyperlink" Target="http://volcano.si.edu/volcano.cfm?vn=268063" TargetMode="External"/><Relationship Id="rId218" Type="http://schemas.openxmlformats.org/officeDocument/2006/relationships/hyperlink" Target="http://volcano.si.edu/volcano.cfm?vn=282100" TargetMode="External"/><Relationship Id="rId425" Type="http://schemas.openxmlformats.org/officeDocument/2006/relationships/hyperlink" Target="http://volcano.si.edu/volcano.cfm?vn=345033" TargetMode="External"/><Relationship Id="rId467" Type="http://schemas.openxmlformats.org/officeDocument/2006/relationships/hyperlink" Target="http://volcano.si.edu/volcano.cfm?vn=354002" TargetMode="External"/><Relationship Id="rId632" Type="http://schemas.openxmlformats.org/officeDocument/2006/relationships/hyperlink" Target="http://volcano.si.edu/volcano.cfm?vn=311240" TargetMode="External"/><Relationship Id="rId271" Type="http://schemas.openxmlformats.org/officeDocument/2006/relationships/hyperlink" Target="http://volcano.si.edu/volcano.cfm?vn=285032" TargetMode="External"/><Relationship Id="rId674" Type="http://schemas.openxmlformats.org/officeDocument/2006/relationships/printerSettings" Target="../printerSettings/printerSettings2.bin"/><Relationship Id="rId24" Type="http://schemas.openxmlformats.org/officeDocument/2006/relationships/hyperlink" Target="http://volcano.si.edu/volcano.cfm?vn=245010" TargetMode="External"/><Relationship Id="rId66" Type="http://schemas.openxmlformats.org/officeDocument/2006/relationships/hyperlink" Target="http://volcano.si.edu/volcano.cfm?vn=261170" TargetMode="External"/><Relationship Id="rId131" Type="http://schemas.openxmlformats.org/officeDocument/2006/relationships/hyperlink" Target="http://volcano.si.edu/volcano.cfm?vn=264110" TargetMode="External"/><Relationship Id="rId327" Type="http://schemas.openxmlformats.org/officeDocument/2006/relationships/hyperlink" Target="http://volcano.si.edu/volcano.cfm?vn=300042" TargetMode="External"/><Relationship Id="rId369" Type="http://schemas.openxmlformats.org/officeDocument/2006/relationships/hyperlink" Target="http://volcano.si.edu/volcano.cfm?vn=341070" TargetMode="External"/><Relationship Id="rId534" Type="http://schemas.openxmlformats.org/officeDocument/2006/relationships/hyperlink" Target="http://volcano.si.edu/volcano.cfm?vn=357080" TargetMode="External"/><Relationship Id="rId576" Type="http://schemas.openxmlformats.org/officeDocument/2006/relationships/hyperlink" Target="http://volcano.si.edu/volcano.cfm?vn=360060" TargetMode="External"/><Relationship Id="rId173" Type="http://schemas.openxmlformats.org/officeDocument/2006/relationships/hyperlink" Target="http://volcano.si.edu/volcano.cfm?vn=271031" TargetMode="External"/><Relationship Id="rId229" Type="http://schemas.openxmlformats.org/officeDocument/2006/relationships/hyperlink" Target="http://volcano.si.edu/volcano.cfm?vn=283050" TargetMode="External"/><Relationship Id="rId380" Type="http://schemas.openxmlformats.org/officeDocument/2006/relationships/hyperlink" Target="http://volcano.si.edu/volcano.cfm?vn=341130" TargetMode="External"/><Relationship Id="rId436" Type="http://schemas.openxmlformats.org/officeDocument/2006/relationships/hyperlink" Target="http://volcano.si.edu/volcano.cfm?vn=351030" TargetMode="External"/><Relationship Id="rId601" Type="http://schemas.openxmlformats.org/officeDocument/2006/relationships/hyperlink" Target="http://volcano.si.edu/volcano.cfm?vn=321050" TargetMode="External"/><Relationship Id="rId643" Type="http://schemas.openxmlformats.org/officeDocument/2006/relationships/hyperlink" Target="http://volcano.si.edu/volcano.cfm?vn=311800" TargetMode="External"/><Relationship Id="rId240" Type="http://schemas.openxmlformats.org/officeDocument/2006/relationships/hyperlink" Target="http://volcano.si.edu/volcano.cfm?vn=283140" TargetMode="External"/><Relationship Id="rId478" Type="http://schemas.openxmlformats.org/officeDocument/2006/relationships/hyperlink" Target="http://volcano.si.edu/volcano.cfm?vn=355010" TargetMode="External"/><Relationship Id="rId35" Type="http://schemas.openxmlformats.org/officeDocument/2006/relationships/hyperlink" Target="http://volcano.si.edu/volcano.cfm?vn=252071" TargetMode="External"/><Relationship Id="rId77" Type="http://schemas.openxmlformats.org/officeDocument/2006/relationships/hyperlink" Target="http://volcano.si.edu/volcano.cfm?vn=261250" TargetMode="External"/><Relationship Id="rId100" Type="http://schemas.openxmlformats.org/officeDocument/2006/relationships/hyperlink" Target="http://volcano.si.edu/volcano.cfm?vn=263200" TargetMode="External"/><Relationship Id="rId282" Type="http://schemas.openxmlformats.org/officeDocument/2006/relationships/hyperlink" Target="http://volcano.si.edu/volcano.cfm?vn=290010" TargetMode="External"/><Relationship Id="rId338" Type="http://schemas.openxmlformats.org/officeDocument/2006/relationships/hyperlink" Target="http://volcano.si.edu/volcano.cfm?vn=300082" TargetMode="External"/><Relationship Id="rId503" Type="http://schemas.openxmlformats.org/officeDocument/2006/relationships/hyperlink" Target="http://volcano.si.edu/volcano.cfm?vn=355112" TargetMode="External"/><Relationship Id="rId545" Type="http://schemas.openxmlformats.org/officeDocument/2006/relationships/hyperlink" Target="http://volcano.si.edu/volcano.cfm?vn=357123" TargetMode="External"/><Relationship Id="rId587" Type="http://schemas.openxmlformats.org/officeDocument/2006/relationships/hyperlink" Target="http://volcano.si.edu/volcano.cfm?vn=257030" TargetMode="External"/><Relationship Id="rId8" Type="http://schemas.openxmlformats.org/officeDocument/2006/relationships/hyperlink" Target="http://volcano.si.edu/volcano.cfm?vn=211060" TargetMode="External"/><Relationship Id="rId142" Type="http://schemas.openxmlformats.org/officeDocument/2006/relationships/hyperlink" Target="http://volcano.si.edu/volcano.cfm?vn=264270" TargetMode="External"/><Relationship Id="rId184" Type="http://schemas.openxmlformats.org/officeDocument/2006/relationships/hyperlink" Target="http://volcano.si.edu/volcano.cfm?vn=272070" TargetMode="External"/><Relationship Id="rId391" Type="http://schemas.openxmlformats.org/officeDocument/2006/relationships/hyperlink" Target="http://volcano.si.edu/volcano.cfm?vn=342130" TargetMode="External"/><Relationship Id="rId405" Type="http://schemas.openxmlformats.org/officeDocument/2006/relationships/hyperlink" Target="http://volcano.si.edu/volcano.cfm?vn=343070" TargetMode="External"/><Relationship Id="rId447" Type="http://schemas.openxmlformats.org/officeDocument/2006/relationships/hyperlink" Target="http://volcano.si.edu/volcano.cfm?vn=352001" TargetMode="External"/><Relationship Id="rId612" Type="http://schemas.openxmlformats.org/officeDocument/2006/relationships/hyperlink" Target="http://volcano.si.edu/volcano.cfm?vn=323020" TargetMode="External"/><Relationship Id="rId251" Type="http://schemas.openxmlformats.org/officeDocument/2006/relationships/hyperlink" Target="http://volcano.si.edu/volcano.cfm?vn=283220" TargetMode="External"/><Relationship Id="rId489" Type="http://schemas.openxmlformats.org/officeDocument/2006/relationships/hyperlink" Target="http://volcano.si.edu/volcano.cfm?vn=355090" TargetMode="External"/><Relationship Id="rId654" Type="http://schemas.openxmlformats.org/officeDocument/2006/relationships/hyperlink" Target="http://volcano.si.edu/volcano.cfm?vn=312110" TargetMode="External"/><Relationship Id="rId46" Type="http://schemas.openxmlformats.org/officeDocument/2006/relationships/hyperlink" Target="http://volcano.si.edu/volcano.cfm?vn=255010" TargetMode="External"/><Relationship Id="rId293" Type="http://schemas.openxmlformats.org/officeDocument/2006/relationships/hyperlink" Target="http://volcano.si.edu/volcano.cfm?vn=290100" TargetMode="External"/><Relationship Id="rId307" Type="http://schemas.openxmlformats.org/officeDocument/2006/relationships/hyperlink" Target="http://volcano.si.edu/volcano.cfm?vn=290270" TargetMode="External"/><Relationship Id="rId349" Type="http://schemas.openxmlformats.org/officeDocument/2006/relationships/hyperlink" Target="http://volcano.si.edu/volcano.cfm?vn=300150" TargetMode="External"/><Relationship Id="rId514" Type="http://schemas.openxmlformats.org/officeDocument/2006/relationships/hyperlink" Target="http://volcano.si.edu/volcano.cfm?vn=355200" TargetMode="External"/><Relationship Id="rId556" Type="http://schemas.openxmlformats.org/officeDocument/2006/relationships/hyperlink" Target="http://volcano.si.edu/volcano.cfm?vn=358040" TargetMode="External"/><Relationship Id="rId88" Type="http://schemas.openxmlformats.org/officeDocument/2006/relationships/hyperlink" Target="http://volcano.si.edu/volcano.cfm?vn=263050" TargetMode="External"/><Relationship Id="rId111" Type="http://schemas.openxmlformats.org/officeDocument/2006/relationships/hyperlink" Target="http://volcano.si.edu/volcano.cfm?vn=263281" TargetMode="External"/><Relationship Id="rId153" Type="http://schemas.openxmlformats.org/officeDocument/2006/relationships/hyperlink" Target="http://volcano.si.edu/volcano.cfm?vn=267040" TargetMode="External"/><Relationship Id="rId195" Type="http://schemas.openxmlformats.org/officeDocument/2006/relationships/hyperlink" Target="http://volcano.si.edu/volcano.cfm?vn=273070" TargetMode="External"/><Relationship Id="rId209" Type="http://schemas.openxmlformats.org/officeDocument/2006/relationships/hyperlink" Target="http://volcano.si.edu/volcano.cfm?vn=274030" TargetMode="External"/><Relationship Id="rId360" Type="http://schemas.openxmlformats.org/officeDocument/2006/relationships/hyperlink" Target="http://volcano.si.edu/volcano.cfm?vn=300251" TargetMode="External"/><Relationship Id="rId416" Type="http://schemas.openxmlformats.org/officeDocument/2006/relationships/hyperlink" Target="http://volcano.si.edu/volcano.cfm?vn=344091" TargetMode="External"/><Relationship Id="rId598" Type="http://schemas.openxmlformats.org/officeDocument/2006/relationships/hyperlink" Target="http://volcano.si.edu/volcano.cfm?vn=321020" TargetMode="External"/><Relationship Id="rId220" Type="http://schemas.openxmlformats.org/officeDocument/2006/relationships/hyperlink" Target="http://volcano.si.edu/volcano.cfm?vn=282120" TargetMode="External"/><Relationship Id="rId458" Type="http://schemas.openxmlformats.org/officeDocument/2006/relationships/hyperlink" Target="http://volcano.si.edu/volcano.cfm?vn=352030" TargetMode="External"/><Relationship Id="rId623" Type="http://schemas.openxmlformats.org/officeDocument/2006/relationships/hyperlink" Target="http://volcano.si.edu/volcano.cfm?vn=311080" TargetMode="External"/><Relationship Id="rId665" Type="http://schemas.openxmlformats.org/officeDocument/2006/relationships/hyperlink" Target="http://volcano.si.edu/volcano.cfm?vn=313040" TargetMode="External"/><Relationship Id="rId15" Type="http://schemas.openxmlformats.org/officeDocument/2006/relationships/hyperlink" Target="http://volcano.si.edu/volcano.cfm?vn=241050" TargetMode="External"/><Relationship Id="rId57" Type="http://schemas.openxmlformats.org/officeDocument/2006/relationships/hyperlink" Target="http://volcano.si.edu/volcano.cfm?vn=261101" TargetMode="External"/><Relationship Id="rId262" Type="http://schemas.openxmlformats.org/officeDocument/2006/relationships/hyperlink" Target="http://volcano.si.edu/volcano.cfm?vn=284020" TargetMode="External"/><Relationship Id="rId318" Type="http://schemas.openxmlformats.org/officeDocument/2006/relationships/hyperlink" Target="http://volcano.si.edu/volcano.cfm?vn=300001" TargetMode="External"/><Relationship Id="rId525" Type="http://schemas.openxmlformats.org/officeDocument/2006/relationships/hyperlink" Target="http://volcano.si.edu/volcano.cfm?vn=357030" TargetMode="External"/><Relationship Id="rId567" Type="http://schemas.openxmlformats.org/officeDocument/2006/relationships/hyperlink" Target="http://volcano.si.edu/volcano.cfm?vn=358061" TargetMode="External"/><Relationship Id="rId99" Type="http://schemas.openxmlformats.org/officeDocument/2006/relationships/hyperlink" Target="http://volcano.si.edu/volcano.cfm?vn=263180" TargetMode="External"/><Relationship Id="rId122" Type="http://schemas.openxmlformats.org/officeDocument/2006/relationships/hyperlink" Target="http://volcano.si.edu/volcano.cfm?vn=264020" TargetMode="External"/><Relationship Id="rId164" Type="http://schemas.openxmlformats.org/officeDocument/2006/relationships/hyperlink" Target="http://volcano.si.edu/volcano.cfm?vn=268071" TargetMode="External"/><Relationship Id="rId371" Type="http://schemas.openxmlformats.org/officeDocument/2006/relationships/hyperlink" Target="http://volcano.si.edu/volcano.cfm?vn=341082" TargetMode="External"/><Relationship Id="rId427" Type="http://schemas.openxmlformats.org/officeDocument/2006/relationships/hyperlink" Target="http://volcano.si.edu/volcano.cfm?vn=345040" TargetMode="External"/><Relationship Id="rId469" Type="http://schemas.openxmlformats.org/officeDocument/2006/relationships/hyperlink" Target="http://volcano.si.edu/volcano.cfm?vn=354006" TargetMode="External"/><Relationship Id="rId634" Type="http://schemas.openxmlformats.org/officeDocument/2006/relationships/hyperlink" Target="http://volcano.si.edu/volcano.cfm?vn=311260" TargetMode="External"/><Relationship Id="rId26" Type="http://schemas.openxmlformats.org/officeDocument/2006/relationships/hyperlink" Target="http://volcano.si.edu/volcano.cfm?vn=245030" TargetMode="External"/><Relationship Id="rId231" Type="http://schemas.openxmlformats.org/officeDocument/2006/relationships/hyperlink" Target="http://volcano.si.edu/volcano.cfm?vn=283070" TargetMode="External"/><Relationship Id="rId273" Type="http://schemas.openxmlformats.org/officeDocument/2006/relationships/hyperlink" Target="http://volcano.si.edu/volcano.cfm?vn=285040" TargetMode="External"/><Relationship Id="rId329" Type="http://schemas.openxmlformats.org/officeDocument/2006/relationships/hyperlink" Target="http://volcano.si.edu/volcano.cfm?vn=300053" TargetMode="External"/><Relationship Id="rId480" Type="http://schemas.openxmlformats.org/officeDocument/2006/relationships/hyperlink" Target="http://volcano.si.edu/volcano.cfm?vn=355012" TargetMode="External"/><Relationship Id="rId536" Type="http://schemas.openxmlformats.org/officeDocument/2006/relationships/hyperlink" Target="http://volcano.si.edu/volcano.cfm?vn=357090" TargetMode="External"/><Relationship Id="rId68" Type="http://schemas.openxmlformats.org/officeDocument/2006/relationships/hyperlink" Target="http://volcano.si.edu/volcano.cfm?vn=261172" TargetMode="External"/><Relationship Id="rId133" Type="http://schemas.openxmlformats.org/officeDocument/2006/relationships/hyperlink" Target="http://volcano.si.edu/volcano.cfm?vn=264150" TargetMode="External"/><Relationship Id="rId175" Type="http://schemas.openxmlformats.org/officeDocument/2006/relationships/hyperlink" Target="http://volcano.si.edu/volcano.cfm?vn=271061" TargetMode="External"/><Relationship Id="rId340" Type="http://schemas.openxmlformats.org/officeDocument/2006/relationships/hyperlink" Target="http://volcano.si.edu/volcano.cfm?vn=300084" TargetMode="External"/><Relationship Id="rId578" Type="http://schemas.openxmlformats.org/officeDocument/2006/relationships/hyperlink" Target="http://volcano.si.edu/volcano.cfm?vn=360090" TargetMode="External"/><Relationship Id="rId200" Type="http://schemas.openxmlformats.org/officeDocument/2006/relationships/hyperlink" Target="http://volcano.si.edu/volcano.cfm?vn=273084" TargetMode="External"/><Relationship Id="rId382" Type="http://schemas.openxmlformats.org/officeDocument/2006/relationships/hyperlink" Target="http://volcano.si.edu/volcano.cfm?vn=341824" TargetMode="External"/><Relationship Id="rId438" Type="http://schemas.openxmlformats.org/officeDocument/2006/relationships/hyperlink" Target="http://volcano.si.edu/volcano.cfm?vn=351050" TargetMode="External"/><Relationship Id="rId603" Type="http://schemas.openxmlformats.org/officeDocument/2006/relationships/hyperlink" Target="http://volcano.si.edu/volcano.cfm?vn=321070" TargetMode="External"/><Relationship Id="rId645" Type="http://schemas.openxmlformats.org/officeDocument/2006/relationships/hyperlink" Target="http://volcano.si.edu/volcano.cfm?vn=312011" TargetMode="External"/><Relationship Id="rId242" Type="http://schemas.openxmlformats.org/officeDocument/2006/relationships/hyperlink" Target="http://volcano.si.edu/volcano.cfm?vn=283143" TargetMode="External"/><Relationship Id="rId284" Type="http://schemas.openxmlformats.org/officeDocument/2006/relationships/hyperlink" Target="http://volcano.si.edu/volcano.cfm?vn=290021" TargetMode="External"/><Relationship Id="rId491" Type="http://schemas.openxmlformats.org/officeDocument/2006/relationships/hyperlink" Target="http://volcano.si.edu/volcano.cfm?vn=355092" TargetMode="External"/><Relationship Id="rId505" Type="http://schemas.openxmlformats.org/officeDocument/2006/relationships/hyperlink" Target="http://volcano.si.edu/volcano.cfm?vn=355121" TargetMode="External"/><Relationship Id="rId37" Type="http://schemas.openxmlformats.org/officeDocument/2006/relationships/hyperlink" Target="http://volcano.si.edu/volcano.cfm?vn=252090" TargetMode="External"/><Relationship Id="rId79" Type="http://schemas.openxmlformats.org/officeDocument/2006/relationships/hyperlink" Target="http://volcano.si.edu/volcano.cfm?vn=261260" TargetMode="External"/><Relationship Id="rId102" Type="http://schemas.openxmlformats.org/officeDocument/2006/relationships/hyperlink" Target="http://volcano.si.edu/volcano.cfm?vn=263220" TargetMode="External"/><Relationship Id="rId144" Type="http://schemas.openxmlformats.org/officeDocument/2006/relationships/hyperlink" Target="http://volcano.si.edu/volcano.cfm?vn=265040" TargetMode="External"/><Relationship Id="rId547" Type="http://schemas.openxmlformats.org/officeDocument/2006/relationships/hyperlink" Target="http://volcano.si.edu/volcano.cfm?vn=357150" TargetMode="External"/><Relationship Id="rId589" Type="http://schemas.openxmlformats.org/officeDocument/2006/relationships/hyperlink" Target="http://volcano.si.edu/volcano.cfm?vn=257050" TargetMode="External"/><Relationship Id="rId90" Type="http://schemas.openxmlformats.org/officeDocument/2006/relationships/hyperlink" Target="http://volcano.si.edu/volcano.cfm?vn=263070" TargetMode="External"/><Relationship Id="rId186" Type="http://schemas.openxmlformats.org/officeDocument/2006/relationships/hyperlink" Target="http://volcano.si.edu/volcano.cfm?vn=273010" TargetMode="External"/><Relationship Id="rId351" Type="http://schemas.openxmlformats.org/officeDocument/2006/relationships/hyperlink" Target="http://volcano.si.edu/volcano.cfm?vn=300170" TargetMode="External"/><Relationship Id="rId393" Type="http://schemas.openxmlformats.org/officeDocument/2006/relationships/hyperlink" Target="http://volcano.si.edu/volcano.cfm?vn=342141" TargetMode="External"/><Relationship Id="rId407" Type="http://schemas.openxmlformats.org/officeDocument/2006/relationships/hyperlink" Target="http://volcano.si.edu/volcano.cfm?vn=343100" TargetMode="External"/><Relationship Id="rId449" Type="http://schemas.openxmlformats.org/officeDocument/2006/relationships/hyperlink" Target="http://volcano.si.edu/volcano.cfm?vn=352003" TargetMode="External"/><Relationship Id="rId614" Type="http://schemas.openxmlformats.org/officeDocument/2006/relationships/hyperlink" Target="http://volcano.si.edu/volcano.cfm?vn=320160" TargetMode="External"/><Relationship Id="rId656" Type="http://schemas.openxmlformats.org/officeDocument/2006/relationships/hyperlink" Target="http://volcano.si.edu/volcano.cfm?vn=312150" TargetMode="External"/><Relationship Id="rId211" Type="http://schemas.openxmlformats.org/officeDocument/2006/relationships/hyperlink" Target="http://volcano.si.edu/volcano.cfm?vn=281031" TargetMode="External"/><Relationship Id="rId253" Type="http://schemas.openxmlformats.org/officeDocument/2006/relationships/hyperlink" Target="http://volcano.si.edu/volcano.cfm?vn=283240" TargetMode="External"/><Relationship Id="rId295" Type="http://schemas.openxmlformats.org/officeDocument/2006/relationships/hyperlink" Target="http://volcano.si.edu/volcano.cfm?vn=290111" TargetMode="External"/><Relationship Id="rId309" Type="http://schemas.openxmlformats.org/officeDocument/2006/relationships/hyperlink" Target="http://volcano.si.edu/volcano.cfm?vn=290300" TargetMode="External"/><Relationship Id="rId460" Type="http://schemas.openxmlformats.org/officeDocument/2006/relationships/hyperlink" Target="http://volcano.si.edu/volcano.cfm?vn=352040" TargetMode="External"/><Relationship Id="rId516" Type="http://schemas.openxmlformats.org/officeDocument/2006/relationships/hyperlink" Target="http://volcano.si.edu/volcano.cfm?vn=355220" TargetMode="External"/><Relationship Id="rId48" Type="http://schemas.openxmlformats.org/officeDocument/2006/relationships/hyperlink" Target="http://volcano.si.edu/volcano.cfm?vn=255021" TargetMode="External"/><Relationship Id="rId113" Type="http://schemas.openxmlformats.org/officeDocument/2006/relationships/hyperlink" Target="http://volcano.si.edu/volcano.cfm?vn=263291" TargetMode="External"/><Relationship Id="rId320" Type="http://schemas.openxmlformats.org/officeDocument/2006/relationships/hyperlink" Target="http://volcano.si.edu/volcano.cfm?vn=300020" TargetMode="External"/><Relationship Id="rId558" Type="http://schemas.openxmlformats.org/officeDocument/2006/relationships/hyperlink" Target="http://volcano.si.edu/volcano.cfm?vn=358049" TargetMode="External"/><Relationship Id="rId155" Type="http://schemas.openxmlformats.org/officeDocument/2006/relationships/hyperlink" Target="http://volcano.si.edu/volcano.cfm?vn=268020" TargetMode="External"/><Relationship Id="rId197" Type="http://schemas.openxmlformats.org/officeDocument/2006/relationships/hyperlink" Target="http://volcano.si.edu/volcano.cfm?vn=273081" TargetMode="External"/><Relationship Id="rId362" Type="http://schemas.openxmlformats.org/officeDocument/2006/relationships/hyperlink" Target="http://volcano.si.edu/volcano.cfm?vn=300270" TargetMode="External"/><Relationship Id="rId418" Type="http://schemas.openxmlformats.org/officeDocument/2006/relationships/hyperlink" Target="http://volcano.si.edu/volcano.cfm?vn=344110" TargetMode="External"/><Relationship Id="rId625" Type="http://schemas.openxmlformats.org/officeDocument/2006/relationships/hyperlink" Target="http://volcano.si.edu/volcano.cfm?vn=311111" TargetMode="External"/><Relationship Id="rId222" Type="http://schemas.openxmlformats.org/officeDocument/2006/relationships/hyperlink" Target="http://volcano.si.edu/volcano.cfm?vn=283001" TargetMode="External"/><Relationship Id="rId264" Type="http://schemas.openxmlformats.org/officeDocument/2006/relationships/hyperlink" Target="http://volcano.si.edu/volcano.cfm?vn=284041" TargetMode="External"/><Relationship Id="rId471" Type="http://schemas.openxmlformats.org/officeDocument/2006/relationships/hyperlink" Target="http://volcano.si.edu/volcano.cfm?vn=354010" TargetMode="External"/><Relationship Id="rId667" Type="http://schemas.openxmlformats.org/officeDocument/2006/relationships/hyperlink" Target="http://volcano.si.edu/volcano.cfm?vn=312230" TargetMode="External"/><Relationship Id="rId17" Type="http://schemas.openxmlformats.org/officeDocument/2006/relationships/hyperlink" Target="http://volcano.si.edu/volcano.cfm?vn=241061" TargetMode="External"/><Relationship Id="rId59" Type="http://schemas.openxmlformats.org/officeDocument/2006/relationships/hyperlink" Target="http://volcano.si.edu/volcano.cfm?vn=261111" TargetMode="External"/><Relationship Id="rId124" Type="http://schemas.openxmlformats.org/officeDocument/2006/relationships/hyperlink" Target="http://volcano.si.edu/volcano.cfm?vn=264040" TargetMode="External"/><Relationship Id="rId527" Type="http://schemas.openxmlformats.org/officeDocument/2006/relationships/hyperlink" Target="http://volcano.si.edu/volcano.cfm?vn=357042" TargetMode="External"/><Relationship Id="rId569" Type="http://schemas.openxmlformats.org/officeDocument/2006/relationships/hyperlink" Target="http://volcano.si.edu/volcano.cfm?vn=358063" TargetMode="External"/><Relationship Id="rId70" Type="http://schemas.openxmlformats.org/officeDocument/2006/relationships/hyperlink" Target="http://volcano.si.edu/volcano.cfm?vn=261191" TargetMode="External"/><Relationship Id="rId166" Type="http://schemas.openxmlformats.org/officeDocument/2006/relationships/hyperlink" Target="http://volcano.si.edu/volcano.cfm?vn=268073" TargetMode="External"/><Relationship Id="rId331" Type="http://schemas.openxmlformats.org/officeDocument/2006/relationships/hyperlink" Target="http://volcano.si.edu/volcano.cfm?vn=300055" TargetMode="External"/><Relationship Id="rId373" Type="http://schemas.openxmlformats.org/officeDocument/2006/relationships/hyperlink" Target="http://volcano.si.edu/volcano.cfm?vn=341092" TargetMode="External"/><Relationship Id="rId429" Type="http://schemas.openxmlformats.org/officeDocument/2006/relationships/hyperlink" Target="http://volcano.si.edu/volcano.cfm?vn=345060" TargetMode="External"/><Relationship Id="rId580" Type="http://schemas.openxmlformats.org/officeDocument/2006/relationships/hyperlink" Target="http://volcano.si.edu/volcano.cfm?vn=360120" TargetMode="External"/><Relationship Id="rId636" Type="http://schemas.openxmlformats.org/officeDocument/2006/relationships/hyperlink" Target="http://volcano.si.edu/volcano.cfm?vn=311290" TargetMode="External"/><Relationship Id="rId1" Type="http://schemas.openxmlformats.org/officeDocument/2006/relationships/hyperlink" Target="http://volcano.si.edu/volcano.cfm?vn=211001" TargetMode="External"/><Relationship Id="rId233" Type="http://schemas.openxmlformats.org/officeDocument/2006/relationships/hyperlink" Target="http://volcano.si.edu/volcano.cfm?vn=283080" TargetMode="External"/><Relationship Id="rId440" Type="http://schemas.openxmlformats.org/officeDocument/2006/relationships/hyperlink" Target="http://volcano.si.edu/volcano.cfm?vn=351061" TargetMode="External"/><Relationship Id="rId28" Type="http://schemas.openxmlformats.org/officeDocument/2006/relationships/hyperlink" Target="http://volcano.si.edu/volcano.cfm?vn=251080" TargetMode="External"/><Relationship Id="rId275" Type="http://schemas.openxmlformats.org/officeDocument/2006/relationships/hyperlink" Target="http://volcano.si.edu/volcano.cfm?vn=285060" TargetMode="External"/><Relationship Id="rId300" Type="http://schemas.openxmlformats.org/officeDocument/2006/relationships/hyperlink" Target="http://volcano.si.edu/volcano.cfm?vn=290170" TargetMode="External"/><Relationship Id="rId482" Type="http://schemas.openxmlformats.org/officeDocument/2006/relationships/hyperlink" Target="http://volcano.si.edu/volcano.cfm?vn=355021" TargetMode="External"/><Relationship Id="rId538" Type="http://schemas.openxmlformats.org/officeDocument/2006/relationships/hyperlink" Target="http://volcano.si.edu/volcano.cfm?vn=357093" TargetMode="External"/><Relationship Id="rId81" Type="http://schemas.openxmlformats.org/officeDocument/2006/relationships/hyperlink" Target="http://volcano.si.edu/volcano.cfm?vn=261280" TargetMode="External"/><Relationship Id="rId135" Type="http://schemas.openxmlformats.org/officeDocument/2006/relationships/hyperlink" Target="http://volcano.si.edu/volcano.cfm?vn=264170" TargetMode="External"/><Relationship Id="rId177" Type="http://schemas.openxmlformats.org/officeDocument/2006/relationships/hyperlink" Target="http://volcano.si.edu/volcano.cfm?vn=271072" TargetMode="External"/><Relationship Id="rId342" Type="http://schemas.openxmlformats.org/officeDocument/2006/relationships/hyperlink" Target="http://volcano.si.edu/volcano.cfm?vn=300087" TargetMode="External"/><Relationship Id="rId384" Type="http://schemas.openxmlformats.org/officeDocument/2006/relationships/hyperlink" Target="http://volcano.si.edu/volcano.cfm?vn=342030" TargetMode="External"/><Relationship Id="rId591" Type="http://schemas.openxmlformats.org/officeDocument/2006/relationships/hyperlink" Target="http://volcano.si.edu/volcano.cfm?vn=257100" TargetMode="External"/><Relationship Id="rId605" Type="http://schemas.openxmlformats.org/officeDocument/2006/relationships/hyperlink" Target="http://volcano.si.edu/volcano.cfm?vn=322020" TargetMode="External"/><Relationship Id="rId202" Type="http://schemas.openxmlformats.org/officeDocument/2006/relationships/hyperlink" Target="http://volcano.si.edu/volcano.cfm?vn=273087" TargetMode="External"/><Relationship Id="rId244" Type="http://schemas.openxmlformats.org/officeDocument/2006/relationships/hyperlink" Target="http://volcano.si.edu/volcano.cfm?vn=283151" TargetMode="External"/><Relationship Id="rId647" Type="http://schemas.openxmlformats.org/officeDocument/2006/relationships/hyperlink" Target="http://volcano.si.edu/volcano.cfm?vn=312030" TargetMode="External"/><Relationship Id="rId39" Type="http://schemas.openxmlformats.org/officeDocument/2006/relationships/hyperlink" Target="http://volcano.si.edu/volcano.cfm?vn=252110" TargetMode="External"/><Relationship Id="rId286" Type="http://schemas.openxmlformats.org/officeDocument/2006/relationships/hyperlink" Target="http://volcano.si.edu/volcano.cfm?vn=290040" TargetMode="External"/><Relationship Id="rId451" Type="http://schemas.openxmlformats.org/officeDocument/2006/relationships/hyperlink" Target="http://volcano.si.edu/volcano.cfm?vn=352005" TargetMode="External"/><Relationship Id="rId493" Type="http://schemas.openxmlformats.org/officeDocument/2006/relationships/hyperlink" Target="http://volcano.si.edu/volcano.cfm?vn=355094" TargetMode="External"/><Relationship Id="rId507" Type="http://schemas.openxmlformats.org/officeDocument/2006/relationships/hyperlink" Target="http://volcano.si.edu/volcano.cfm?vn=355123" TargetMode="External"/><Relationship Id="rId549" Type="http://schemas.openxmlformats.org/officeDocument/2006/relationships/hyperlink" Target="http://volcano.si.edu/volcano.cfm?vn=35716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7"/>
  <sheetViews>
    <sheetView zoomScale="80" zoomScaleNormal="80" workbookViewId="0">
      <pane xSplit="3" ySplit="2" topLeftCell="D43" activePane="bottomRight" state="frozen"/>
      <selection pane="topRight" activeCell="D1" sqref="D1"/>
      <selection pane="bottomLeft" activeCell="A2" sqref="A2"/>
      <selection pane="bottomRight" activeCell="J5" sqref="J5"/>
    </sheetView>
  </sheetViews>
  <sheetFormatPr defaultRowHeight="15" x14ac:dyDescent="0.25"/>
  <cols>
    <col min="1" max="1" width="11" style="16" bestFit="1" customWidth="1"/>
    <col min="2" max="2" width="37.7109375" style="11" bestFit="1" customWidth="1"/>
    <col min="3" max="3" width="8.85546875" style="26" bestFit="1" customWidth="1"/>
    <col min="4" max="4" width="11.7109375" style="11" bestFit="1" customWidth="1"/>
    <col min="5" max="5" width="11.7109375" style="38" customWidth="1"/>
    <col min="6" max="6" width="15" style="9" bestFit="1" customWidth="1"/>
    <col min="7" max="7" width="13.140625" style="8" bestFit="1" customWidth="1"/>
    <col min="8" max="8" width="13.42578125" style="8" customWidth="1"/>
    <col min="9" max="9" width="13.7109375" style="9" bestFit="1" customWidth="1"/>
    <col min="10" max="10" width="42.42578125" style="22" bestFit="1" customWidth="1"/>
    <col min="11" max="11" width="12.140625" style="11" bestFit="1" customWidth="1"/>
    <col min="12" max="12" width="13.140625" style="4" bestFit="1" customWidth="1"/>
    <col min="13" max="16384" width="9.140625" style="1"/>
  </cols>
  <sheetData>
    <row r="1" spans="1:12" s="137" customFormat="1" ht="55.5" customHeight="1" x14ac:dyDescent="0.35">
      <c r="A1" s="100"/>
      <c r="B1" s="98"/>
      <c r="C1" s="68"/>
      <c r="D1" s="98"/>
      <c r="E1" s="38"/>
      <c r="F1" s="9"/>
      <c r="G1" s="378" t="s">
        <v>1915</v>
      </c>
      <c r="H1" s="379"/>
      <c r="I1" s="380"/>
      <c r="J1" s="22"/>
      <c r="K1" s="381" t="s">
        <v>1919</v>
      </c>
      <c r="L1" s="382"/>
    </row>
    <row r="2" spans="1:12" s="3" customFormat="1" ht="61.5" customHeight="1" thickBot="1" x14ac:dyDescent="0.3">
      <c r="A2" s="33" t="s">
        <v>1742</v>
      </c>
      <c r="B2" s="33" t="s">
        <v>1704</v>
      </c>
      <c r="C2" s="34" t="s">
        <v>1618</v>
      </c>
      <c r="D2" s="23" t="s">
        <v>1743</v>
      </c>
      <c r="E2" s="23" t="s">
        <v>1914</v>
      </c>
      <c r="F2" s="24" t="s">
        <v>1913</v>
      </c>
      <c r="G2" s="24" t="s">
        <v>1916</v>
      </c>
      <c r="H2" s="24" t="s">
        <v>1918</v>
      </c>
      <c r="I2" s="24" t="s">
        <v>1917</v>
      </c>
      <c r="J2" s="42" t="s">
        <v>1992</v>
      </c>
      <c r="K2" s="145" t="s">
        <v>1749</v>
      </c>
      <c r="L2" s="145" t="s">
        <v>1750</v>
      </c>
    </row>
    <row r="3" spans="1:12" s="2" customFormat="1" ht="15.75" thickTop="1" x14ac:dyDescent="0.25">
      <c r="A3" s="15">
        <v>201</v>
      </c>
      <c r="B3" s="10" t="s">
        <v>713</v>
      </c>
      <c r="C3" s="25">
        <v>2002</v>
      </c>
      <c r="D3" s="12" t="s">
        <v>1705</v>
      </c>
      <c r="E3" s="37" t="s">
        <v>1687</v>
      </c>
      <c r="F3" s="7">
        <v>4.8</v>
      </c>
      <c r="G3" s="6"/>
      <c r="H3" s="13">
        <v>2.2000000000000002</v>
      </c>
      <c r="I3" s="7"/>
      <c r="J3" s="20"/>
      <c r="K3" s="30">
        <v>50.577939428999997</v>
      </c>
      <c r="L3" s="32">
        <v>-123.51928063699999</v>
      </c>
    </row>
    <row r="4" spans="1:12" s="2" customFormat="1" x14ac:dyDescent="0.25">
      <c r="A4" s="15">
        <v>202</v>
      </c>
      <c r="B4" s="31" t="s">
        <v>745</v>
      </c>
      <c r="C4" s="25">
        <v>2021</v>
      </c>
      <c r="D4" s="12" t="s">
        <v>1705</v>
      </c>
      <c r="E4" s="37" t="s">
        <v>1687</v>
      </c>
      <c r="F4" s="7">
        <v>25</v>
      </c>
      <c r="G4" s="6">
        <v>0</v>
      </c>
      <c r="H4" s="14">
        <f>(G4+I4)/2</f>
        <v>1</v>
      </c>
      <c r="I4" s="7">
        <v>2</v>
      </c>
      <c r="J4" s="20"/>
      <c r="K4" s="30">
        <v>41.595052838999997</v>
      </c>
      <c r="L4" s="32">
        <v>-121.582145877</v>
      </c>
    </row>
    <row r="5" spans="1:12" s="2" customFormat="1" x14ac:dyDescent="0.25">
      <c r="A5" s="15">
        <v>301</v>
      </c>
      <c r="B5" s="10" t="s">
        <v>1708</v>
      </c>
      <c r="C5" s="25">
        <v>3002</v>
      </c>
      <c r="D5" s="12" t="s">
        <v>1705</v>
      </c>
      <c r="E5" s="36" t="s">
        <v>1687</v>
      </c>
      <c r="F5" s="7">
        <v>25</v>
      </c>
      <c r="G5" s="6"/>
      <c r="H5" s="6">
        <v>22.7</v>
      </c>
      <c r="I5" s="7"/>
      <c r="J5" s="21"/>
      <c r="K5" s="30">
        <v>21.184788317999999</v>
      </c>
      <c r="L5" s="32">
        <v>-104.725634005</v>
      </c>
    </row>
    <row r="6" spans="1:12" s="2" customFormat="1" x14ac:dyDescent="0.25">
      <c r="A6" s="15">
        <v>302</v>
      </c>
      <c r="B6" s="31" t="s">
        <v>1746</v>
      </c>
      <c r="C6" s="25">
        <v>3004</v>
      </c>
      <c r="D6" s="12" t="s">
        <v>1705</v>
      </c>
      <c r="E6" s="36" t="s">
        <v>1687</v>
      </c>
      <c r="F6" s="7">
        <v>10</v>
      </c>
      <c r="G6" s="6">
        <v>0</v>
      </c>
      <c r="H6" s="14">
        <f t="shared" ref="H6:H13" si="0">(G6+I6)/2</f>
        <v>0</v>
      </c>
      <c r="I6" s="7">
        <v>0</v>
      </c>
      <c r="J6" s="20"/>
      <c r="K6" s="30">
        <v>20.652380387000001</v>
      </c>
      <c r="L6" s="32">
        <v>-103.523672316</v>
      </c>
    </row>
    <row r="7" spans="1:12" s="2" customFormat="1" x14ac:dyDescent="0.25">
      <c r="A7" s="15">
        <v>303</v>
      </c>
      <c r="B7" s="10" t="s">
        <v>1617</v>
      </c>
      <c r="C7" s="25">
        <v>3005</v>
      </c>
      <c r="D7" s="12" t="s">
        <v>1753</v>
      </c>
      <c r="E7" s="36">
        <v>1982</v>
      </c>
      <c r="F7" s="7">
        <v>195</v>
      </c>
      <c r="G7" s="6">
        <v>0</v>
      </c>
      <c r="H7" s="14">
        <f t="shared" si="0"/>
        <v>0</v>
      </c>
      <c r="I7" s="7">
        <v>0</v>
      </c>
      <c r="J7" s="19"/>
      <c r="K7" s="30">
        <v>19.798475309000001</v>
      </c>
      <c r="L7" s="32">
        <v>-100.663535686</v>
      </c>
    </row>
    <row r="8" spans="1:12" s="2" customFormat="1" x14ac:dyDescent="0.25">
      <c r="A8" s="15">
        <v>304</v>
      </c>
      <c r="B8" s="10" t="s">
        <v>1616</v>
      </c>
      <c r="C8" s="25">
        <v>3008</v>
      </c>
      <c r="D8" s="12" t="s">
        <v>1753</v>
      </c>
      <c r="E8" s="36">
        <v>1990</v>
      </c>
      <c r="F8" s="7">
        <v>40</v>
      </c>
      <c r="G8" s="6">
        <v>0</v>
      </c>
      <c r="H8" s="14">
        <f t="shared" si="0"/>
        <v>0</v>
      </c>
      <c r="I8" s="7">
        <v>0</v>
      </c>
      <c r="J8" s="19"/>
      <c r="K8" s="30">
        <v>19.658704722</v>
      </c>
      <c r="L8" s="32">
        <v>-97.449021767000005</v>
      </c>
    </row>
    <row r="9" spans="1:12" s="2" customFormat="1" x14ac:dyDescent="0.25">
      <c r="A9" s="15">
        <v>401</v>
      </c>
      <c r="B9" s="10" t="s">
        <v>1648</v>
      </c>
      <c r="C9" s="25">
        <v>4002</v>
      </c>
      <c r="D9" s="12" t="s">
        <v>1753</v>
      </c>
      <c r="E9" s="36">
        <v>2011</v>
      </c>
      <c r="F9" s="7">
        <v>42</v>
      </c>
      <c r="G9" s="6">
        <v>5.3</v>
      </c>
      <c r="H9" s="14">
        <f t="shared" si="0"/>
        <v>6.6</v>
      </c>
      <c r="I9" s="7">
        <v>7.9</v>
      </c>
      <c r="J9" s="20"/>
      <c r="K9" s="30">
        <v>10.760441522000001</v>
      </c>
      <c r="L9" s="32">
        <v>-85.350393242999999</v>
      </c>
    </row>
    <row r="10" spans="1:12" s="2" customFormat="1" x14ac:dyDescent="0.25">
      <c r="A10" s="15">
        <v>402</v>
      </c>
      <c r="B10" s="10" t="s">
        <v>826</v>
      </c>
      <c r="C10" s="25">
        <v>4003</v>
      </c>
      <c r="D10" s="12" t="s">
        <v>1753</v>
      </c>
      <c r="E10" s="36">
        <v>1994</v>
      </c>
      <c r="F10" s="7">
        <v>165.5</v>
      </c>
      <c r="G10" s="6">
        <v>3.2</v>
      </c>
      <c r="H10" s="14">
        <f t="shared" si="0"/>
        <v>5.35</v>
      </c>
      <c r="I10" s="7">
        <v>7.5</v>
      </c>
      <c r="J10" s="19"/>
      <c r="K10" s="30">
        <v>10.711683407000001</v>
      </c>
      <c r="L10" s="32">
        <v>-85.186284474000004</v>
      </c>
    </row>
    <row r="11" spans="1:12" s="2" customFormat="1" x14ac:dyDescent="0.25">
      <c r="A11" s="15">
        <v>403</v>
      </c>
      <c r="B11" s="10" t="s">
        <v>1612</v>
      </c>
      <c r="C11" s="25">
        <v>4011</v>
      </c>
      <c r="D11" s="12" t="s">
        <v>1753</v>
      </c>
      <c r="E11" s="36">
        <v>1975</v>
      </c>
      <c r="F11" s="7">
        <v>95</v>
      </c>
      <c r="G11" s="6">
        <v>2</v>
      </c>
      <c r="H11" s="14">
        <f t="shared" si="0"/>
        <v>3.05</v>
      </c>
      <c r="I11" s="7">
        <v>4.0999999999999996</v>
      </c>
      <c r="J11" s="19"/>
      <c r="K11" s="30">
        <v>13.915168731</v>
      </c>
      <c r="L11" s="32">
        <v>-89.811342359999998</v>
      </c>
    </row>
    <row r="12" spans="1:12" s="2" customFormat="1" x14ac:dyDescent="0.25">
      <c r="A12" s="15">
        <v>404</v>
      </c>
      <c r="B12" s="10" t="s">
        <v>1048</v>
      </c>
      <c r="C12" s="25">
        <v>4017</v>
      </c>
      <c r="D12" s="12" t="s">
        <v>1753</v>
      </c>
      <c r="E12" s="36">
        <v>1999</v>
      </c>
      <c r="F12" s="7">
        <v>109.4</v>
      </c>
      <c r="G12" s="6">
        <v>1.4</v>
      </c>
      <c r="H12" s="14">
        <f t="shared" si="0"/>
        <v>2.5499999999999998</v>
      </c>
      <c r="I12" s="7">
        <v>3.7</v>
      </c>
      <c r="J12" s="19"/>
      <c r="K12" s="30">
        <v>13.514927054999999</v>
      </c>
      <c r="L12" s="32">
        <v>-88.508474999000001</v>
      </c>
    </row>
    <row r="13" spans="1:12" s="2" customFormat="1" x14ac:dyDescent="0.25">
      <c r="A13" s="15">
        <v>405</v>
      </c>
      <c r="B13" s="10" t="s">
        <v>1615</v>
      </c>
      <c r="C13" s="25">
        <v>4021</v>
      </c>
      <c r="D13" s="12" t="s">
        <v>1753</v>
      </c>
      <c r="E13" s="36">
        <v>1999</v>
      </c>
      <c r="F13" s="7">
        <v>28</v>
      </c>
      <c r="G13" s="6">
        <v>0.4</v>
      </c>
      <c r="H13" s="14">
        <f t="shared" si="0"/>
        <v>1.05</v>
      </c>
      <c r="I13" s="7">
        <v>1.7</v>
      </c>
      <c r="J13" s="19"/>
      <c r="K13" s="30">
        <v>14.774096085</v>
      </c>
      <c r="L13" s="32">
        <v>-91.505948903000004</v>
      </c>
    </row>
    <row r="14" spans="1:12" s="2" customFormat="1" x14ac:dyDescent="0.25">
      <c r="A14" s="15">
        <v>406</v>
      </c>
      <c r="B14" s="10" t="s">
        <v>1636</v>
      </c>
      <c r="C14" s="25">
        <v>4028</v>
      </c>
      <c r="D14" s="12" t="s">
        <v>1753</v>
      </c>
      <c r="E14" s="36" t="s">
        <v>1687</v>
      </c>
      <c r="F14" s="17">
        <v>5</v>
      </c>
      <c r="G14" s="6"/>
      <c r="H14" s="6">
        <v>8.9</v>
      </c>
      <c r="I14" s="7"/>
      <c r="J14" s="20"/>
      <c r="K14" s="30">
        <v>14.345815870999999</v>
      </c>
      <c r="L14" s="32">
        <v>-89.663601096999997</v>
      </c>
    </row>
    <row r="15" spans="1:12" s="2" customFormat="1" x14ac:dyDescent="0.25">
      <c r="A15" s="15">
        <v>407</v>
      </c>
      <c r="B15" s="10" t="s">
        <v>1614</v>
      </c>
      <c r="C15" s="25">
        <v>4030</v>
      </c>
      <c r="D15" s="12" t="s">
        <v>1753</v>
      </c>
      <c r="E15" s="36">
        <v>2007</v>
      </c>
      <c r="F15" s="7">
        <v>24</v>
      </c>
      <c r="G15" s="6">
        <v>0</v>
      </c>
      <c r="H15" s="14">
        <f>(G15+I15)/2</f>
        <v>0.15</v>
      </c>
      <c r="I15" s="7">
        <v>0.3</v>
      </c>
      <c r="J15" s="19"/>
      <c r="K15" s="30">
        <v>14.406288098999999</v>
      </c>
      <c r="L15" s="32">
        <v>-90.604240434999994</v>
      </c>
    </row>
    <row r="16" spans="1:12" s="2" customFormat="1" x14ac:dyDescent="0.25">
      <c r="A16" s="15">
        <v>408</v>
      </c>
      <c r="B16" s="10" t="s">
        <v>1613</v>
      </c>
      <c r="C16" s="25">
        <v>4041</v>
      </c>
      <c r="D16" s="12" t="s">
        <v>1753</v>
      </c>
      <c r="E16" s="36">
        <v>2005</v>
      </c>
      <c r="F16" s="7">
        <v>72</v>
      </c>
      <c r="G16" s="6">
        <v>3.5</v>
      </c>
      <c r="H16" s="14">
        <f>(G16+I16)/2</f>
        <v>3.85</v>
      </c>
      <c r="I16" s="7">
        <v>4.2</v>
      </c>
      <c r="J16" s="19"/>
      <c r="K16" s="30">
        <v>12.610340296</v>
      </c>
      <c r="L16" s="32">
        <v>-86.776395903999997</v>
      </c>
    </row>
    <row r="17" spans="1:12" s="2" customFormat="1" x14ac:dyDescent="0.25">
      <c r="A17" s="15">
        <v>409</v>
      </c>
      <c r="B17" s="10" t="s">
        <v>816</v>
      </c>
      <c r="C17" s="25">
        <v>4044</v>
      </c>
      <c r="D17" s="12" t="s">
        <v>1753</v>
      </c>
      <c r="E17" s="36">
        <v>1983</v>
      </c>
      <c r="F17" s="7">
        <v>77.5</v>
      </c>
      <c r="G17" s="6">
        <v>2.6</v>
      </c>
      <c r="H17" s="14">
        <f>(G17+I17)/2</f>
        <v>3.2</v>
      </c>
      <c r="I17" s="7">
        <v>3.8</v>
      </c>
      <c r="J17" s="19"/>
      <c r="K17" s="30">
        <v>12.394852392000001</v>
      </c>
      <c r="L17" s="32">
        <v>-86.544912354000004</v>
      </c>
    </row>
    <row r="18" spans="1:12" s="2" customFormat="1" x14ac:dyDescent="0.25">
      <c r="A18" s="15">
        <v>501</v>
      </c>
      <c r="B18" s="10" t="s">
        <v>1707</v>
      </c>
      <c r="C18" s="25">
        <v>5003</v>
      </c>
      <c r="D18" s="12" t="s">
        <v>1705</v>
      </c>
      <c r="E18" s="36" t="s">
        <v>1687</v>
      </c>
      <c r="F18" s="7">
        <v>11</v>
      </c>
      <c r="G18" s="6">
        <v>1.2</v>
      </c>
      <c r="H18" s="14">
        <f>(G18+I18)/2</f>
        <v>2</v>
      </c>
      <c r="I18" s="7">
        <v>2.8</v>
      </c>
      <c r="J18" s="20"/>
      <c r="K18" s="30">
        <v>15.325191222999999</v>
      </c>
      <c r="L18" s="32">
        <v>-61.334207941000003</v>
      </c>
    </row>
    <row r="19" spans="1:12" s="2" customFormat="1" x14ac:dyDescent="0.25">
      <c r="A19" s="15">
        <v>502</v>
      </c>
      <c r="B19" s="10" t="s">
        <v>1611</v>
      </c>
      <c r="C19" s="25">
        <v>5004</v>
      </c>
      <c r="D19" s="12" t="s">
        <v>1753</v>
      </c>
      <c r="E19" s="36">
        <v>1986</v>
      </c>
      <c r="F19" s="7">
        <v>15</v>
      </c>
      <c r="G19" s="6"/>
      <c r="H19" s="6">
        <v>14.3</v>
      </c>
      <c r="I19" s="7"/>
      <c r="J19" s="18"/>
      <c r="K19" s="30">
        <v>16.127205413999999</v>
      </c>
      <c r="L19" s="32">
        <v>-61.769061679000004</v>
      </c>
    </row>
    <row r="20" spans="1:12" s="2" customFormat="1" x14ac:dyDescent="0.25">
      <c r="A20" s="57">
        <v>701</v>
      </c>
      <c r="B20" s="203" t="s">
        <v>1610</v>
      </c>
      <c r="C20" s="25">
        <v>7014.5</v>
      </c>
      <c r="D20" s="12" t="s">
        <v>1705</v>
      </c>
      <c r="E20" s="36" t="s">
        <v>1687</v>
      </c>
      <c r="F20" s="7">
        <v>10</v>
      </c>
      <c r="G20" s="6"/>
      <c r="H20" s="6">
        <v>29.3</v>
      </c>
      <c r="I20" s="7"/>
      <c r="J20" s="20"/>
      <c r="K20" s="30">
        <v>-19.403818896000001</v>
      </c>
      <c r="L20" s="32">
        <v>-68.962106808000001</v>
      </c>
    </row>
    <row r="21" spans="1:12" s="2" customFormat="1" x14ac:dyDescent="0.25">
      <c r="A21" s="15">
        <v>702</v>
      </c>
      <c r="B21" s="31" t="s">
        <v>1609</v>
      </c>
      <c r="C21" s="25">
        <v>7016</v>
      </c>
      <c r="D21" s="12" t="s">
        <v>1705</v>
      </c>
      <c r="E21" s="36" t="s">
        <v>1687</v>
      </c>
      <c r="F21" s="7">
        <v>20</v>
      </c>
      <c r="G21" s="6">
        <v>8.5</v>
      </c>
      <c r="H21" s="14">
        <f>(G21+I21)/2</f>
        <v>9.85</v>
      </c>
      <c r="I21" s="7">
        <v>11.2</v>
      </c>
      <c r="J21" s="20"/>
      <c r="K21" s="30">
        <v>-21.848997251</v>
      </c>
      <c r="L21" s="32">
        <v>-68.153129375000006</v>
      </c>
    </row>
    <row r="22" spans="1:12" s="2" customFormat="1" x14ac:dyDescent="0.25">
      <c r="A22" s="15">
        <v>703</v>
      </c>
      <c r="B22" s="10" t="s">
        <v>1608</v>
      </c>
      <c r="C22" s="103">
        <v>7020.5</v>
      </c>
      <c r="D22" s="12" t="s">
        <v>1705</v>
      </c>
      <c r="E22" s="36" t="s">
        <v>1687</v>
      </c>
      <c r="F22" s="7">
        <v>25</v>
      </c>
      <c r="G22" s="6"/>
      <c r="H22" s="6">
        <v>28.1</v>
      </c>
      <c r="I22" s="7"/>
      <c r="J22" s="20"/>
      <c r="K22" s="30">
        <v>-22.334781241999998</v>
      </c>
      <c r="L22" s="32">
        <v>-68.009589129000005</v>
      </c>
    </row>
    <row r="23" spans="1:12" s="2" customFormat="1" x14ac:dyDescent="0.25">
      <c r="A23" s="15">
        <v>704</v>
      </c>
      <c r="B23" s="29" t="s">
        <v>1647</v>
      </c>
      <c r="C23" s="103">
        <v>7020</v>
      </c>
      <c r="D23" s="12" t="s">
        <v>1705</v>
      </c>
      <c r="E23" s="36" t="s">
        <v>1687</v>
      </c>
      <c r="F23" s="7">
        <v>30</v>
      </c>
      <c r="G23" s="6"/>
      <c r="H23" s="6">
        <v>14.2</v>
      </c>
      <c r="I23" s="7"/>
      <c r="J23" s="20"/>
      <c r="K23" s="30">
        <v>-22.432303230999999</v>
      </c>
      <c r="L23" s="32">
        <v>-67.758017459000001</v>
      </c>
    </row>
    <row r="24" spans="1:12" s="2" customFormat="1" x14ac:dyDescent="0.25">
      <c r="A24" s="15">
        <v>801</v>
      </c>
      <c r="B24" s="10" t="s">
        <v>1606</v>
      </c>
      <c r="C24" s="25">
        <v>8016</v>
      </c>
      <c r="D24" s="12" t="s">
        <v>1705</v>
      </c>
      <c r="E24" s="36" t="s">
        <v>1687</v>
      </c>
      <c r="F24" s="7">
        <v>5</v>
      </c>
      <c r="G24" s="6"/>
      <c r="H24" s="6">
        <v>4.0999999999999996</v>
      </c>
      <c r="I24" s="7"/>
      <c r="J24" s="20"/>
      <c r="K24" s="30">
        <v>-36.902291583</v>
      </c>
      <c r="L24" s="32">
        <v>-71.405947276999996</v>
      </c>
    </row>
    <row r="25" spans="1:12" s="2" customFormat="1" x14ac:dyDescent="0.25">
      <c r="A25" s="15">
        <v>802</v>
      </c>
      <c r="B25" s="10" t="s">
        <v>1605</v>
      </c>
      <c r="C25" s="25">
        <v>8019</v>
      </c>
      <c r="D25" s="12" t="s">
        <v>1705</v>
      </c>
      <c r="E25" s="36" t="s">
        <v>1687</v>
      </c>
      <c r="F25" s="7">
        <v>12</v>
      </c>
      <c r="G25" s="6"/>
      <c r="H25" s="6">
        <v>2</v>
      </c>
      <c r="I25" s="7"/>
      <c r="J25" s="20"/>
      <c r="K25" s="30">
        <v>-38.289121971</v>
      </c>
      <c r="L25" s="32">
        <v>-71.672055048999994</v>
      </c>
    </row>
    <row r="26" spans="1:12" s="2" customFormat="1" x14ac:dyDescent="0.25">
      <c r="A26" s="15">
        <v>803</v>
      </c>
      <c r="B26" s="204" t="s">
        <v>1706</v>
      </c>
      <c r="C26" s="25">
        <v>8054</v>
      </c>
      <c r="D26" s="12" t="s">
        <v>1753</v>
      </c>
      <c r="E26" s="36">
        <v>1988</v>
      </c>
      <c r="F26" s="7">
        <v>0.67</v>
      </c>
      <c r="G26" s="6"/>
      <c r="H26" s="6">
        <v>5.4</v>
      </c>
      <c r="I26" s="7"/>
      <c r="J26" s="20"/>
      <c r="K26" s="30">
        <v>-37.837236122999997</v>
      </c>
      <c r="L26" s="32">
        <v>-71.100937607999995</v>
      </c>
    </row>
    <row r="27" spans="1:12" s="2" customFormat="1" x14ac:dyDescent="0.25">
      <c r="A27" s="15">
        <v>901</v>
      </c>
      <c r="B27" s="10" t="s">
        <v>1649</v>
      </c>
      <c r="C27" s="25">
        <v>9004</v>
      </c>
      <c r="D27" s="12" t="s">
        <v>1753</v>
      </c>
      <c r="E27" s="36">
        <v>2007</v>
      </c>
      <c r="F27" s="7">
        <v>3.6</v>
      </c>
      <c r="G27" s="6"/>
      <c r="H27" s="6">
        <v>2.2999999999999998</v>
      </c>
      <c r="I27" s="7"/>
      <c r="J27" s="20"/>
      <c r="K27" s="30">
        <v>45.093165599000002</v>
      </c>
      <c r="L27" s="32">
        <v>147.99007230199999</v>
      </c>
    </row>
    <row r="28" spans="1:12" s="2" customFormat="1" x14ac:dyDescent="0.25">
      <c r="A28" s="15">
        <v>902</v>
      </c>
      <c r="B28" s="10" t="s">
        <v>1651</v>
      </c>
      <c r="C28" s="25">
        <v>9012</v>
      </c>
      <c r="D28" s="12" t="s">
        <v>1753</v>
      </c>
      <c r="E28" s="36">
        <v>2007</v>
      </c>
      <c r="F28" s="7">
        <v>1.8</v>
      </c>
      <c r="G28" s="6"/>
      <c r="H28" s="6">
        <v>3.2</v>
      </c>
      <c r="I28" s="7"/>
      <c r="J28" s="20"/>
      <c r="K28" s="30">
        <v>43.993459629999997</v>
      </c>
      <c r="L28" s="32">
        <v>145.77291365599999</v>
      </c>
    </row>
    <row r="29" spans="1:12" s="2" customFormat="1" x14ac:dyDescent="0.25">
      <c r="A29" s="15">
        <v>903</v>
      </c>
      <c r="B29" s="10" t="s">
        <v>1709</v>
      </c>
      <c r="C29" s="25">
        <v>9025</v>
      </c>
      <c r="D29" s="12" t="s">
        <v>1710</v>
      </c>
      <c r="E29" s="36" t="s">
        <v>1687</v>
      </c>
      <c r="F29" s="73">
        <v>25</v>
      </c>
      <c r="G29" s="6"/>
      <c r="H29" s="6">
        <v>0</v>
      </c>
      <c r="I29" s="7"/>
      <c r="J29" s="20"/>
      <c r="K29" s="30">
        <v>54.438169127000002</v>
      </c>
      <c r="L29" s="32">
        <v>160.141979994</v>
      </c>
    </row>
    <row r="30" spans="1:12" s="2" customFormat="1" x14ac:dyDescent="0.25">
      <c r="A30" s="15">
        <v>904</v>
      </c>
      <c r="B30" s="10" t="s">
        <v>1711</v>
      </c>
      <c r="C30" s="25">
        <v>9036</v>
      </c>
      <c r="D30" s="12" t="s">
        <v>1753</v>
      </c>
      <c r="E30" s="36">
        <v>1967</v>
      </c>
      <c r="F30" s="7">
        <v>0.67</v>
      </c>
      <c r="G30" s="6"/>
      <c r="H30" s="13">
        <v>12.9</v>
      </c>
      <c r="I30" s="7"/>
      <c r="J30" s="20"/>
      <c r="K30" s="30">
        <v>52.935019607999998</v>
      </c>
      <c r="L30" s="32">
        <v>158.22107432999999</v>
      </c>
    </row>
    <row r="31" spans="1:12" s="2" customFormat="1" x14ac:dyDescent="0.25">
      <c r="A31" s="15">
        <v>905</v>
      </c>
      <c r="B31" s="31" t="s">
        <v>1747</v>
      </c>
      <c r="C31" s="25">
        <v>9041</v>
      </c>
      <c r="D31" s="12" t="s">
        <v>1753</v>
      </c>
      <c r="E31" s="36">
        <v>1998</v>
      </c>
      <c r="F31" s="7">
        <v>62</v>
      </c>
      <c r="G31" s="6">
        <v>7.2</v>
      </c>
      <c r="H31" s="14">
        <f>(G31+I31)/2</f>
        <v>8.75</v>
      </c>
      <c r="I31" s="7">
        <v>10.3</v>
      </c>
      <c r="J31" s="19"/>
      <c r="K31" s="30">
        <v>52.540908301999998</v>
      </c>
      <c r="L31" s="32">
        <v>158.20559159499999</v>
      </c>
    </row>
    <row r="32" spans="1:12" s="2" customFormat="1" x14ac:dyDescent="0.25">
      <c r="A32" s="15">
        <v>906</v>
      </c>
      <c r="B32" s="10" t="s">
        <v>1638</v>
      </c>
      <c r="C32" s="25">
        <v>9056</v>
      </c>
      <c r="D32" s="12" t="s">
        <v>1753</v>
      </c>
      <c r="E32" s="36">
        <v>1966</v>
      </c>
      <c r="F32" s="7">
        <v>14.5</v>
      </c>
      <c r="G32" s="6"/>
      <c r="H32" s="6">
        <v>10.8</v>
      </c>
      <c r="I32" s="7"/>
      <c r="J32" s="5"/>
      <c r="K32" s="30">
        <v>51.462960037999999</v>
      </c>
      <c r="L32" s="32">
        <v>156.80880265600001</v>
      </c>
    </row>
    <row r="33" spans="1:12" s="2" customFormat="1" x14ac:dyDescent="0.25">
      <c r="A33" s="15">
        <v>1001</v>
      </c>
      <c r="B33" s="10" t="s">
        <v>1643</v>
      </c>
      <c r="C33" s="25">
        <v>10014</v>
      </c>
      <c r="D33" s="12" t="s">
        <v>1753</v>
      </c>
      <c r="E33" s="36">
        <v>1982</v>
      </c>
      <c r="F33" s="17">
        <v>25</v>
      </c>
      <c r="G33" s="6">
        <v>0</v>
      </c>
      <c r="H33" s="14">
        <f t="shared" ref="H33:H39" si="1">(G33+I33)/2</f>
        <v>0</v>
      </c>
      <c r="I33" s="7">
        <v>0</v>
      </c>
      <c r="J33" s="5"/>
      <c r="K33" s="30">
        <v>42.123453394000002</v>
      </c>
      <c r="L33" s="32">
        <v>140.44988257599999</v>
      </c>
    </row>
    <row r="34" spans="1:12" s="2" customFormat="1" x14ac:dyDescent="0.25">
      <c r="A34" s="15">
        <v>1002</v>
      </c>
      <c r="B34" s="10" t="s">
        <v>1712</v>
      </c>
      <c r="C34" s="25">
        <v>10023</v>
      </c>
      <c r="D34" s="12" t="s">
        <v>1753</v>
      </c>
      <c r="E34" s="36">
        <v>1974</v>
      </c>
      <c r="F34" s="7">
        <v>59.5</v>
      </c>
      <c r="G34" s="6">
        <v>1.4</v>
      </c>
      <c r="H34" s="14">
        <f t="shared" si="1"/>
        <v>2.75</v>
      </c>
      <c r="I34" s="7">
        <v>4.0999999999999996</v>
      </c>
      <c r="J34" s="19"/>
      <c r="K34" s="30">
        <v>39.982539111000001</v>
      </c>
      <c r="L34" s="32">
        <v>140.78851870700001</v>
      </c>
    </row>
    <row r="35" spans="1:12" s="2" customFormat="1" x14ac:dyDescent="0.25">
      <c r="A35" s="15">
        <v>1003</v>
      </c>
      <c r="B35" s="10" t="s">
        <v>1713</v>
      </c>
      <c r="C35" s="25">
        <v>10025</v>
      </c>
      <c r="D35" s="12" t="s">
        <v>1753</v>
      </c>
      <c r="E35" s="36">
        <v>1966</v>
      </c>
      <c r="F35" s="7">
        <v>23.5</v>
      </c>
      <c r="G35" s="6">
        <v>4.0999999999999996</v>
      </c>
      <c r="H35" s="14">
        <f t="shared" si="1"/>
        <v>4.4499999999999993</v>
      </c>
      <c r="I35" s="7">
        <v>4.8</v>
      </c>
      <c r="J35" s="19"/>
      <c r="K35" s="30">
        <v>39.868280448999997</v>
      </c>
      <c r="L35" s="32">
        <v>140.91903171199999</v>
      </c>
    </row>
    <row r="36" spans="1:12" s="2" customFormat="1" x14ac:dyDescent="0.25">
      <c r="A36" s="15">
        <v>1004</v>
      </c>
      <c r="B36" s="10" t="s">
        <v>1714</v>
      </c>
      <c r="C36" s="25">
        <v>10026</v>
      </c>
      <c r="D36" s="12" t="s">
        <v>1753</v>
      </c>
      <c r="E36" s="36">
        <v>1978</v>
      </c>
      <c r="F36" s="7">
        <v>80</v>
      </c>
      <c r="G36" s="6">
        <v>8.9</v>
      </c>
      <c r="H36" s="14">
        <f t="shared" si="1"/>
        <v>9.1999999999999993</v>
      </c>
      <c r="I36" s="7">
        <v>9.5</v>
      </c>
      <c r="J36" s="29"/>
      <c r="K36" s="30">
        <v>39.827750606999999</v>
      </c>
      <c r="L36" s="32">
        <v>140.87213310199999</v>
      </c>
    </row>
    <row r="37" spans="1:12" s="2" customFormat="1" x14ac:dyDescent="0.25">
      <c r="A37" s="15">
        <v>1005</v>
      </c>
      <c r="B37" s="10" t="s">
        <v>1641</v>
      </c>
      <c r="C37" s="25">
        <v>10028</v>
      </c>
      <c r="D37" s="12" t="s">
        <v>1753</v>
      </c>
      <c r="E37" s="36">
        <v>1994</v>
      </c>
      <c r="F37" s="7">
        <v>28.8</v>
      </c>
      <c r="G37" s="6">
        <v>15.1</v>
      </c>
      <c r="H37" s="14">
        <f t="shared" si="1"/>
        <v>15.45</v>
      </c>
      <c r="I37" s="7">
        <v>15.8</v>
      </c>
      <c r="J37" s="19"/>
      <c r="K37" s="30">
        <v>39.003843187999998</v>
      </c>
      <c r="L37" s="32">
        <v>140.60940053499999</v>
      </c>
    </row>
    <row r="38" spans="1:12" s="2" customFormat="1" x14ac:dyDescent="0.25">
      <c r="A38" s="15">
        <v>1006</v>
      </c>
      <c r="B38" s="10" t="s">
        <v>489</v>
      </c>
      <c r="C38" s="25">
        <v>10029</v>
      </c>
      <c r="D38" s="12" t="s">
        <v>1753</v>
      </c>
      <c r="E38" s="36">
        <v>1975</v>
      </c>
      <c r="F38" s="7">
        <v>12.5</v>
      </c>
      <c r="G38" s="6">
        <v>0</v>
      </c>
      <c r="H38" s="14">
        <f t="shared" si="1"/>
        <v>0</v>
      </c>
      <c r="I38" s="7">
        <v>0</v>
      </c>
      <c r="J38" s="18"/>
      <c r="K38" s="30">
        <v>38.809023781999997</v>
      </c>
      <c r="L38" s="32">
        <v>140.70667570399999</v>
      </c>
    </row>
    <row r="39" spans="1:12" s="2" customFormat="1" x14ac:dyDescent="0.25">
      <c r="A39" s="15">
        <v>1007</v>
      </c>
      <c r="B39" s="10" t="s">
        <v>1644</v>
      </c>
      <c r="C39" s="25">
        <v>10035</v>
      </c>
      <c r="D39" s="12" t="s">
        <v>1753</v>
      </c>
      <c r="E39" s="36">
        <v>1995</v>
      </c>
      <c r="F39" s="7">
        <v>65</v>
      </c>
      <c r="G39" s="6">
        <v>9.1999999999999993</v>
      </c>
      <c r="H39" s="14">
        <f t="shared" si="1"/>
        <v>9.8000000000000007</v>
      </c>
      <c r="I39" s="7">
        <v>10.4</v>
      </c>
      <c r="J39" s="19"/>
      <c r="K39" s="30">
        <v>37.438203586999997</v>
      </c>
      <c r="L39" s="32">
        <v>139.69790814500001</v>
      </c>
    </row>
    <row r="40" spans="1:12" s="2" customFormat="1" x14ac:dyDescent="0.25">
      <c r="A40" s="15">
        <v>1101</v>
      </c>
      <c r="B40" s="10" t="s">
        <v>498</v>
      </c>
      <c r="C40" s="25">
        <v>11005</v>
      </c>
      <c r="D40" s="12" t="s">
        <v>1753</v>
      </c>
      <c r="E40" s="36">
        <v>1999</v>
      </c>
      <c r="F40" s="7">
        <v>3.3</v>
      </c>
      <c r="G40" s="6"/>
      <c r="H40" s="6">
        <v>1.1000000000000001</v>
      </c>
      <c r="I40" s="7"/>
      <c r="J40" s="20"/>
      <c r="K40" s="30">
        <v>33.074796888999998</v>
      </c>
      <c r="L40" s="32">
        <v>139.81239117600001</v>
      </c>
    </row>
    <row r="41" spans="1:12" s="2" customFormat="1" x14ac:dyDescent="0.25">
      <c r="A41" s="15">
        <v>1201</v>
      </c>
      <c r="B41" s="10" t="s">
        <v>1715</v>
      </c>
      <c r="C41" s="25">
        <v>12003</v>
      </c>
      <c r="D41" s="12" t="s">
        <v>1753</v>
      </c>
      <c r="E41" s="36">
        <v>1980</v>
      </c>
      <c r="F41" s="7">
        <v>3</v>
      </c>
      <c r="G41" s="6"/>
      <c r="H41" s="6">
        <v>3.8</v>
      </c>
      <c r="I41" s="7"/>
      <c r="J41" s="20"/>
      <c r="K41" s="30">
        <v>33.281841196999999</v>
      </c>
      <c r="L41" s="32">
        <v>131.470239155</v>
      </c>
    </row>
    <row r="42" spans="1:12" s="2" customFormat="1" x14ac:dyDescent="0.25">
      <c r="A42" s="15">
        <v>1202</v>
      </c>
      <c r="B42" s="10" t="s">
        <v>1716</v>
      </c>
      <c r="C42" s="103">
        <v>12004</v>
      </c>
      <c r="D42" s="12" t="s">
        <v>1753</v>
      </c>
      <c r="E42" s="36">
        <v>1967</v>
      </c>
      <c r="F42" s="7">
        <v>124.5</v>
      </c>
      <c r="G42" s="6">
        <v>5.0999999999999996</v>
      </c>
      <c r="H42" s="14">
        <f>(G42+I42)/2</f>
        <v>5.5</v>
      </c>
      <c r="I42" s="7">
        <v>5.9</v>
      </c>
      <c r="J42" s="19"/>
      <c r="K42" s="30">
        <v>33.106094065999997</v>
      </c>
      <c r="L42" s="32">
        <v>131.188046273</v>
      </c>
    </row>
    <row r="43" spans="1:12" s="2" customFormat="1" x14ac:dyDescent="0.25">
      <c r="A43" s="15">
        <v>1203</v>
      </c>
      <c r="B43" s="5" t="s">
        <v>1717</v>
      </c>
      <c r="C43" s="28">
        <v>12004</v>
      </c>
      <c r="D43" s="12" t="s">
        <v>1753</v>
      </c>
      <c r="E43" s="36">
        <v>1996</v>
      </c>
      <c r="F43" s="7">
        <v>25</v>
      </c>
      <c r="G43" s="6">
        <v>10.5</v>
      </c>
      <c r="H43" s="14">
        <f>(G43+I43)/2</f>
        <v>11.7</v>
      </c>
      <c r="I43" s="7">
        <v>12.9</v>
      </c>
      <c r="J43" s="19"/>
      <c r="K43" s="30">
        <v>33.212767483999997</v>
      </c>
      <c r="L43" s="32">
        <v>131.27591959399999</v>
      </c>
    </row>
    <row r="44" spans="1:12" s="2" customFormat="1" x14ac:dyDescent="0.25">
      <c r="A44" s="15">
        <v>1204</v>
      </c>
      <c r="B44" s="10" t="s">
        <v>1718</v>
      </c>
      <c r="C44" s="25">
        <v>12007</v>
      </c>
      <c r="D44" s="12" t="s">
        <v>1753</v>
      </c>
      <c r="E44" s="36">
        <v>1996</v>
      </c>
      <c r="F44" s="7">
        <v>30</v>
      </c>
      <c r="G44" s="6">
        <v>4.0999999999999996</v>
      </c>
      <c r="H44" s="14">
        <f>(G44+I44)/2</f>
        <v>4.6999999999999993</v>
      </c>
      <c r="I44" s="7">
        <v>5.3</v>
      </c>
      <c r="J44" s="19"/>
      <c r="K44" s="30">
        <v>31.932800855</v>
      </c>
      <c r="L44" s="32">
        <v>130.79772721200001</v>
      </c>
    </row>
    <row r="45" spans="1:12" s="2" customFormat="1" x14ac:dyDescent="0.25">
      <c r="A45" s="15">
        <v>1205</v>
      </c>
      <c r="B45" s="31" t="s">
        <v>1748</v>
      </c>
      <c r="C45" s="25">
        <v>12009</v>
      </c>
      <c r="D45" s="12" t="s">
        <v>1753</v>
      </c>
      <c r="E45" s="36">
        <v>1995</v>
      </c>
      <c r="F45" s="7">
        <v>30</v>
      </c>
      <c r="G45" s="6"/>
      <c r="H45" s="6">
        <v>4.8</v>
      </c>
      <c r="I45" s="7"/>
      <c r="J45" s="19"/>
      <c r="K45" s="30">
        <v>31.190653379</v>
      </c>
      <c r="L45" s="32">
        <v>130.614479141</v>
      </c>
    </row>
    <row r="46" spans="1:12" s="2" customFormat="1" x14ac:dyDescent="0.25">
      <c r="A46" s="15">
        <v>1206</v>
      </c>
      <c r="B46" s="10" t="s">
        <v>1719</v>
      </c>
      <c r="C46" s="25">
        <v>12013</v>
      </c>
      <c r="D46" s="12" t="s">
        <v>1753</v>
      </c>
      <c r="E46" s="36">
        <v>1981</v>
      </c>
      <c r="F46" s="7">
        <v>3</v>
      </c>
      <c r="G46" s="6"/>
      <c r="H46" s="13">
        <v>41</v>
      </c>
      <c r="I46" s="7"/>
      <c r="J46" s="20"/>
      <c r="K46" s="30">
        <v>24.607713593</v>
      </c>
      <c r="L46" s="32">
        <v>121.638943998</v>
      </c>
    </row>
    <row r="47" spans="1:12" s="2" customFormat="1" x14ac:dyDescent="0.25">
      <c r="A47" s="15">
        <v>1301</v>
      </c>
      <c r="B47" s="31" t="s">
        <v>1751</v>
      </c>
      <c r="C47" s="103">
        <v>13013</v>
      </c>
      <c r="D47" s="12" t="s">
        <v>1753</v>
      </c>
      <c r="E47" s="36">
        <v>1979</v>
      </c>
      <c r="F47" s="7">
        <v>442.8</v>
      </c>
      <c r="G47" s="6">
        <v>2.2000000000000002</v>
      </c>
      <c r="H47" s="14">
        <f>(G47+I47)/2</f>
        <v>4.0500000000000007</v>
      </c>
      <c r="I47" s="7">
        <v>5.9</v>
      </c>
      <c r="J47" s="19"/>
      <c r="K47" s="30">
        <v>14.094538134</v>
      </c>
      <c r="L47" s="32">
        <v>121.21848635800001</v>
      </c>
    </row>
    <row r="48" spans="1:12" s="2" customFormat="1" x14ac:dyDescent="0.25">
      <c r="A48" s="15">
        <v>1302</v>
      </c>
      <c r="B48" s="5" t="s">
        <v>1720</v>
      </c>
      <c r="C48" s="103">
        <v>13013</v>
      </c>
      <c r="D48" s="12" t="s">
        <v>1753</v>
      </c>
      <c r="E48" s="36">
        <v>2014</v>
      </c>
      <c r="F48" s="7">
        <v>20</v>
      </c>
      <c r="G48" s="6"/>
      <c r="H48" s="6">
        <v>2.2000000000000002</v>
      </c>
      <c r="I48" s="7"/>
      <c r="J48" s="20"/>
      <c r="K48" s="30">
        <v>14.138780628999999</v>
      </c>
      <c r="L48" s="32">
        <v>121.164792582</v>
      </c>
    </row>
    <row r="49" spans="1:12" s="2" customFormat="1" x14ac:dyDescent="0.25">
      <c r="A49" s="15">
        <v>1303</v>
      </c>
      <c r="B49" s="10" t="s">
        <v>1721</v>
      </c>
      <c r="C49" s="25">
        <v>13020</v>
      </c>
      <c r="D49" s="12" t="s">
        <v>1753</v>
      </c>
      <c r="E49" s="36">
        <v>1979</v>
      </c>
      <c r="F49" s="7">
        <v>330</v>
      </c>
      <c r="G49" s="6">
        <v>3.1</v>
      </c>
      <c r="H49" s="14">
        <f>(G49+I49)/2</f>
        <v>4.95</v>
      </c>
      <c r="I49" s="7">
        <v>6.8</v>
      </c>
      <c r="J49" s="19"/>
      <c r="K49" s="30">
        <v>13.463461429000001</v>
      </c>
      <c r="L49" s="32">
        <v>123.639793514</v>
      </c>
    </row>
    <row r="50" spans="1:12" s="2" customFormat="1" x14ac:dyDescent="0.25">
      <c r="A50" s="15">
        <v>1304</v>
      </c>
      <c r="B50" s="31" t="s">
        <v>1752</v>
      </c>
      <c r="C50" s="25">
        <v>13024</v>
      </c>
      <c r="D50" s="12" t="s">
        <v>1753</v>
      </c>
      <c r="E50" s="3">
        <v>1993</v>
      </c>
      <c r="F50" s="7">
        <v>150</v>
      </c>
      <c r="G50" s="6">
        <v>0.6</v>
      </c>
      <c r="H50" s="14">
        <f>(G50+I50)/2</f>
        <v>2.4</v>
      </c>
      <c r="I50" s="7">
        <v>4.2</v>
      </c>
      <c r="J50" s="19"/>
      <c r="K50" s="30">
        <v>13.051709511</v>
      </c>
      <c r="L50" s="32">
        <v>123.946724952</v>
      </c>
    </row>
    <row r="51" spans="1:12" s="2" customFormat="1" x14ac:dyDescent="0.25">
      <c r="A51" s="15">
        <v>1305</v>
      </c>
      <c r="B51" s="10" t="s">
        <v>1722</v>
      </c>
      <c r="C51" s="25">
        <v>13027</v>
      </c>
      <c r="D51" s="12" t="s">
        <v>1753</v>
      </c>
      <c r="E51" s="36">
        <v>1983</v>
      </c>
      <c r="F51" s="7">
        <v>700</v>
      </c>
      <c r="G51" s="6">
        <v>30.4</v>
      </c>
      <c r="H51" s="14">
        <f>(G51+I51)/2</f>
        <v>36.099999999999994</v>
      </c>
      <c r="I51" s="7">
        <v>41.8</v>
      </c>
      <c r="J51" s="19"/>
      <c r="K51" s="30">
        <v>11.152590395000001</v>
      </c>
      <c r="L51" s="32">
        <v>124.649284146</v>
      </c>
    </row>
    <row r="52" spans="1:12" s="2" customFormat="1" x14ac:dyDescent="0.25">
      <c r="A52" s="15">
        <v>1306</v>
      </c>
      <c r="B52" s="10" t="s">
        <v>1723</v>
      </c>
      <c r="C52" s="25">
        <v>13029</v>
      </c>
      <c r="D52" s="12" t="s">
        <v>1753</v>
      </c>
      <c r="E52" s="36">
        <v>2007</v>
      </c>
      <c r="F52" s="7">
        <v>49</v>
      </c>
      <c r="G52" s="6">
        <v>5.9</v>
      </c>
      <c r="H52" s="14">
        <f>(G52+I52)/2</f>
        <v>6.75</v>
      </c>
      <c r="I52" s="7">
        <v>7.6</v>
      </c>
      <c r="J52" s="20"/>
      <c r="K52" s="30">
        <v>10.482015491</v>
      </c>
      <c r="L52" s="32">
        <v>123.108622217</v>
      </c>
    </row>
    <row r="53" spans="1:12" s="2" customFormat="1" x14ac:dyDescent="0.25">
      <c r="A53" s="15">
        <v>1307</v>
      </c>
      <c r="B53" s="10" t="s">
        <v>1639</v>
      </c>
      <c r="C53" s="25">
        <v>13032</v>
      </c>
      <c r="D53" s="12" t="s">
        <v>1753</v>
      </c>
      <c r="E53" s="36">
        <v>1993</v>
      </c>
      <c r="F53" s="7">
        <v>232.5</v>
      </c>
      <c r="G53" s="6"/>
      <c r="H53" s="6">
        <v>4.3</v>
      </c>
      <c r="I53" s="7"/>
      <c r="J53" s="19"/>
      <c r="K53" s="30">
        <v>9.2927078600000002</v>
      </c>
      <c r="L53" s="32">
        <v>123.16675747799999</v>
      </c>
    </row>
    <row r="54" spans="1:12" s="2" customFormat="1" x14ac:dyDescent="0.25">
      <c r="A54" s="15">
        <v>1308</v>
      </c>
      <c r="B54" s="10" t="s">
        <v>356</v>
      </c>
      <c r="C54" s="25">
        <v>13040</v>
      </c>
      <c r="D54" s="12" t="s">
        <v>1753</v>
      </c>
      <c r="E54" s="36">
        <v>1995</v>
      </c>
      <c r="F54" s="7">
        <v>106</v>
      </c>
      <c r="G54" s="6">
        <v>1.8</v>
      </c>
      <c r="H54" s="14">
        <f>(G54+I54)/2</f>
        <v>3.3</v>
      </c>
      <c r="I54" s="7">
        <v>4.8</v>
      </c>
      <c r="J54" s="19"/>
      <c r="K54" s="30">
        <v>7.0046737270000001</v>
      </c>
      <c r="L54" s="32">
        <v>125.235041705</v>
      </c>
    </row>
    <row r="55" spans="1:12" s="2" customFormat="1" x14ac:dyDescent="0.25">
      <c r="A55" s="15">
        <v>1401</v>
      </c>
      <c r="B55" s="10" t="s">
        <v>1652</v>
      </c>
      <c r="C55" s="25">
        <v>14011</v>
      </c>
      <c r="D55" s="12" t="s">
        <v>1753</v>
      </c>
      <c r="E55" s="36">
        <v>2002</v>
      </c>
      <c r="F55" s="7">
        <v>62.5</v>
      </c>
      <c r="G55" s="6">
        <v>0</v>
      </c>
      <c r="H55" s="14">
        <f>(G55+I55)/2</f>
        <v>0</v>
      </c>
      <c r="I55" s="7">
        <v>0</v>
      </c>
      <c r="J55" s="19"/>
      <c r="K55" s="30">
        <v>1.2630278960000001</v>
      </c>
      <c r="L55" s="32">
        <v>124.831178141</v>
      </c>
    </row>
    <row r="56" spans="1:12" s="2" customFormat="1" x14ac:dyDescent="0.25">
      <c r="A56" s="15">
        <v>1501</v>
      </c>
      <c r="B56" s="10" t="s">
        <v>209</v>
      </c>
      <c r="C56" s="25">
        <v>15006</v>
      </c>
      <c r="D56" s="12" t="s">
        <v>1753</v>
      </c>
      <c r="E56" s="36">
        <v>1996</v>
      </c>
      <c r="F56" s="7">
        <v>13.2</v>
      </c>
      <c r="G56" s="6">
        <v>0</v>
      </c>
      <c r="H56" s="14">
        <f>(G56+I56)/2</f>
        <v>0</v>
      </c>
      <c r="I56" s="7">
        <v>0</v>
      </c>
      <c r="J56" s="20"/>
      <c r="K56" s="30">
        <v>3.2257666199999999</v>
      </c>
      <c r="L56" s="32">
        <v>98.511926305000003</v>
      </c>
    </row>
    <row r="57" spans="1:12" s="2" customFormat="1" x14ac:dyDescent="0.25">
      <c r="A57" s="15">
        <v>1502</v>
      </c>
      <c r="B57" s="10" t="s">
        <v>1724</v>
      </c>
      <c r="C57" s="103">
        <v>15010</v>
      </c>
      <c r="D57" s="12" t="s">
        <v>1705</v>
      </c>
      <c r="E57" s="36" t="s">
        <v>1687</v>
      </c>
      <c r="F57" s="7">
        <v>105</v>
      </c>
      <c r="G57" s="6"/>
      <c r="H57" s="6">
        <v>42.7</v>
      </c>
      <c r="I57" s="7"/>
      <c r="J57" s="35" t="s">
        <v>1760</v>
      </c>
      <c r="K57" s="30">
        <v>1.8781039669999999</v>
      </c>
      <c r="L57" s="32">
        <v>99.020625648000006</v>
      </c>
    </row>
    <row r="58" spans="1:12" s="2" customFormat="1" x14ac:dyDescent="0.25">
      <c r="A58" s="15">
        <v>1503</v>
      </c>
      <c r="B58" s="10" t="s">
        <v>213</v>
      </c>
      <c r="C58" s="103">
        <v>15010</v>
      </c>
      <c r="D58" s="12" t="s">
        <v>1705</v>
      </c>
      <c r="E58" s="36" t="s">
        <v>1687</v>
      </c>
      <c r="F58" s="7">
        <v>9</v>
      </c>
      <c r="G58" s="6">
        <v>1</v>
      </c>
      <c r="H58" s="14">
        <f>(G58+I58)/2</f>
        <v>2</v>
      </c>
      <c r="I58" s="7">
        <v>3</v>
      </c>
      <c r="J58" s="20"/>
      <c r="K58" s="30">
        <v>1.5664245830000001</v>
      </c>
      <c r="L58" s="32">
        <v>99.263272998999994</v>
      </c>
    </row>
    <row r="59" spans="1:12" s="2" customFormat="1" x14ac:dyDescent="0.25">
      <c r="A59" s="15">
        <v>1504</v>
      </c>
      <c r="B59" s="5" t="s">
        <v>1725</v>
      </c>
      <c r="C59" s="103">
        <v>15010</v>
      </c>
      <c r="D59" s="12" t="s">
        <v>1705</v>
      </c>
      <c r="E59" s="36" t="s">
        <v>1687</v>
      </c>
      <c r="F59" s="7">
        <v>65</v>
      </c>
      <c r="G59" s="6"/>
      <c r="H59" s="6">
        <v>32.5</v>
      </c>
      <c r="I59" s="7"/>
      <c r="J59" s="35" t="s">
        <v>1760</v>
      </c>
      <c r="K59" s="30">
        <v>1.8193756670000001</v>
      </c>
      <c r="L59" s="32">
        <v>99.092860057999999</v>
      </c>
    </row>
    <row r="60" spans="1:12" s="2" customFormat="1" x14ac:dyDescent="0.25">
      <c r="A60" s="15">
        <v>1505</v>
      </c>
      <c r="B60" s="10" t="s">
        <v>1726</v>
      </c>
      <c r="C60" s="25">
        <v>15018</v>
      </c>
      <c r="D60" s="12" t="s">
        <v>1705</v>
      </c>
      <c r="E60" s="36" t="s">
        <v>1687</v>
      </c>
      <c r="F60" s="7">
        <v>110</v>
      </c>
      <c r="G60" s="6">
        <v>15.4</v>
      </c>
      <c r="H60" s="14">
        <f>(G60+I60)/2</f>
        <v>16.899999999999999</v>
      </c>
      <c r="I60" s="7">
        <v>18.399999999999999</v>
      </c>
      <c r="J60" s="20"/>
      <c r="K60" s="30">
        <v>-1.6187106520000001</v>
      </c>
      <c r="L60" s="32">
        <v>101.13477612200001</v>
      </c>
    </row>
    <row r="61" spans="1:12" s="2" customFormat="1" x14ac:dyDescent="0.25">
      <c r="A61" s="15">
        <v>1506</v>
      </c>
      <c r="B61" s="10" t="s">
        <v>1727</v>
      </c>
      <c r="C61" s="25">
        <v>15019</v>
      </c>
      <c r="D61" s="12" t="s">
        <v>1705</v>
      </c>
      <c r="E61" s="36" t="s">
        <v>1687</v>
      </c>
      <c r="F61" s="7">
        <v>10</v>
      </c>
      <c r="G61" s="6"/>
      <c r="H61" s="6">
        <v>4.0999999999999996</v>
      </c>
      <c r="I61" s="7"/>
      <c r="J61" s="20"/>
      <c r="K61" s="30">
        <v>-2.263321613</v>
      </c>
      <c r="L61" s="32">
        <v>101.52081808699999</v>
      </c>
    </row>
    <row r="62" spans="1:12" s="2" customFormat="1" x14ac:dyDescent="0.25">
      <c r="A62" s="15">
        <v>1507</v>
      </c>
      <c r="B62" s="10" t="s">
        <v>1642</v>
      </c>
      <c r="C62" s="25">
        <v>15027</v>
      </c>
      <c r="D62" s="12" t="s">
        <v>1705</v>
      </c>
      <c r="E62" s="36" t="s">
        <v>1687</v>
      </c>
      <c r="F62" s="7">
        <v>55</v>
      </c>
      <c r="G62" s="6">
        <v>0.7</v>
      </c>
      <c r="H62" s="14">
        <f t="shared" ref="H62:H71" si="2">(G62+I62)/2</f>
        <v>1.9500000000000002</v>
      </c>
      <c r="I62" s="7">
        <v>3.2</v>
      </c>
      <c r="J62" s="20"/>
      <c r="K62" s="30">
        <v>-4.2138485189999999</v>
      </c>
      <c r="L62" s="32">
        <v>103.64437594499999</v>
      </c>
    </row>
    <row r="63" spans="1:12" s="2" customFormat="1" x14ac:dyDescent="0.25">
      <c r="A63" s="15">
        <v>1508</v>
      </c>
      <c r="B63" s="10" t="s">
        <v>1645</v>
      </c>
      <c r="C63" s="25">
        <v>15028</v>
      </c>
      <c r="D63" s="12" t="s">
        <v>1705</v>
      </c>
      <c r="E63" s="36" t="s">
        <v>1687</v>
      </c>
      <c r="F63" s="7">
        <v>110</v>
      </c>
      <c r="G63" s="6">
        <v>9.5</v>
      </c>
      <c r="H63" s="14">
        <f t="shared" si="2"/>
        <v>12.05</v>
      </c>
      <c r="I63" s="7">
        <v>14.6</v>
      </c>
      <c r="J63" s="20"/>
      <c r="K63" s="30">
        <v>-4.2084500990000002</v>
      </c>
      <c r="L63" s="32">
        <v>103.405851848</v>
      </c>
    </row>
    <row r="64" spans="1:12" s="2" customFormat="1" x14ac:dyDescent="0.25">
      <c r="A64" s="15">
        <v>1509</v>
      </c>
      <c r="B64" s="10" t="s">
        <v>1640</v>
      </c>
      <c r="C64" s="25">
        <v>15033</v>
      </c>
      <c r="D64" s="12" t="s">
        <v>1753</v>
      </c>
      <c r="E64" s="36">
        <v>2012</v>
      </c>
      <c r="F64" s="7">
        <v>110</v>
      </c>
      <c r="G64" s="6">
        <v>0</v>
      </c>
      <c r="H64" s="14">
        <f t="shared" si="2"/>
        <v>0.7</v>
      </c>
      <c r="I64" s="7">
        <v>1.4</v>
      </c>
      <c r="J64" s="20"/>
      <c r="K64" s="30">
        <v>-5.3103986389999998</v>
      </c>
      <c r="L64" s="32">
        <v>104.571925347</v>
      </c>
    </row>
    <row r="65" spans="1:12" s="2" customFormat="1" x14ac:dyDescent="0.25">
      <c r="A65" s="15">
        <v>1510</v>
      </c>
      <c r="B65" s="41" t="s">
        <v>1823</v>
      </c>
      <c r="C65" s="25">
        <v>15038</v>
      </c>
      <c r="D65" s="12" t="s">
        <v>1753</v>
      </c>
      <c r="E65" s="36">
        <v>1994</v>
      </c>
      <c r="F65" s="7">
        <v>377</v>
      </c>
      <c r="G65" s="6">
        <v>0.6</v>
      </c>
      <c r="H65" s="14">
        <f t="shared" si="2"/>
        <v>2.75</v>
      </c>
      <c r="I65" s="7">
        <v>4.9000000000000004</v>
      </c>
      <c r="J65" s="19"/>
      <c r="K65" s="30">
        <v>-6.7402160640000002</v>
      </c>
      <c r="L65" s="32">
        <v>106.66741231100001</v>
      </c>
    </row>
    <row r="66" spans="1:12" s="2" customFormat="1" x14ac:dyDescent="0.25">
      <c r="A66" s="15">
        <v>1511</v>
      </c>
      <c r="B66" s="10" t="s">
        <v>1730</v>
      </c>
      <c r="C66" s="25">
        <v>15046</v>
      </c>
      <c r="D66" s="12" t="s">
        <v>1753</v>
      </c>
      <c r="E66" s="36">
        <v>1983</v>
      </c>
      <c r="F66" s="7">
        <v>200</v>
      </c>
      <c r="G66" s="6">
        <v>3</v>
      </c>
      <c r="H66" s="14">
        <f t="shared" si="2"/>
        <v>4.75</v>
      </c>
      <c r="I66" s="7">
        <v>6.5</v>
      </c>
      <c r="J66" s="19"/>
      <c r="K66" s="30">
        <v>-7.1453008369999997</v>
      </c>
      <c r="L66" s="32">
        <v>107.789549845</v>
      </c>
    </row>
    <row r="67" spans="1:12" s="2" customFormat="1" x14ac:dyDescent="0.25">
      <c r="A67" s="15">
        <v>1512</v>
      </c>
      <c r="B67" s="10" t="s">
        <v>1728</v>
      </c>
      <c r="C67" s="25">
        <v>15047</v>
      </c>
      <c r="D67" s="12" t="s">
        <v>1753</v>
      </c>
      <c r="E67" s="36" t="s">
        <v>1687</v>
      </c>
      <c r="F67" s="7">
        <v>60</v>
      </c>
      <c r="G67" s="6">
        <v>1.8</v>
      </c>
      <c r="H67" s="14">
        <f t="shared" si="2"/>
        <v>3.3</v>
      </c>
      <c r="I67" s="7">
        <v>4.8</v>
      </c>
      <c r="J67" s="20"/>
      <c r="K67" s="30">
        <v>-7.1776575620000003</v>
      </c>
      <c r="L67" s="32">
        <v>107.413342621</v>
      </c>
    </row>
    <row r="68" spans="1:12" s="2" customFormat="1" x14ac:dyDescent="0.25">
      <c r="A68" s="15">
        <v>1513</v>
      </c>
      <c r="B68" s="10" t="s">
        <v>1650</v>
      </c>
      <c r="C68" s="25">
        <v>15049</v>
      </c>
      <c r="D68" s="12" t="s">
        <v>1753</v>
      </c>
      <c r="E68" s="36">
        <v>2000</v>
      </c>
      <c r="F68" s="7">
        <v>227</v>
      </c>
      <c r="G68" s="6">
        <v>1.3</v>
      </c>
      <c r="H68" s="14">
        <f t="shared" si="2"/>
        <v>2.4</v>
      </c>
      <c r="I68" s="7">
        <v>3.5</v>
      </c>
      <c r="J68" s="19"/>
      <c r="K68" s="30">
        <v>-7.1980630220000004</v>
      </c>
      <c r="L68" s="32">
        <v>107.62585592400001</v>
      </c>
    </row>
    <row r="69" spans="1:12" s="2" customFormat="1" x14ac:dyDescent="0.25">
      <c r="A69" s="15">
        <v>1514</v>
      </c>
      <c r="B69" s="10" t="s">
        <v>1637</v>
      </c>
      <c r="C69" s="25">
        <v>15050</v>
      </c>
      <c r="D69" s="12" t="s">
        <v>1753</v>
      </c>
      <c r="E69" s="36">
        <v>1998</v>
      </c>
      <c r="F69" s="7">
        <v>60</v>
      </c>
      <c r="G69" s="6">
        <v>0</v>
      </c>
      <c r="H69" s="14">
        <f t="shared" si="2"/>
        <v>0</v>
      </c>
      <c r="I69" s="7">
        <v>0</v>
      </c>
      <c r="J69" s="19"/>
      <c r="K69" s="30">
        <v>-7.2058578410000003</v>
      </c>
      <c r="L69" s="32">
        <v>109.89546919</v>
      </c>
    </row>
    <row r="70" spans="1:12" s="2" customFormat="1" x14ac:dyDescent="0.25">
      <c r="A70" s="15">
        <v>1515</v>
      </c>
      <c r="B70" s="10" t="s">
        <v>1731</v>
      </c>
      <c r="C70" s="25">
        <v>15052</v>
      </c>
      <c r="D70" s="12" t="s">
        <v>1705</v>
      </c>
      <c r="E70" s="36" t="s">
        <v>1687</v>
      </c>
      <c r="F70" s="7">
        <v>13</v>
      </c>
      <c r="G70" s="6">
        <v>1.7</v>
      </c>
      <c r="H70" s="14">
        <f t="shared" si="2"/>
        <v>4.05</v>
      </c>
      <c r="I70" s="7">
        <v>6.4</v>
      </c>
      <c r="J70" s="20"/>
      <c r="K70" s="30">
        <v>-7.1678143370000003</v>
      </c>
      <c r="L70" s="32">
        <v>108.07917787700001</v>
      </c>
    </row>
    <row r="71" spans="1:12" s="2" customFormat="1" x14ac:dyDescent="0.25">
      <c r="A71" s="15">
        <v>1516</v>
      </c>
      <c r="B71" s="10" t="s">
        <v>1729</v>
      </c>
      <c r="C71" s="25">
        <v>15054</v>
      </c>
      <c r="D71" s="12" t="s">
        <v>1753</v>
      </c>
      <c r="E71" s="36">
        <v>1994</v>
      </c>
      <c r="F71" s="7">
        <v>260</v>
      </c>
      <c r="G71" s="6">
        <v>1.4</v>
      </c>
      <c r="H71" s="14">
        <f t="shared" si="2"/>
        <v>2.8499999999999996</v>
      </c>
      <c r="I71" s="7">
        <v>4.3</v>
      </c>
      <c r="J71" s="19"/>
      <c r="K71" s="30">
        <v>-7.2168140169999999</v>
      </c>
      <c r="L71" s="32">
        <v>107.729489425</v>
      </c>
    </row>
    <row r="72" spans="1:12" s="2" customFormat="1" x14ac:dyDescent="0.25">
      <c r="A72" s="15">
        <v>1517</v>
      </c>
      <c r="B72" s="10" t="s">
        <v>1646</v>
      </c>
      <c r="C72" s="25">
        <v>15089</v>
      </c>
      <c r="D72" s="12" t="s">
        <v>1753</v>
      </c>
      <c r="E72" s="36">
        <v>2014</v>
      </c>
      <c r="F72" s="7">
        <v>5</v>
      </c>
      <c r="G72" s="6"/>
      <c r="H72" s="6">
        <v>2.4</v>
      </c>
      <c r="I72" s="7"/>
      <c r="J72" s="20"/>
      <c r="K72" s="30">
        <v>-8.7259523459999997</v>
      </c>
      <c r="L72" s="32">
        <v>120.43583002299999</v>
      </c>
    </row>
    <row r="73" spans="1:12" s="2" customFormat="1" x14ac:dyDescent="0.25">
      <c r="A73" s="15">
        <v>1518</v>
      </c>
      <c r="B73" s="10" t="s">
        <v>1732</v>
      </c>
      <c r="C73" s="25">
        <v>15094</v>
      </c>
      <c r="D73" s="12" t="s">
        <v>1753</v>
      </c>
      <c r="E73" s="36">
        <v>2013</v>
      </c>
      <c r="F73" s="7">
        <v>2.5</v>
      </c>
      <c r="G73" s="6"/>
      <c r="H73" s="6">
        <v>12.5</v>
      </c>
      <c r="I73" s="7"/>
      <c r="J73" s="20"/>
      <c r="K73" s="30">
        <v>-8.834230238</v>
      </c>
      <c r="L73" s="32">
        <v>121.061507484</v>
      </c>
    </row>
    <row r="74" spans="1:12" s="2" customFormat="1" x14ac:dyDescent="0.25">
      <c r="A74" s="15">
        <v>1601</v>
      </c>
      <c r="B74" s="10" t="s">
        <v>172</v>
      </c>
      <c r="C74" s="25">
        <v>16001</v>
      </c>
      <c r="D74" s="12" t="s">
        <v>1753</v>
      </c>
      <c r="E74" s="36">
        <v>2001</v>
      </c>
      <c r="F74" s="7">
        <v>56</v>
      </c>
      <c r="G74" s="6">
        <v>0</v>
      </c>
      <c r="H74" s="14">
        <f>(G74+I74)/2</f>
        <v>0</v>
      </c>
      <c r="I74" s="7">
        <v>0</v>
      </c>
      <c r="J74" s="18"/>
      <c r="K74" s="30">
        <v>-3.1233829630000001</v>
      </c>
      <c r="L74" s="32">
        <v>152.635034838</v>
      </c>
    </row>
    <row r="75" spans="1:12" s="2" customFormat="1" x14ac:dyDescent="0.25">
      <c r="A75" s="15">
        <v>1901</v>
      </c>
      <c r="B75" s="10" t="s">
        <v>122</v>
      </c>
      <c r="C75" s="25">
        <v>19001</v>
      </c>
      <c r="D75" s="12" t="s">
        <v>1710</v>
      </c>
      <c r="E75" s="36" t="s">
        <v>1687</v>
      </c>
      <c r="F75" s="73">
        <v>50</v>
      </c>
      <c r="G75" s="6"/>
      <c r="H75" s="6">
        <v>0</v>
      </c>
      <c r="I75" s="7"/>
      <c r="J75" s="20"/>
      <c r="K75" s="30">
        <v>-38.163832722000002</v>
      </c>
      <c r="L75" s="32">
        <v>176.254539526</v>
      </c>
    </row>
    <row r="76" spans="1:12" s="2" customFormat="1" x14ac:dyDescent="0.25">
      <c r="A76" s="15">
        <v>1902</v>
      </c>
      <c r="B76" s="10" t="s">
        <v>1733</v>
      </c>
      <c r="C76" s="25">
        <v>19002</v>
      </c>
      <c r="D76" s="12" t="s">
        <v>1753</v>
      </c>
      <c r="E76" s="36">
        <v>1966</v>
      </c>
      <c r="F76" s="7">
        <v>122.2</v>
      </c>
      <c r="G76" s="6">
        <v>9.1999999999999993</v>
      </c>
      <c r="H76" s="14">
        <f>(G76+I76)/2</f>
        <v>9.75</v>
      </c>
      <c r="I76" s="7">
        <v>10.3</v>
      </c>
      <c r="J76" s="19"/>
      <c r="K76" s="30">
        <v>-38.064731334999998</v>
      </c>
      <c r="L76" s="32">
        <v>176.72245476699999</v>
      </c>
    </row>
    <row r="77" spans="1:12" x14ac:dyDescent="0.25">
      <c r="A77" s="15">
        <v>1903</v>
      </c>
      <c r="B77" s="10" t="s">
        <v>1734</v>
      </c>
      <c r="C77" s="103">
        <v>19003</v>
      </c>
      <c r="D77" s="12" t="s">
        <v>1753</v>
      </c>
      <c r="E77" s="36" t="s">
        <v>1687</v>
      </c>
      <c r="F77" s="73">
        <v>50</v>
      </c>
      <c r="G77" s="6">
        <v>0</v>
      </c>
      <c r="H77" s="14">
        <f>(G77+I77)/2</f>
        <v>0.8</v>
      </c>
      <c r="I77" s="7">
        <v>1.6</v>
      </c>
      <c r="J77" s="20"/>
      <c r="K77" s="30">
        <v>-38.359210331</v>
      </c>
      <c r="L77" s="32">
        <v>176.36897680199999</v>
      </c>
    </row>
    <row r="78" spans="1:12" x14ac:dyDescent="0.25">
      <c r="A78" s="15">
        <v>1904</v>
      </c>
      <c r="B78" s="5" t="s">
        <v>1738</v>
      </c>
      <c r="C78" s="103">
        <v>19003</v>
      </c>
      <c r="D78" s="12" t="s">
        <v>1753</v>
      </c>
      <c r="E78" s="36">
        <v>1989</v>
      </c>
      <c r="F78" s="7">
        <v>103</v>
      </c>
      <c r="G78" s="6"/>
      <c r="H78" s="6">
        <v>5.7</v>
      </c>
      <c r="I78" s="7"/>
      <c r="J78" s="19"/>
      <c r="K78" s="30">
        <v>-38.528116271999998</v>
      </c>
      <c r="L78" s="32">
        <v>176.30931170299999</v>
      </c>
    </row>
    <row r="79" spans="1:12" s="2" customFormat="1" x14ac:dyDescent="0.25">
      <c r="A79" s="15">
        <v>1905</v>
      </c>
      <c r="B79" s="31" t="s">
        <v>1744</v>
      </c>
      <c r="C79" s="103">
        <v>19004.5</v>
      </c>
      <c r="D79" s="12" t="s">
        <v>1753</v>
      </c>
      <c r="E79" s="36">
        <v>1958</v>
      </c>
      <c r="F79" s="7">
        <v>364</v>
      </c>
      <c r="G79" s="6">
        <v>0</v>
      </c>
      <c r="H79" s="14">
        <f>(G79+I79)/2</f>
        <v>0</v>
      </c>
      <c r="I79" s="7">
        <v>0</v>
      </c>
      <c r="J79" s="19"/>
      <c r="K79" s="30">
        <v>-38.626662965999998</v>
      </c>
      <c r="L79" s="32">
        <v>176.08279676399999</v>
      </c>
    </row>
    <row r="80" spans="1:12" s="2" customFormat="1" x14ac:dyDescent="0.25">
      <c r="A80" s="15">
        <v>1906</v>
      </c>
      <c r="B80" s="5" t="s">
        <v>1735</v>
      </c>
      <c r="C80" s="103">
        <v>19004.5</v>
      </c>
      <c r="D80" s="12" t="s">
        <v>1753</v>
      </c>
      <c r="E80" s="36">
        <v>1997</v>
      </c>
      <c r="F80" s="7">
        <v>175</v>
      </c>
      <c r="G80" s="6">
        <v>0</v>
      </c>
      <c r="H80" s="14">
        <f>(G80+I80)/2</f>
        <v>0</v>
      </c>
      <c r="I80" s="7">
        <v>0</v>
      </c>
      <c r="J80" s="18"/>
      <c r="K80" s="30">
        <v>-38.613906389</v>
      </c>
      <c r="L80" s="32">
        <v>176.19120095700001</v>
      </c>
    </row>
    <row r="81" spans="1:12" s="2" customFormat="1" x14ac:dyDescent="0.25">
      <c r="A81" s="15">
        <v>1907</v>
      </c>
      <c r="B81" s="10" t="s">
        <v>1736</v>
      </c>
      <c r="C81" s="103">
        <v>19004.5</v>
      </c>
      <c r="D81" s="12" t="s">
        <v>1753</v>
      </c>
      <c r="E81" s="36">
        <v>2013</v>
      </c>
      <c r="F81" s="7">
        <v>82</v>
      </c>
      <c r="G81" s="6"/>
      <c r="H81" s="6">
        <v>0</v>
      </c>
      <c r="I81" s="7"/>
      <c r="J81" s="20"/>
      <c r="K81" s="30">
        <v>-38.547561471000002</v>
      </c>
      <c r="L81" s="32">
        <v>176.19024151900001</v>
      </c>
    </row>
    <row r="82" spans="1:12" s="2" customFormat="1" x14ac:dyDescent="0.25">
      <c r="A82" s="15">
        <v>1908</v>
      </c>
      <c r="B82" s="5" t="s">
        <v>1737</v>
      </c>
      <c r="C82" s="103">
        <v>19004.5</v>
      </c>
      <c r="D82" s="12" t="s">
        <v>1753</v>
      </c>
      <c r="E82" s="36">
        <v>1999</v>
      </c>
      <c r="F82" s="7">
        <v>111</v>
      </c>
      <c r="G82" s="6">
        <v>0</v>
      </c>
      <c r="H82" s="14">
        <f>(G82+I82)/2</f>
        <v>0</v>
      </c>
      <c r="I82" s="7">
        <v>0</v>
      </c>
      <c r="J82" s="19"/>
      <c r="K82" s="30">
        <v>-38.526878609999997</v>
      </c>
      <c r="L82" s="32">
        <v>175.92928738699999</v>
      </c>
    </row>
    <row r="83" spans="1:12" s="2" customFormat="1" x14ac:dyDescent="0.25">
      <c r="A83" s="15">
        <v>1909</v>
      </c>
      <c r="B83" s="10" t="s">
        <v>1739</v>
      </c>
      <c r="C83" s="103">
        <v>19004.5</v>
      </c>
      <c r="D83" s="12" t="s">
        <v>1710</v>
      </c>
      <c r="E83" s="36" t="s">
        <v>1687</v>
      </c>
      <c r="F83" s="73">
        <v>25</v>
      </c>
      <c r="G83" s="6"/>
      <c r="H83" s="6">
        <v>0</v>
      </c>
      <c r="I83" s="7"/>
      <c r="J83" s="20"/>
      <c r="K83" s="30">
        <v>-38.473532370000001</v>
      </c>
      <c r="L83" s="32">
        <v>176.14661738199999</v>
      </c>
    </row>
    <row r="84" spans="1:12" s="2" customFormat="1" x14ac:dyDescent="0.25">
      <c r="A84" s="15">
        <v>2101</v>
      </c>
      <c r="B84" s="10" t="s">
        <v>19</v>
      </c>
      <c r="C84" s="103">
        <v>21001</v>
      </c>
      <c r="D84" s="12" t="s">
        <v>1753</v>
      </c>
      <c r="E84" s="36">
        <v>1913</v>
      </c>
      <c r="F84" s="7">
        <v>795</v>
      </c>
      <c r="G84" s="6">
        <v>54.9</v>
      </c>
      <c r="H84" s="14">
        <f>(G84+I84)/2</f>
        <v>67.849999999999994</v>
      </c>
      <c r="I84" s="7">
        <v>80.8</v>
      </c>
      <c r="J84" s="29" t="s">
        <v>1761</v>
      </c>
      <c r="K84" s="30">
        <v>43.211349515000002</v>
      </c>
      <c r="L84" s="32">
        <v>10.896432990999999</v>
      </c>
    </row>
    <row r="85" spans="1:12" s="2" customFormat="1" x14ac:dyDescent="0.25">
      <c r="A85" s="15">
        <v>2102</v>
      </c>
      <c r="B85" s="31" t="s">
        <v>1745</v>
      </c>
      <c r="C85" s="103">
        <v>21002</v>
      </c>
      <c r="D85" s="12" t="s">
        <v>1753</v>
      </c>
      <c r="E85" s="36">
        <v>1969</v>
      </c>
      <c r="F85" s="7">
        <v>60</v>
      </c>
      <c r="G85" s="6">
        <v>6.9</v>
      </c>
      <c r="H85" s="14">
        <f>(G85+I85)/2</f>
        <v>8.1999999999999993</v>
      </c>
      <c r="I85" s="7">
        <v>9.5</v>
      </c>
      <c r="J85" s="19"/>
      <c r="K85" s="30">
        <v>42.847116102999998</v>
      </c>
      <c r="L85" s="32">
        <v>11.701893432</v>
      </c>
    </row>
    <row r="86" spans="1:12" s="2" customFormat="1" x14ac:dyDescent="0.25">
      <c r="A86" s="15">
        <v>2103</v>
      </c>
      <c r="B86" s="5" t="s">
        <v>1740</v>
      </c>
      <c r="C86" s="28">
        <v>21002</v>
      </c>
      <c r="D86" s="12" t="s">
        <v>1753</v>
      </c>
      <c r="E86" s="36">
        <v>1998</v>
      </c>
      <c r="F86" s="7">
        <v>60</v>
      </c>
      <c r="G86" s="6">
        <v>6.7</v>
      </c>
      <c r="H86" s="14">
        <f>(G86+I86)/2</f>
        <v>7.35</v>
      </c>
      <c r="I86" s="7">
        <v>8</v>
      </c>
      <c r="J86" s="19"/>
      <c r="K86" s="30">
        <v>42.838482366000001</v>
      </c>
      <c r="L86" s="32">
        <v>11.564068683</v>
      </c>
    </row>
    <row r="87" spans="1:12" x14ac:dyDescent="0.25">
      <c r="J87" s="21"/>
    </row>
  </sheetData>
  <sortState ref="A3:LS86">
    <sortCondition ref="A3:A86"/>
  </sortState>
  <mergeCells count="2">
    <mergeCell ref="G1:I1"/>
    <mergeCell ref="K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D16"/>
  <sheetViews>
    <sheetView zoomScale="130" zoomScaleNormal="130" workbookViewId="0">
      <selection activeCell="A2" sqref="A2"/>
    </sheetView>
  </sheetViews>
  <sheetFormatPr defaultRowHeight="15" x14ac:dyDescent="0.25"/>
  <cols>
    <col min="1" max="1" width="14.5703125" style="137" bestFit="1" customWidth="1"/>
    <col min="2" max="2" width="35.140625" style="137" bestFit="1" customWidth="1"/>
    <col min="3" max="3" width="10.140625" style="137" bestFit="1" customWidth="1"/>
    <col min="4" max="4" width="125.7109375" style="137" bestFit="1" customWidth="1"/>
    <col min="5" max="16384" width="9.140625" style="137"/>
  </cols>
  <sheetData>
    <row r="1" spans="1:4" s="312" customFormat="1" ht="15.75" thickBot="1" x14ac:dyDescent="0.3">
      <c r="A1" s="313" t="s">
        <v>1993</v>
      </c>
      <c r="B1" s="313" t="s">
        <v>1994</v>
      </c>
      <c r="C1" s="313" t="s">
        <v>1995</v>
      </c>
      <c r="D1" s="313" t="s">
        <v>1782</v>
      </c>
    </row>
    <row r="2" spans="1:4" x14ac:dyDescent="0.25">
      <c r="A2" s="137" t="s">
        <v>1742</v>
      </c>
      <c r="B2" s="137" t="s">
        <v>1996</v>
      </c>
      <c r="D2" s="137" t="s">
        <v>1997</v>
      </c>
    </row>
    <row r="3" spans="1:4" x14ac:dyDescent="0.25">
      <c r="A3" s="137" t="s">
        <v>1704</v>
      </c>
      <c r="B3" s="137" t="s">
        <v>1998</v>
      </c>
    </row>
    <row r="4" spans="1:4" x14ac:dyDescent="0.25">
      <c r="A4" s="137" t="s">
        <v>1618</v>
      </c>
      <c r="B4" s="137" t="s">
        <v>1999</v>
      </c>
      <c r="D4" s="137" t="s">
        <v>2000</v>
      </c>
    </row>
    <row r="5" spans="1:4" x14ac:dyDescent="0.25">
      <c r="A5" s="137" t="s">
        <v>1743</v>
      </c>
      <c r="B5" s="137" t="s">
        <v>2001</v>
      </c>
      <c r="D5" s="137" t="s">
        <v>2002</v>
      </c>
    </row>
    <row r="6" spans="1:4" x14ac:dyDescent="0.25">
      <c r="C6" s="137" t="s">
        <v>1753</v>
      </c>
      <c r="D6" s="137" t="s">
        <v>2003</v>
      </c>
    </row>
    <row r="7" spans="1:4" x14ac:dyDescent="0.25">
      <c r="C7" s="137" t="s">
        <v>1705</v>
      </c>
      <c r="D7" s="137" t="s">
        <v>2004</v>
      </c>
    </row>
    <row r="8" spans="1:4" x14ac:dyDescent="0.25">
      <c r="C8" s="137" t="s">
        <v>1710</v>
      </c>
      <c r="D8" s="137" t="s">
        <v>2005</v>
      </c>
    </row>
    <row r="9" spans="1:4" x14ac:dyDescent="0.25">
      <c r="A9" s="137" t="s">
        <v>1914</v>
      </c>
      <c r="B9" s="137" t="s">
        <v>2006</v>
      </c>
    </row>
    <row r="10" spans="1:4" x14ac:dyDescent="0.25">
      <c r="A10" s="137" t="s">
        <v>1913</v>
      </c>
      <c r="B10" s="98" t="s">
        <v>2007</v>
      </c>
    </row>
    <row r="11" spans="1:4" x14ac:dyDescent="0.25">
      <c r="A11" s="137" t="s">
        <v>1916</v>
      </c>
      <c r="B11" s="137" t="s">
        <v>2008</v>
      </c>
      <c r="D11" s="137" t="s">
        <v>2009</v>
      </c>
    </row>
    <row r="12" spans="1:4" x14ac:dyDescent="0.25">
      <c r="A12" s="137" t="s">
        <v>1918</v>
      </c>
      <c r="B12" s="137" t="s">
        <v>2010</v>
      </c>
      <c r="D12" s="137" t="s">
        <v>2011</v>
      </c>
    </row>
    <row r="13" spans="1:4" x14ac:dyDescent="0.25">
      <c r="A13" s="137" t="s">
        <v>1917</v>
      </c>
      <c r="B13" s="137" t="s">
        <v>2012</v>
      </c>
      <c r="D13" s="137" t="s">
        <v>2013</v>
      </c>
    </row>
    <row r="14" spans="1:4" x14ac:dyDescent="0.25">
      <c r="A14" s="137" t="s">
        <v>1992</v>
      </c>
    </row>
    <row r="15" spans="1:4" x14ac:dyDescent="0.25">
      <c r="A15" s="137" t="s">
        <v>1749</v>
      </c>
      <c r="B15" s="137" t="s">
        <v>2014</v>
      </c>
    </row>
    <row r="16" spans="1:4" x14ac:dyDescent="0.25">
      <c r="A16" s="137" t="s">
        <v>1750</v>
      </c>
      <c r="B16" s="137" t="s">
        <v>2015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U719"/>
  <sheetViews>
    <sheetView tabSelected="1" zoomScaleNormal="100" workbookViewId="0">
      <pane xSplit="2" ySplit="3" topLeftCell="DL94" activePane="bottomRight" state="frozen"/>
      <selection pane="topRight" activeCell="E1" sqref="E1"/>
      <selection pane="bottomLeft" activeCell="A3" sqref="A3"/>
      <selection pane="bottomRight" activeCell="DR117" sqref="DR117"/>
    </sheetView>
  </sheetViews>
  <sheetFormatPr defaultRowHeight="15" x14ac:dyDescent="0.25"/>
  <cols>
    <col min="1" max="1" width="9.85546875" style="137" customWidth="1"/>
    <col min="2" max="2" width="18" style="137" customWidth="1"/>
    <col min="3" max="3" width="12.140625" style="155" bestFit="1" customWidth="1"/>
    <col min="4" max="4" width="7.5703125" style="97" customWidth="1"/>
    <col min="5" max="5" width="9.5703125" style="97" bestFit="1" customWidth="1"/>
    <col min="6" max="7" width="16.140625" style="137" customWidth="1"/>
    <col min="8" max="8" width="19.85546875" style="96" customWidth="1"/>
    <col min="9" max="13" width="15" style="101" customWidth="1"/>
    <col min="14" max="14" width="18.5703125" style="98" bestFit="1" customWidth="1"/>
    <col min="15" max="15" width="15" style="137" customWidth="1"/>
    <col min="16" max="16" width="15.140625" style="155" bestFit="1" customWidth="1"/>
    <col min="17" max="17" width="19.42578125" style="155" bestFit="1" customWidth="1"/>
    <col min="18" max="18" width="15.140625" style="155" customWidth="1"/>
    <col min="19" max="19" width="15.5703125" style="155" customWidth="1"/>
    <col min="20" max="20" width="13" style="107" bestFit="1" customWidth="1"/>
    <col min="21" max="21" width="8.5703125" style="107" bestFit="1" customWidth="1"/>
    <col min="22" max="22" width="17.42578125" style="107" bestFit="1" customWidth="1"/>
    <col min="23" max="23" width="10.7109375" style="107" bestFit="1" customWidth="1"/>
    <col min="24" max="24" width="11.42578125" style="107" bestFit="1" customWidth="1"/>
    <col min="25" max="25" width="15.140625" style="107" bestFit="1" customWidth="1"/>
    <col min="26" max="26" width="10.85546875" style="137" bestFit="1" customWidth="1"/>
    <col min="27" max="33" width="10.85546875" style="137" customWidth="1"/>
    <col min="34" max="73" width="17.28515625" style="137" customWidth="1"/>
    <col min="74" max="74" width="20.7109375" style="91" bestFit="1" customWidth="1"/>
    <col min="75" max="75" width="24.140625" style="91" bestFit="1" customWidth="1"/>
    <col min="76" max="76" width="19.28515625" style="91" bestFit="1" customWidth="1"/>
    <col min="77" max="77" width="27.7109375" style="91" bestFit="1" customWidth="1"/>
    <col min="78" max="78" width="37.5703125" style="91" bestFit="1" customWidth="1"/>
    <col min="79" max="79" width="12.85546875" style="88" bestFit="1" customWidth="1"/>
    <col min="80" max="80" width="38.140625" style="91" bestFit="1" customWidth="1"/>
    <col min="81" max="81" width="44.7109375" style="91" bestFit="1" customWidth="1"/>
    <col min="82" max="82" width="17.5703125" style="91" bestFit="1" customWidth="1"/>
    <col min="83" max="84" width="12.28515625" style="91" bestFit="1" customWidth="1"/>
    <col min="85" max="85" width="9.140625" style="91"/>
    <col min="86" max="86" width="29.140625" style="91" customWidth="1"/>
    <col min="87" max="89" width="9.140625" style="91"/>
    <col min="90" max="90" width="12.42578125" style="91" bestFit="1" customWidth="1"/>
    <col min="91" max="95" width="9.140625" style="91"/>
    <col min="96" max="96" width="23.85546875" style="91" bestFit="1" customWidth="1"/>
    <col min="97" max="97" width="43.140625" style="91" customWidth="1"/>
    <col min="98" max="98" width="13.42578125" style="91" bestFit="1" customWidth="1"/>
    <col min="99" max="99" width="10.5703125" style="91" bestFit="1" customWidth="1"/>
    <col min="100" max="100" width="10.7109375" style="91" bestFit="1" customWidth="1"/>
    <col min="101" max="101" width="10" style="91" bestFit="1" customWidth="1"/>
    <col min="102" max="102" width="12.5703125" style="91" bestFit="1" customWidth="1"/>
    <col min="103" max="103" width="10.140625" style="91" bestFit="1" customWidth="1"/>
    <col min="104" max="104" width="15.28515625" style="91" bestFit="1" customWidth="1"/>
    <col min="105" max="105" width="18.85546875" style="91" bestFit="1" customWidth="1"/>
    <col min="106" max="106" width="7.7109375" style="91" bestFit="1" customWidth="1"/>
    <col min="107" max="107" width="16.5703125" style="91" bestFit="1" customWidth="1"/>
    <col min="108" max="108" width="25.140625" style="91" bestFit="1" customWidth="1"/>
    <col min="109" max="109" width="17.42578125" style="88" bestFit="1" customWidth="1"/>
    <col min="110" max="110" width="19.140625" style="88" bestFit="1" customWidth="1"/>
    <col min="111" max="111" width="15.7109375" style="88" customWidth="1"/>
    <col min="112" max="112" width="21.5703125" style="88" bestFit="1" customWidth="1"/>
    <col min="113" max="114" width="21.5703125" style="88" customWidth="1"/>
    <col min="115" max="115" width="28.7109375" style="89" bestFit="1" customWidth="1"/>
    <col min="116" max="116" width="21.5703125" style="90" customWidth="1"/>
    <col min="117" max="117" width="21.5703125" style="89" customWidth="1"/>
    <col min="118" max="118" width="25.7109375" style="91" customWidth="1"/>
    <col min="119" max="119" width="39.5703125" style="137" bestFit="1" customWidth="1"/>
    <col min="120" max="120" width="12" style="137" bestFit="1" customWidth="1"/>
    <col min="121" max="121" width="16" style="137" bestFit="1" customWidth="1"/>
    <col min="122" max="122" width="20.85546875" style="137" bestFit="1" customWidth="1"/>
    <col min="123" max="123" width="19.28515625" style="137" bestFit="1" customWidth="1"/>
    <col min="124" max="124" width="16.140625" style="137" bestFit="1" customWidth="1"/>
    <col min="125" max="125" width="24.28515625" style="137" bestFit="1" customWidth="1"/>
    <col min="126" max="16384" width="9.140625" style="137"/>
  </cols>
  <sheetData>
    <row r="1" spans="1:125" ht="25.5" customHeight="1" x14ac:dyDescent="0.4">
      <c r="I1" s="383" t="s">
        <v>1911</v>
      </c>
      <c r="J1" s="384"/>
      <c r="K1" s="384"/>
      <c r="L1" s="384"/>
      <c r="M1" s="384"/>
      <c r="N1" s="385"/>
      <c r="AI1" s="222"/>
      <c r="DO1" s="311"/>
      <c r="DP1" s="98"/>
    </row>
    <row r="2" spans="1:125" s="156" customFormat="1" ht="42" customHeight="1" thickBot="1" x14ac:dyDescent="0.4">
      <c r="A2" s="58" t="s">
        <v>2017</v>
      </c>
      <c r="B2" s="58" t="s">
        <v>2017</v>
      </c>
      <c r="C2" s="339" t="s">
        <v>2017</v>
      </c>
      <c r="D2" s="339" t="s">
        <v>2017</v>
      </c>
      <c r="E2" s="339" t="s">
        <v>2017</v>
      </c>
      <c r="F2" s="339" t="s">
        <v>2017</v>
      </c>
      <c r="G2" s="339" t="s">
        <v>2017</v>
      </c>
      <c r="H2" s="339" t="s">
        <v>2017</v>
      </c>
      <c r="I2" s="383" t="s">
        <v>1910</v>
      </c>
      <c r="J2" s="384"/>
      <c r="K2" s="384"/>
      <c r="L2" s="384"/>
      <c r="M2" s="384"/>
      <c r="N2" s="385"/>
      <c r="O2" s="142" t="s">
        <v>2130</v>
      </c>
      <c r="P2" s="59" t="s">
        <v>2130</v>
      </c>
      <c r="Q2" s="59" t="s">
        <v>2130</v>
      </c>
      <c r="R2" s="59" t="s">
        <v>2130</v>
      </c>
      <c r="S2" s="59" t="s">
        <v>2130</v>
      </c>
      <c r="T2" s="59" t="s">
        <v>2130</v>
      </c>
      <c r="U2" s="59" t="s">
        <v>2130</v>
      </c>
      <c r="V2" s="59" t="s">
        <v>2130</v>
      </c>
      <c r="W2" s="59" t="s">
        <v>2130</v>
      </c>
      <c r="X2" s="59" t="s">
        <v>2130</v>
      </c>
      <c r="Y2" s="59" t="s">
        <v>2130</v>
      </c>
      <c r="Z2" s="59" t="s">
        <v>2130</v>
      </c>
      <c r="AA2" s="59" t="s">
        <v>2130</v>
      </c>
      <c r="AB2" s="59" t="s">
        <v>2130</v>
      </c>
      <c r="AC2" s="59" t="s">
        <v>2130</v>
      </c>
      <c r="AD2" s="59" t="s">
        <v>2130</v>
      </c>
      <c r="AE2" s="59" t="s">
        <v>2130</v>
      </c>
      <c r="AF2" s="59" t="s">
        <v>2130</v>
      </c>
      <c r="AG2" s="59" t="s">
        <v>2130</v>
      </c>
      <c r="AH2" s="340" t="s">
        <v>2038</v>
      </c>
      <c r="AI2" s="340" t="s">
        <v>2038</v>
      </c>
      <c r="AJ2" s="340" t="s">
        <v>2038</v>
      </c>
      <c r="AK2" s="340" t="s">
        <v>2038</v>
      </c>
      <c r="AL2" s="340" t="s">
        <v>2038</v>
      </c>
      <c r="AM2" s="340" t="s">
        <v>2038</v>
      </c>
      <c r="AN2" s="340" t="s">
        <v>2038</v>
      </c>
      <c r="AO2" s="340" t="s">
        <v>2038</v>
      </c>
      <c r="AP2" s="340" t="s">
        <v>2038</v>
      </c>
      <c r="AQ2" s="340" t="s">
        <v>2038</v>
      </c>
      <c r="AR2" s="340" t="s">
        <v>2038</v>
      </c>
      <c r="AS2" s="340" t="s">
        <v>2038</v>
      </c>
      <c r="AT2" s="340" t="s">
        <v>2038</v>
      </c>
      <c r="AU2" s="340" t="s">
        <v>2038</v>
      </c>
      <c r="AV2" s="340" t="s">
        <v>2038</v>
      </c>
      <c r="AW2" s="340" t="s">
        <v>2038</v>
      </c>
      <c r="AX2" s="340" t="s">
        <v>2038</v>
      </c>
      <c r="AY2" s="340" t="s">
        <v>2038</v>
      </c>
      <c r="AZ2" s="340" t="s">
        <v>2038</v>
      </c>
      <c r="BA2" s="340" t="s">
        <v>2038</v>
      </c>
      <c r="BB2" s="340" t="s">
        <v>2038</v>
      </c>
      <c r="BC2" s="340" t="s">
        <v>2038</v>
      </c>
      <c r="BD2" s="340" t="s">
        <v>2038</v>
      </c>
      <c r="BE2" s="340" t="s">
        <v>2038</v>
      </c>
      <c r="BF2" s="340" t="s">
        <v>2038</v>
      </c>
      <c r="BG2" s="340" t="s">
        <v>2038</v>
      </c>
      <c r="BH2" s="340" t="s">
        <v>2038</v>
      </c>
      <c r="BI2" s="340" t="s">
        <v>2038</v>
      </c>
      <c r="BJ2" s="340" t="s">
        <v>2038</v>
      </c>
      <c r="BK2" s="340" t="s">
        <v>2038</v>
      </c>
      <c r="BL2" s="340" t="s">
        <v>2038</v>
      </c>
      <c r="BM2" s="340" t="s">
        <v>2038</v>
      </c>
      <c r="BN2" s="340" t="s">
        <v>2038</v>
      </c>
      <c r="BO2" s="340" t="s">
        <v>2038</v>
      </c>
      <c r="BP2" s="340" t="s">
        <v>2038</v>
      </c>
      <c r="BQ2" s="340" t="s">
        <v>2038</v>
      </c>
      <c r="BR2" s="340" t="s">
        <v>2038</v>
      </c>
      <c r="BS2" s="340" t="s">
        <v>2038</v>
      </c>
      <c r="BT2" s="340" t="s">
        <v>2038</v>
      </c>
      <c r="BU2" s="340" t="s">
        <v>2038</v>
      </c>
      <c r="BV2" s="367" t="s">
        <v>1754</v>
      </c>
      <c r="BW2" s="367" t="s">
        <v>1754</v>
      </c>
      <c r="BX2" s="367" t="s">
        <v>1754</v>
      </c>
      <c r="BY2" s="367" t="s">
        <v>1754</v>
      </c>
      <c r="BZ2" s="367" t="s">
        <v>1754</v>
      </c>
      <c r="CA2" s="367" t="s">
        <v>1754</v>
      </c>
      <c r="CB2" s="367" t="s">
        <v>1754</v>
      </c>
      <c r="CC2" s="367" t="s">
        <v>1754</v>
      </c>
      <c r="CD2" s="367" t="s">
        <v>1754</v>
      </c>
      <c r="CE2" s="367" t="s">
        <v>1754</v>
      </c>
      <c r="CF2" s="367" t="s">
        <v>1754</v>
      </c>
      <c r="CG2" s="367" t="s">
        <v>1754</v>
      </c>
      <c r="CH2" s="367" t="s">
        <v>1754</v>
      </c>
      <c r="CI2" s="367" t="s">
        <v>1754</v>
      </c>
      <c r="CJ2" s="367" t="s">
        <v>1754</v>
      </c>
      <c r="CK2" s="367" t="s">
        <v>1754</v>
      </c>
      <c r="CL2" s="367" t="s">
        <v>1754</v>
      </c>
      <c r="CM2" s="367" t="s">
        <v>1754</v>
      </c>
      <c r="CN2" s="367" t="s">
        <v>1754</v>
      </c>
      <c r="CO2" s="367" t="s">
        <v>1754</v>
      </c>
      <c r="CP2" s="367" t="s">
        <v>1754</v>
      </c>
      <c r="CQ2" s="367" t="s">
        <v>1754</v>
      </c>
      <c r="CR2" s="367" t="s">
        <v>1754</v>
      </c>
      <c r="CS2" s="367" t="s">
        <v>1754</v>
      </c>
      <c r="CT2" s="367" t="s">
        <v>1754</v>
      </c>
      <c r="CU2" s="367" t="s">
        <v>1754</v>
      </c>
      <c r="CV2" s="367" t="s">
        <v>1754</v>
      </c>
      <c r="CW2" s="367" t="s">
        <v>1754</v>
      </c>
      <c r="CX2" s="367" t="s">
        <v>1754</v>
      </c>
      <c r="CY2" s="367" t="s">
        <v>1754</v>
      </c>
      <c r="CZ2" s="367" t="s">
        <v>1754</v>
      </c>
      <c r="DA2" s="367" t="s">
        <v>1754</v>
      </c>
      <c r="DB2" s="367" t="s">
        <v>1754</v>
      </c>
      <c r="DC2" s="367" t="s">
        <v>1754</v>
      </c>
      <c r="DD2" s="367" t="s">
        <v>1754</v>
      </c>
      <c r="DE2" s="367" t="s">
        <v>1754</v>
      </c>
      <c r="DF2" s="367" t="s">
        <v>1754</v>
      </c>
      <c r="DG2" s="367" t="s">
        <v>1754</v>
      </c>
      <c r="DH2" s="367" t="s">
        <v>1754</v>
      </c>
      <c r="DI2" s="367" t="s">
        <v>1754</v>
      </c>
      <c r="DJ2" s="367" t="s">
        <v>1754</v>
      </c>
      <c r="DK2" s="367" t="s">
        <v>1754</v>
      </c>
      <c r="DL2" s="367" t="s">
        <v>1754</v>
      </c>
      <c r="DM2" s="367" t="s">
        <v>1754</v>
      </c>
      <c r="DN2" s="367" t="s">
        <v>1754</v>
      </c>
      <c r="DO2" s="386" t="s">
        <v>1986</v>
      </c>
      <c r="DP2" s="387"/>
      <c r="DQ2" s="387"/>
      <c r="DR2" s="387"/>
      <c r="DS2" s="387"/>
      <c r="DT2" s="387"/>
      <c r="DU2" s="387"/>
    </row>
    <row r="3" spans="1:125" s="157" customFormat="1" ht="61.5" customHeight="1" thickTop="1" thickBot="1" x14ac:dyDescent="0.3">
      <c r="A3" s="47" t="s">
        <v>1618</v>
      </c>
      <c r="B3" s="60" t="s">
        <v>1755</v>
      </c>
      <c r="C3" s="61" t="s">
        <v>1754</v>
      </c>
      <c r="D3" s="63" t="s">
        <v>1604</v>
      </c>
      <c r="E3" s="63" t="s">
        <v>1743</v>
      </c>
      <c r="F3" s="67" t="s">
        <v>1669</v>
      </c>
      <c r="G3" s="67" t="s">
        <v>1670</v>
      </c>
      <c r="H3" s="62" t="s">
        <v>0</v>
      </c>
      <c r="I3" s="64" t="s">
        <v>1756</v>
      </c>
      <c r="J3" s="64" t="s">
        <v>1607</v>
      </c>
      <c r="K3" s="64" t="s">
        <v>1757</v>
      </c>
      <c r="L3" s="64" t="s">
        <v>1758</v>
      </c>
      <c r="M3" s="64" t="s">
        <v>1759</v>
      </c>
      <c r="N3" s="48" t="s">
        <v>1912</v>
      </c>
      <c r="O3" s="65" t="s">
        <v>1741</v>
      </c>
      <c r="P3" s="66" t="s">
        <v>1140</v>
      </c>
      <c r="Q3" s="66" t="s">
        <v>1141</v>
      </c>
      <c r="R3" s="66" t="s">
        <v>1672</v>
      </c>
      <c r="S3" s="66" t="s">
        <v>1671</v>
      </c>
      <c r="T3" s="51" t="s">
        <v>1772</v>
      </c>
      <c r="U3" s="51" t="s">
        <v>1763</v>
      </c>
      <c r="V3" s="51" t="s">
        <v>1773</v>
      </c>
      <c r="W3" s="51" t="s">
        <v>1764</v>
      </c>
      <c r="X3" s="50" t="s">
        <v>1765</v>
      </c>
      <c r="Y3" s="51" t="s">
        <v>1766</v>
      </c>
      <c r="Z3" s="49" t="s">
        <v>1767</v>
      </c>
      <c r="AA3" s="52" t="s">
        <v>1774</v>
      </c>
      <c r="AB3" s="53" t="s">
        <v>1775</v>
      </c>
      <c r="AC3" s="52" t="s">
        <v>1762</v>
      </c>
      <c r="AD3" s="52" t="s">
        <v>1776</v>
      </c>
      <c r="AE3" s="52" t="s">
        <v>1777</v>
      </c>
      <c r="AF3" s="53" t="s">
        <v>1778</v>
      </c>
      <c r="AG3" s="54" t="s">
        <v>1779</v>
      </c>
      <c r="AH3" s="281" t="s">
        <v>1920</v>
      </c>
      <c r="AI3" s="282" t="s">
        <v>1865</v>
      </c>
      <c r="AJ3" s="282" t="s">
        <v>1921</v>
      </c>
      <c r="AK3" s="282" t="s">
        <v>1922</v>
      </c>
      <c r="AL3" s="283" t="s">
        <v>1923</v>
      </c>
      <c r="AM3" s="283" t="s">
        <v>1924</v>
      </c>
      <c r="AN3" s="283" t="s">
        <v>1925</v>
      </c>
      <c r="AO3" s="283" t="s">
        <v>1926</v>
      </c>
      <c r="AP3" s="283" t="s">
        <v>1927</v>
      </c>
      <c r="AQ3" s="283" t="s">
        <v>1928</v>
      </c>
      <c r="AR3" s="284" t="s">
        <v>1929</v>
      </c>
      <c r="AS3" s="284" t="s">
        <v>1930</v>
      </c>
      <c r="AT3" s="284" t="s">
        <v>1931</v>
      </c>
      <c r="AU3" s="284" t="s">
        <v>1932</v>
      </c>
      <c r="AV3" s="285" t="s">
        <v>1933</v>
      </c>
      <c r="AW3" s="285" t="s">
        <v>1934</v>
      </c>
      <c r="AX3" s="285" t="s">
        <v>1935</v>
      </c>
      <c r="AY3" s="285" t="s">
        <v>1936</v>
      </c>
      <c r="AZ3" s="221" t="s">
        <v>1937</v>
      </c>
      <c r="BA3" s="221" t="s">
        <v>1938</v>
      </c>
      <c r="BB3" s="221" t="s">
        <v>1939</v>
      </c>
      <c r="BC3" s="221" t="s">
        <v>1940</v>
      </c>
      <c r="BD3" s="286" t="s">
        <v>1941</v>
      </c>
      <c r="BE3" s="286" t="s">
        <v>1942</v>
      </c>
      <c r="BF3" s="286" t="s">
        <v>1943</v>
      </c>
      <c r="BG3" s="286" t="s">
        <v>1944</v>
      </c>
      <c r="BH3" s="286" t="s">
        <v>1945</v>
      </c>
      <c r="BI3" s="286" t="s">
        <v>1946</v>
      </c>
      <c r="BJ3" s="286" t="s">
        <v>1947</v>
      </c>
      <c r="BK3" s="286" t="s">
        <v>1866</v>
      </c>
      <c r="BL3" s="286" t="s">
        <v>1867</v>
      </c>
      <c r="BM3" s="286" t="s">
        <v>1868</v>
      </c>
      <c r="BN3" s="286" t="s">
        <v>1948</v>
      </c>
      <c r="BO3" s="286" t="s">
        <v>1949</v>
      </c>
      <c r="BP3" s="287" t="s">
        <v>1950</v>
      </c>
      <c r="BQ3" s="286" t="s">
        <v>1951</v>
      </c>
      <c r="BR3" s="286" t="s">
        <v>1952</v>
      </c>
      <c r="BS3" s="294" t="s">
        <v>1982</v>
      </c>
      <c r="BT3" s="294" t="s">
        <v>1984</v>
      </c>
      <c r="BU3" s="291" t="s">
        <v>1987</v>
      </c>
      <c r="BV3" s="346" t="s">
        <v>1</v>
      </c>
      <c r="BW3" s="346" t="s">
        <v>2</v>
      </c>
      <c r="BX3" s="346" t="s">
        <v>3</v>
      </c>
      <c r="BY3" s="346" t="s">
        <v>4</v>
      </c>
      <c r="BZ3" s="346" t="s">
        <v>5</v>
      </c>
      <c r="CA3" s="346" t="s">
        <v>6</v>
      </c>
      <c r="CB3" s="346" t="s">
        <v>7</v>
      </c>
      <c r="CC3" s="346" t="s">
        <v>8</v>
      </c>
      <c r="CD3" s="347" t="s">
        <v>1049</v>
      </c>
      <c r="CE3" s="347" t="s">
        <v>1050</v>
      </c>
      <c r="CF3" s="347" t="s">
        <v>1051</v>
      </c>
      <c r="CG3" s="347" t="s">
        <v>1052</v>
      </c>
      <c r="CH3" s="347" t="s">
        <v>1053</v>
      </c>
      <c r="CI3" s="347" t="s">
        <v>1054</v>
      </c>
      <c r="CJ3" s="347" t="s">
        <v>1055</v>
      </c>
      <c r="CK3" s="347" t="s">
        <v>1056</v>
      </c>
      <c r="CL3" s="347" t="s">
        <v>1057</v>
      </c>
      <c r="CM3" s="347" t="s">
        <v>1058</v>
      </c>
      <c r="CN3" s="347" t="s">
        <v>1059</v>
      </c>
      <c r="CO3" s="347" t="s">
        <v>1060</v>
      </c>
      <c r="CP3" s="347" t="s">
        <v>1061</v>
      </c>
      <c r="CQ3" s="347" t="s">
        <v>1062</v>
      </c>
      <c r="CR3" s="347" t="s">
        <v>1063</v>
      </c>
      <c r="CS3" s="158" t="s">
        <v>1073</v>
      </c>
      <c r="CT3" s="158" t="s">
        <v>1076</v>
      </c>
      <c r="CU3" s="158" t="s">
        <v>1066</v>
      </c>
      <c r="CV3" s="158" t="s">
        <v>1077</v>
      </c>
      <c r="CW3" s="158" t="s">
        <v>1078</v>
      </c>
      <c r="CX3" s="158" t="s">
        <v>1079</v>
      </c>
      <c r="CY3" s="158" t="s">
        <v>1091</v>
      </c>
      <c r="CZ3" s="158" t="s">
        <v>1105</v>
      </c>
      <c r="DA3" s="158" t="s">
        <v>1080</v>
      </c>
      <c r="DB3" s="158" t="s">
        <v>27</v>
      </c>
      <c r="DC3" s="158" t="s">
        <v>1067</v>
      </c>
      <c r="DD3" s="158" t="s">
        <v>1068</v>
      </c>
      <c r="DE3" s="158" t="s">
        <v>1070</v>
      </c>
      <c r="DF3" s="158" t="s">
        <v>1074</v>
      </c>
      <c r="DG3" s="158" t="s">
        <v>1075</v>
      </c>
      <c r="DH3" s="158" t="s">
        <v>1500</v>
      </c>
      <c r="DI3" s="158" t="s">
        <v>1632</v>
      </c>
      <c r="DJ3" s="158" t="s">
        <v>1631</v>
      </c>
      <c r="DK3" s="159" t="s">
        <v>1633</v>
      </c>
      <c r="DL3" s="160" t="s">
        <v>1635</v>
      </c>
      <c r="DM3" s="159" t="s">
        <v>1634</v>
      </c>
      <c r="DN3" s="158" t="s">
        <v>1072</v>
      </c>
      <c r="DO3" s="341" t="s">
        <v>2131</v>
      </c>
      <c r="DP3" s="310" t="s">
        <v>1864</v>
      </c>
      <c r="DQ3" s="310" t="s">
        <v>1988</v>
      </c>
      <c r="DR3" s="310" t="s">
        <v>1989</v>
      </c>
      <c r="DS3" s="310" t="s">
        <v>1990</v>
      </c>
      <c r="DT3" s="310" t="s">
        <v>1983</v>
      </c>
      <c r="DU3" s="310" t="s">
        <v>1991</v>
      </c>
    </row>
    <row r="4" spans="1:125" s="163" customFormat="1" x14ac:dyDescent="0.25">
      <c r="A4" s="162">
        <v>1001</v>
      </c>
      <c r="B4" s="163" t="s">
        <v>707</v>
      </c>
      <c r="C4" s="104">
        <v>313040</v>
      </c>
      <c r="D4" s="95"/>
      <c r="E4" s="95"/>
      <c r="F4" s="93">
        <v>61.299241000000002</v>
      </c>
      <c r="G4" s="93">
        <v>-152.251364</v>
      </c>
      <c r="H4" s="164" t="s">
        <v>135</v>
      </c>
      <c r="I4" s="165"/>
      <c r="J4" s="165"/>
      <c r="K4" s="165"/>
      <c r="L4" s="165"/>
      <c r="M4" s="165"/>
      <c r="N4" s="166"/>
      <c r="O4" s="92">
        <v>28.510000229999999</v>
      </c>
      <c r="P4" s="162" t="s">
        <v>1159</v>
      </c>
      <c r="Q4" s="162" t="s">
        <v>1145</v>
      </c>
      <c r="R4" s="162" t="s">
        <v>1674</v>
      </c>
      <c r="S4" s="162" t="s">
        <v>1673</v>
      </c>
      <c r="T4" s="107">
        <v>35.9</v>
      </c>
      <c r="U4" s="107">
        <v>63.89588706068065</v>
      </c>
      <c r="V4" s="107">
        <v>-17.728370127757408</v>
      </c>
      <c r="W4" s="83">
        <v>37.89155613201379</v>
      </c>
      <c r="X4" s="107">
        <v>51.448171562901095</v>
      </c>
      <c r="Y4" s="107">
        <v>36.371629872242593</v>
      </c>
      <c r="Z4" s="137" t="s">
        <v>1768</v>
      </c>
      <c r="AA4" s="108">
        <v>79.756881710000002</v>
      </c>
      <c r="AB4" s="108">
        <v>24.700000760000002</v>
      </c>
      <c r="AC4" s="108">
        <v>50.687473300000001</v>
      </c>
      <c r="AD4" s="108">
        <v>0.65517199000000004</v>
      </c>
      <c r="AE4" s="77">
        <v>0.68428975000000003</v>
      </c>
      <c r="AF4" s="108">
        <v>-9.6000000000000002E-2</v>
      </c>
      <c r="AG4" s="107">
        <v>140</v>
      </c>
      <c r="AH4" s="246" t="s">
        <v>1827</v>
      </c>
      <c r="AI4" s="251">
        <v>0.3</v>
      </c>
      <c r="AJ4" s="251">
        <v>0.5</v>
      </c>
      <c r="AK4" s="251">
        <v>0.3</v>
      </c>
      <c r="AL4" s="228" t="s">
        <v>1829</v>
      </c>
      <c r="AM4" s="228"/>
      <c r="AN4" s="228"/>
      <c r="AO4" s="255">
        <v>0.5</v>
      </c>
      <c r="AP4" s="255">
        <v>0.5</v>
      </c>
      <c r="AQ4" s="255">
        <v>0.3</v>
      </c>
      <c r="AR4" s="228" t="s">
        <v>1830</v>
      </c>
      <c r="AS4" s="228">
        <v>0.3</v>
      </c>
      <c r="AT4" s="228">
        <v>0.2</v>
      </c>
      <c r="AU4" s="228">
        <v>0.1</v>
      </c>
      <c r="AV4" s="228" t="s">
        <v>1863</v>
      </c>
      <c r="AW4" s="229">
        <v>0.25</v>
      </c>
      <c r="AX4" s="229">
        <v>0.25</v>
      </c>
      <c r="AY4" s="228">
        <v>0.1</v>
      </c>
      <c r="AZ4" s="228" t="s">
        <v>1830</v>
      </c>
      <c r="BA4" s="228">
        <v>0.5</v>
      </c>
      <c r="BB4" s="228">
        <v>0.5</v>
      </c>
      <c r="BC4" s="228">
        <v>0.2</v>
      </c>
      <c r="BD4" s="228">
        <v>65</v>
      </c>
      <c r="BE4" s="228">
        <v>130</v>
      </c>
      <c r="BF4" s="228"/>
      <c r="BG4" s="228"/>
      <c r="BH4" s="228">
        <v>70</v>
      </c>
      <c r="BI4" s="228"/>
      <c r="BJ4" s="228"/>
      <c r="BK4" s="228">
        <v>5</v>
      </c>
      <c r="BL4" s="228">
        <v>60</v>
      </c>
      <c r="BM4" s="228"/>
      <c r="BN4" s="228"/>
      <c r="BO4" s="228">
        <v>60</v>
      </c>
      <c r="BP4" s="276">
        <v>0.86602540376947312</v>
      </c>
      <c r="BQ4" s="228">
        <v>0.4</v>
      </c>
      <c r="BR4" s="251">
        <v>0.3</v>
      </c>
      <c r="BS4" s="255">
        <v>3.578894013350455</v>
      </c>
      <c r="BT4" s="307">
        <v>1.1226209412699273</v>
      </c>
      <c r="BU4" s="255">
        <v>0.21666666666666667</v>
      </c>
      <c r="BV4" s="170" t="s">
        <v>41</v>
      </c>
      <c r="BW4" s="170" t="s">
        <v>22</v>
      </c>
      <c r="BX4" s="170" t="s">
        <v>661</v>
      </c>
      <c r="BY4" s="170" t="s">
        <v>634</v>
      </c>
      <c r="BZ4" s="170" t="s">
        <v>703</v>
      </c>
      <c r="CA4" s="170">
        <v>3374</v>
      </c>
      <c r="CB4" s="170" t="s">
        <v>44</v>
      </c>
      <c r="CC4" s="170" t="s">
        <v>25</v>
      </c>
      <c r="CD4" s="348" t="s">
        <v>22</v>
      </c>
      <c r="CE4" s="348" t="s">
        <v>44</v>
      </c>
      <c r="CF4" s="348" t="s">
        <v>1064</v>
      </c>
      <c r="CG4" s="348" t="s">
        <v>1064</v>
      </c>
      <c r="CH4" s="348" t="s">
        <v>1064</v>
      </c>
      <c r="CI4" s="348" t="s">
        <v>1064</v>
      </c>
      <c r="CJ4" s="348" t="s">
        <v>63</v>
      </c>
      <c r="CK4" s="348" t="s">
        <v>14</v>
      </c>
      <c r="CL4" s="348" t="s">
        <v>46</v>
      </c>
      <c r="CM4" s="348" t="s">
        <v>1064</v>
      </c>
      <c r="CN4" s="348" t="s">
        <v>1064</v>
      </c>
      <c r="CO4" s="349">
        <v>0</v>
      </c>
      <c r="CP4" s="349">
        <v>0</v>
      </c>
      <c r="CQ4" s="349">
        <v>0</v>
      </c>
      <c r="CR4" s="349">
        <v>11097</v>
      </c>
      <c r="CS4" s="91" t="s">
        <v>1594</v>
      </c>
      <c r="CT4" s="169">
        <f t="shared" ref="CT4:CT12" si="0">SUM(CU4:DB4)</f>
        <v>1</v>
      </c>
      <c r="CU4" s="169"/>
      <c r="CV4" s="169"/>
      <c r="CW4" s="169"/>
      <c r="CX4" s="169">
        <v>1</v>
      </c>
      <c r="CY4" s="169"/>
      <c r="CZ4" s="169"/>
      <c r="DA4" s="169"/>
      <c r="DB4" s="169"/>
      <c r="DC4" s="169">
        <v>2012</v>
      </c>
      <c r="DD4" s="170" t="s">
        <v>1509</v>
      </c>
      <c r="DE4" s="169">
        <v>3</v>
      </c>
      <c r="DF4" s="169">
        <v>4</v>
      </c>
      <c r="DG4" s="169"/>
      <c r="DH4" s="169">
        <v>1992</v>
      </c>
      <c r="DI4" s="169">
        <v>-6050</v>
      </c>
      <c r="DJ4" s="169">
        <v>8042</v>
      </c>
      <c r="DK4" s="171">
        <v>8.7043024123352394E-2</v>
      </c>
      <c r="DL4" s="172">
        <v>8065</v>
      </c>
      <c r="DM4" s="171">
        <v>8.6794792312461261E-2</v>
      </c>
      <c r="DN4" s="170"/>
      <c r="DO4" s="163" t="s">
        <v>1954</v>
      </c>
      <c r="DP4" s="301">
        <v>0.12617711362073419</v>
      </c>
      <c r="DQ4" s="301">
        <v>0.17063976695654451</v>
      </c>
      <c r="DR4" s="301">
        <v>0.14153447916666673</v>
      </c>
      <c r="DS4" s="301">
        <v>0.55464094468750003</v>
      </c>
      <c r="DT4" s="301">
        <v>0.20092065301811995</v>
      </c>
      <c r="DU4" s="301">
        <v>0.74419502765165313</v>
      </c>
    </row>
    <row r="5" spans="1:125" s="163" customFormat="1" x14ac:dyDescent="0.25">
      <c r="A5" s="162">
        <v>1002</v>
      </c>
      <c r="B5" s="163" t="s">
        <v>708</v>
      </c>
      <c r="C5" s="104">
        <v>313050</v>
      </c>
      <c r="D5" s="95"/>
      <c r="E5" s="95"/>
      <c r="F5" s="93">
        <v>61.640025000000001</v>
      </c>
      <c r="G5" s="93">
        <v>-152.411058</v>
      </c>
      <c r="H5" s="164" t="s">
        <v>135</v>
      </c>
      <c r="I5" s="165"/>
      <c r="J5" s="165"/>
      <c r="K5" s="165"/>
      <c r="L5" s="165"/>
      <c r="M5" s="165"/>
      <c r="N5" s="73"/>
      <c r="O5" s="92">
        <v>28.510000229999999</v>
      </c>
      <c r="P5" s="162" t="s">
        <v>1159</v>
      </c>
      <c r="Q5" s="162" t="s">
        <v>1145</v>
      </c>
      <c r="R5" s="162" t="s">
        <v>1674</v>
      </c>
      <c r="S5" s="162" t="s">
        <v>1673</v>
      </c>
      <c r="T5" s="292">
        <v>33.5</v>
      </c>
      <c r="U5" s="292">
        <v>63.876022370417353</v>
      </c>
      <c r="V5" s="292">
        <v>-17.668358519390132</v>
      </c>
      <c r="W5" s="83">
        <v>40.052444430997127</v>
      </c>
      <c r="X5" s="292">
        <v>49.758897987876949</v>
      </c>
      <c r="Y5" s="292">
        <v>38.831641480609868</v>
      </c>
      <c r="Z5" s="137" t="s">
        <v>1768</v>
      </c>
      <c r="AA5" s="108">
        <v>16.070159910000001</v>
      </c>
      <c r="AB5" s="108">
        <v>7.25</v>
      </c>
      <c r="AC5" s="108">
        <v>8.7225284599999995</v>
      </c>
      <c r="AD5" s="108">
        <v>0.90625</v>
      </c>
      <c r="AE5" s="77">
        <v>0.88166087999999998</v>
      </c>
      <c r="AF5" s="108">
        <v>-8.6999999999999994E-2</v>
      </c>
      <c r="AG5" s="292">
        <v>142.69999695000001</v>
      </c>
      <c r="AH5" s="246" t="s">
        <v>1827</v>
      </c>
      <c r="AI5" s="251">
        <v>0.3</v>
      </c>
      <c r="AJ5" s="251">
        <v>0.5</v>
      </c>
      <c r="AK5" s="251">
        <v>0.2</v>
      </c>
      <c r="AL5" s="228" t="s">
        <v>17</v>
      </c>
      <c r="AM5" s="228"/>
      <c r="AN5" s="228"/>
      <c r="AO5" s="255">
        <v>0</v>
      </c>
      <c r="AP5" s="255">
        <v>1</v>
      </c>
      <c r="AQ5" s="255">
        <v>0.1</v>
      </c>
      <c r="AR5" s="228" t="s">
        <v>17</v>
      </c>
      <c r="AS5" s="228">
        <v>0</v>
      </c>
      <c r="AT5" s="228">
        <v>1</v>
      </c>
      <c r="AU5" s="228">
        <v>0</v>
      </c>
      <c r="AV5" s="229" t="s">
        <v>17</v>
      </c>
      <c r="AW5" s="228">
        <v>0</v>
      </c>
      <c r="AX5" s="228">
        <v>0.5</v>
      </c>
      <c r="AY5" s="228">
        <v>0</v>
      </c>
      <c r="AZ5" s="228" t="s">
        <v>1830</v>
      </c>
      <c r="BA5" s="228">
        <v>0.5</v>
      </c>
      <c r="BB5" s="228">
        <v>0.5</v>
      </c>
      <c r="BC5" s="228">
        <v>0.2</v>
      </c>
      <c r="BD5" s="228">
        <v>50</v>
      </c>
      <c r="BE5" s="228">
        <v>125</v>
      </c>
      <c r="BF5" s="228">
        <v>0</v>
      </c>
      <c r="BG5" s="228"/>
      <c r="BH5" s="228">
        <v>70</v>
      </c>
      <c r="BI5" s="228"/>
      <c r="BJ5" s="228"/>
      <c r="BK5" s="228">
        <v>20</v>
      </c>
      <c r="BL5" s="228">
        <v>55</v>
      </c>
      <c r="BM5" s="228">
        <v>70</v>
      </c>
      <c r="BN5" s="228"/>
      <c r="BO5" s="228">
        <v>70</v>
      </c>
      <c r="BP5" s="276">
        <v>0.93969262077396509</v>
      </c>
      <c r="BQ5" s="228">
        <v>0.4</v>
      </c>
      <c r="BR5" s="251">
        <v>0.2</v>
      </c>
      <c r="BS5" s="255">
        <v>1.8293112045471533</v>
      </c>
      <c r="BT5" s="307">
        <v>2.7455013709298668</v>
      </c>
      <c r="BU5" s="255">
        <v>0.11666666666666665</v>
      </c>
      <c r="BV5" s="170" t="s">
        <v>41</v>
      </c>
      <c r="BW5" s="170" t="s">
        <v>9</v>
      </c>
      <c r="BX5" s="170" t="s">
        <v>443</v>
      </c>
      <c r="BY5" s="170" t="s">
        <v>634</v>
      </c>
      <c r="BZ5" s="170" t="s">
        <v>703</v>
      </c>
      <c r="CA5" s="170">
        <v>3034</v>
      </c>
      <c r="CB5" s="170" t="s">
        <v>63</v>
      </c>
      <c r="CC5" s="170" t="s">
        <v>25</v>
      </c>
      <c r="CD5" s="348"/>
      <c r="CE5" s="348" t="s">
        <v>63</v>
      </c>
      <c r="CF5" s="348"/>
      <c r="CG5" s="348"/>
      <c r="CH5" s="348"/>
      <c r="CI5" s="348"/>
      <c r="CJ5" s="348"/>
      <c r="CK5" s="348"/>
      <c r="CL5" s="348"/>
      <c r="CM5" s="348"/>
      <c r="CN5" s="348"/>
      <c r="CO5" s="349"/>
      <c r="CP5" s="349"/>
      <c r="CQ5" s="349"/>
      <c r="CR5" s="349"/>
      <c r="CS5" s="91" t="s">
        <v>1562</v>
      </c>
      <c r="CT5" s="169">
        <f t="shared" si="0"/>
        <v>0</v>
      </c>
      <c r="CU5" s="169"/>
      <c r="CV5" s="169"/>
      <c r="CW5" s="169"/>
      <c r="CX5" s="169"/>
      <c r="CY5" s="169"/>
      <c r="CZ5" s="169"/>
      <c r="DA5" s="169"/>
      <c r="DB5" s="169"/>
      <c r="DC5" s="169" t="s">
        <v>1113</v>
      </c>
      <c r="DD5" s="170"/>
      <c r="DE5" s="169">
        <v>1</v>
      </c>
      <c r="DF5" s="169">
        <v>2</v>
      </c>
      <c r="DG5" s="169"/>
      <c r="DH5" s="169">
        <v>1200</v>
      </c>
      <c r="DI5" s="169">
        <v>-1850</v>
      </c>
      <c r="DJ5" s="169">
        <v>3050</v>
      </c>
      <c r="DK5" s="171">
        <v>9.8360655737704916E-2</v>
      </c>
      <c r="DL5" s="172">
        <v>3865</v>
      </c>
      <c r="DM5" s="171">
        <v>7.7619663648124185E-2</v>
      </c>
      <c r="DN5" s="170"/>
      <c r="DO5" s="163" t="s">
        <v>1955</v>
      </c>
      <c r="DP5" s="301">
        <v>0.10530940206443502</v>
      </c>
      <c r="DQ5" s="301">
        <v>0.56850785850056107</v>
      </c>
      <c r="DR5" s="301">
        <v>1.2058333333333393E-2</v>
      </c>
      <c r="DS5" s="301">
        <v>-8.7724375000000181E-3</v>
      </c>
      <c r="DT5" s="301">
        <v>0.10448572604095596</v>
      </c>
      <c r="DU5" s="301">
        <v>0.82415969142464507</v>
      </c>
    </row>
    <row r="6" spans="1:125" s="163" customFormat="1" x14ac:dyDescent="0.25">
      <c r="A6" s="165">
        <v>1003</v>
      </c>
      <c r="B6" s="173" t="s">
        <v>706</v>
      </c>
      <c r="C6" s="115">
        <v>313030</v>
      </c>
      <c r="D6" s="99"/>
      <c r="E6" s="99"/>
      <c r="F6" s="27">
        <v>60.485135999999997</v>
      </c>
      <c r="G6" s="27">
        <v>-152.74228299999999</v>
      </c>
      <c r="H6" s="164" t="s">
        <v>135</v>
      </c>
      <c r="I6" s="165"/>
      <c r="J6" s="165"/>
      <c r="K6" s="165"/>
      <c r="L6" s="165"/>
      <c r="M6" s="165"/>
      <c r="N6" s="164"/>
      <c r="O6" s="46">
        <v>45.599998470000003</v>
      </c>
      <c r="P6" s="165" t="s">
        <v>1159</v>
      </c>
      <c r="Q6" s="165" t="s">
        <v>1145</v>
      </c>
      <c r="R6" s="165" t="s">
        <v>1674</v>
      </c>
      <c r="S6" s="165" t="s">
        <v>1673</v>
      </c>
      <c r="T6" s="293">
        <v>40.1</v>
      </c>
      <c r="U6" s="293">
        <v>64.201986616428158</v>
      </c>
      <c r="V6" s="293">
        <v>-18.555853000430947</v>
      </c>
      <c r="W6" s="185">
        <v>33.396417792439827</v>
      </c>
      <c r="X6" s="293">
        <v>54.832238365115359</v>
      </c>
      <c r="Y6" s="293">
        <v>31.344146999569048</v>
      </c>
      <c r="Z6" s="98" t="s">
        <v>1768</v>
      </c>
      <c r="AA6" s="44">
        <v>45.260356899999998</v>
      </c>
      <c r="AB6" s="44">
        <v>19.600000380000001</v>
      </c>
      <c r="AC6" s="44">
        <v>25.235292430000001</v>
      </c>
      <c r="AD6" s="44">
        <v>0.87305098999999997</v>
      </c>
      <c r="AE6" s="207">
        <v>0.74216104000000005</v>
      </c>
      <c r="AF6" s="44">
        <v>-1.5479999799999999</v>
      </c>
      <c r="AG6" s="293">
        <v>125.69999695</v>
      </c>
      <c r="AH6" s="246" t="s">
        <v>1827</v>
      </c>
      <c r="AI6" s="251">
        <v>0.3</v>
      </c>
      <c r="AJ6" s="251">
        <v>0.5</v>
      </c>
      <c r="AK6" s="251">
        <v>0.2</v>
      </c>
      <c r="AL6" s="228" t="s">
        <v>17</v>
      </c>
      <c r="AM6" s="228"/>
      <c r="AN6" s="228"/>
      <c r="AO6" s="255">
        <v>0</v>
      </c>
      <c r="AP6" s="255">
        <v>1</v>
      </c>
      <c r="AQ6" s="255">
        <v>0.1</v>
      </c>
      <c r="AR6" s="228" t="s">
        <v>17</v>
      </c>
      <c r="AS6" s="228">
        <v>0</v>
      </c>
      <c r="AT6" s="228">
        <v>0.5</v>
      </c>
      <c r="AU6" s="228">
        <v>0.2</v>
      </c>
      <c r="AV6" s="228" t="s">
        <v>17</v>
      </c>
      <c r="AW6" s="228">
        <v>0</v>
      </c>
      <c r="AX6" s="228">
        <v>0.5</v>
      </c>
      <c r="AY6" s="228">
        <v>0</v>
      </c>
      <c r="AZ6" s="228" t="s">
        <v>1830</v>
      </c>
      <c r="BA6" s="228">
        <v>0.5</v>
      </c>
      <c r="BB6" s="228">
        <v>0.5</v>
      </c>
      <c r="BC6" s="228">
        <v>0.2</v>
      </c>
      <c r="BD6" s="228">
        <v>135</v>
      </c>
      <c r="BE6" s="228">
        <v>40</v>
      </c>
      <c r="BF6" s="228"/>
      <c r="BG6" s="228"/>
      <c r="BH6" s="228">
        <v>65</v>
      </c>
      <c r="BI6" s="228"/>
      <c r="BJ6" s="228"/>
      <c r="BK6" s="228">
        <v>70</v>
      </c>
      <c r="BL6" s="228">
        <v>25</v>
      </c>
      <c r="BM6" s="228"/>
      <c r="BN6" s="228"/>
      <c r="BO6" s="228">
        <v>70</v>
      </c>
      <c r="BP6" s="276">
        <v>0.93969262077396509</v>
      </c>
      <c r="BQ6" s="228">
        <v>0.4</v>
      </c>
      <c r="BR6" s="251">
        <v>0.2</v>
      </c>
      <c r="BS6" s="255">
        <v>1.5797280551791262</v>
      </c>
      <c r="BT6" s="307">
        <v>2.130206041156061</v>
      </c>
      <c r="BU6" s="255">
        <v>0.15</v>
      </c>
      <c r="BV6" s="176" t="s">
        <v>41</v>
      </c>
      <c r="BW6" s="176" t="s">
        <v>22</v>
      </c>
      <c r="BX6" s="176" t="s">
        <v>79</v>
      </c>
      <c r="BY6" s="176" t="s">
        <v>634</v>
      </c>
      <c r="BZ6" s="176" t="s">
        <v>703</v>
      </c>
      <c r="CA6" s="176">
        <v>3108</v>
      </c>
      <c r="CB6" s="176" t="s">
        <v>44</v>
      </c>
      <c r="CC6" s="176" t="s">
        <v>25</v>
      </c>
      <c r="CD6" s="350"/>
      <c r="CE6" s="181" t="s">
        <v>44</v>
      </c>
      <c r="CF6" s="181" t="s">
        <v>14</v>
      </c>
      <c r="CG6" s="350"/>
      <c r="CH6" s="350"/>
      <c r="CI6" s="350"/>
      <c r="CJ6" s="350" t="s">
        <v>63</v>
      </c>
      <c r="CK6" s="181" t="s">
        <v>43</v>
      </c>
      <c r="CL6" s="350" t="s">
        <v>46</v>
      </c>
      <c r="CM6" s="350"/>
      <c r="CN6" s="350"/>
      <c r="CO6" s="351"/>
      <c r="CP6" s="351"/>
      <c r="CQ6" s="351"/>
      <c r="CR6" s="351"/>
      <c r="CS6" s="181" t="s">
        <v>1578</v>
      </c>
      <c r="CT6" s="177">
        <f t="shared" si="0"/>
        <v>0</v>
      </c>
      <c r="CU6" s="177"/>
      <c r="CV6" s="177"/>
      <c r="CW6" s="177"/>
      <c r="CX6" s="177"/>
      <c r="CY6" s="177"/>
      <c r="CZ6" s="177"/>
      <c r="DA6" s="177"/>
      <c r="DB6" s="177"/>
      <c r="DC6" s="177">
        <v>2009</v>
      </c>
      <c r="DD6" s="176" t="s">
        <v>1579</v>
      </c>
      <c r="DE6" s="177">
        <v>17</v>
      </c>
      <c r="DF6" s="177">
        <v>82</v>
      </c>
      <c r="DG6" s="177"/>
      <c r="DH6" s="177">
        <v>2009</v>
      </c>
      <c r="DI6" s="177">
        <v>-9310</v>
      </c>
      <c r="DJ6" s="177">
        <v>11319</v>
      </c>
      <c r="DK6" s="178">
        <v>0.87463556851311952</v>
      </c>
      <c r="DL6" s="179">
        <v>11325</v>
      </c>
      <c r="DM6" s="178">
        <v>0.87417218543046371</v>
      </c>
      <c r="DN6" s="181" t="s">
        <v>1580</v>
      </c>
      <c r="DO6" s="163" t="s">
        <v>1955</v>
      </c>
      <c r="DP6" s="301">
        <v>0.10233256144613523</v>
      </c>
      <c r="DQ6" s="301">
        <v>0.46513810765402369</v>
      </c>
      <c r="DR6" s="301">
        <v>1.8654999999999977E-2</v>
      </c>
      <c r="DS6" s="301">
        <v>-1.3571512500000004E-2</v>
      </c>
      <c r="DT6" s="301">
        <v>0.10109258517250015</v>
      </c>
      <c r="DU6" s="301">
        <v>0.82082354100063337</v>
      </c>
    </row>
    <row r="7" spans="1:125" s="163" customFormat="1" x14ac:dyDescent="0.25">
      <c r="A7" s="162">
        <v>1004</v>
      </c>
      <c r="B7" s="163" t="s">
        <v>704</v>
      </c>
      <c r="C7" s="104">
        <v>313020</v>
      </c>
      <c r="D7" s="95"/>
      <c r="E7" s="95"/>
      <c r="F7" s="93">
        <v>60.032119000000002</v>
      </c>
      <c r="G7" s="93">
        <v>-153.090228</v>
      </c>
      <c r="H7" s="164" t="s">
        <v>135</v>
      </c>
      <c r="I7" s="165"/>
      <c r="J7" s="165"/>
      <c r="K7" s="165"/>
      <c r="L7" s="165"/>
      <c r="M7" s="165"/>
      <c r="N7" s="164"/>
      <c r="O7" s="105">
        <v>40.22</v>
      </c>
      <c r="P7" s="162" t="s">
        <v>1159</v>
      </c>
      <c r="Q7" s="162" t="s">
        <v>1145</v>
      </c>
      <c r="R7" s="162" t="s">
        <v>1674</v>
      </c>
      <c r="S7" s="162" t="s">
        <v>1673</v>
      </c>
      <c r="T7" s="107">
        <v>46.6</v>
      </c>
      <c r="U7" s="107">
        <v>64.396769008966345</v>
      </c>
      <c r="V7" s="107">
        <v>-19.0672533443581</v>
      </c>
      <c r="W7" s="84">
        <v>26.533735084288047</v>
      </c>
      <c r="X7" s="107">
        <v>58.676270853480368</v>
      </c>
      <c r="Y7" s="107">
        <v>24.332746655641898</v>
      </c>
      <c r="Z7" s="137" t="s">
        <v>1768</v>
      </c>
      <c r="AA7" s="108">
        <v>11.09234047</v>
      </c>
      <c r="AB7" s="108">
        <v>2.5999998999999998</v>
      </c>
      <c r="AC7" s="108">
        <v>7.4006757700000003</v>
      </c>
      <c r="AD7" s="108">
        <v>0.51999998000000003</v>
      </c>
      <c r="AE7" s="77">
        <v>0.70853924999999995</v>
      </c>
      <c r="AF7" s="108">
        <v>-1.1699999599999999</v>
      </c>
      <c r="AG7" s="107">
        <v>134.6000061</v>
      </c>
      <c r="AH7" s="246" t="s">
        <v>1827</v>
      </c>
      <c r="AI7" s="251">
        <v>0.3</v>
      </c>
      <c r="AJ7" s="251">
        <v>0.5</v>
      </c>
      <c r="AK7" s="251">
        <v>0.2</v>
      </c>
      <c r="AL7" s="228" t="s">
        <v>17</v>
      </c>
      <c r="AM7" s="228"/>
      <c r="AN7" s="228"/>
      <c r="AO7" s="255">
        <v>0</v>
      </c>
      <c r="AP7" s="255">
        <v>1</v>
      </c>
      <c r="AQ7" s="255">
        <v>0.1</v>
      </c>
      <c r="AR7" s="228" t="s">
        <v>17</v>
      </c>
      <c r="AS7" s="228">
        <v>0</v>
      </c>
      <c r="AT7" s="228">
        <v>1</v>
      </c>
      <c r="AU7" s="228">
        <v>0</v>
      </c>
      <c r="AV7" s="228" t="s">
        <v>17</v>
      </c>
      <c r="AW7" s="228">
        <v>0</v>
      </c>
      <c r="AX7" s="228">
        <v>0.5</v>
      </c>
      <c r="AY7" s="228">
        <v>0</v>
      </c>
      <c r="AZ7" s="228" t="s">
        <v>1830</v>
      </c>
      <c r="BA7" s="228">
        <v>0.5</v>
      </c>
      <c r="BB7" s="228">
        <v>0.5</v>
      </c>
      <c r="BC7" s="228">
        <v>0.2</v>
      </c>
      <c r="BD7" s="228">
        <v>20</v>
      </c>
      <c r="BE7" s="228">
        <v>35</v>
      </c>
      <c r="BF7" s="228"/>
      <c r="BG7" s="228"/>
      <c r="BH7" s="228">
        <v>65</v>
      </c>
      <c r="BI7" s="228"/>
      <c r="BJ7" s="228"/>
      <c r="BK7" s="228">
        <v>45</v>
      </c>
      <c r="BL7" s="228">
        <v>30</v>
      </c>
      <c r="BM7" s="228"/>
      <c r="BN7" s="228"/>
      <c r="BO7" s="228">
        <v>45</v>
      </c>
      <c r="BP7" s="276">
        <v>0.70710678117067416</v>
      </c>
      <c r="BQ7" s="228">
        <v>0.7</v>
      </c>
      <c r="BR7" s="251">
        <v>0.2</v>
      </c>
      <c r="BS7" s="255">
        <v>1.2878682504807317</v>
      </c>
      <c r="BT7" s="307">
        <v>2.7492549495777538</v>
      </c>
      <c r="BU7" s="255">
        <v>0.11666666666666665</v>
      </c>
      <c r="BV7" s="170" t="s">
        <v>41</v>
      </c>
      <c r="BW7" s="170" t="s">
        <v>22</v>
      </c>
      <c r="BX7" s="170" t="s">
        <v>705</v>
      </c>
      <c r="BY7" s="170" t="s">
        <v>634</v>
      </c>
      <c r="BZ7" s="170" t="s">
        <v>703</v>
      </c>
      <c r="CA7" s="170">
        <v>3053</v>
      </c>
      <c r="CB7" s="170" t="s">
        <v>44</v>
      </c>
      <c r="CC7" s="170" t="s">
        <v>25</v>
      </c>
      <c r="CD7" s="348" t="s">
        <v>22</v>
      </c>
      <c r="CE7" s="348" t="s">
        <v>44</v>
      </c>
      <c r="CF7" s="348" t="s">
        <v>1064</v>
      </c>
      <c r="CG7" s="348" t="s">
        <v>1064</v>
      </c>
      <c r="CH7" s="348" t="s">
        <v>1064</v>
      </c>
      <c r="CI7" s="348" t="s">
        <v>1064</v>
      </c>
      <c r="CJ7" s="348" t="s">
        <v>14</v>
      </c>
      <c r="CK7" s="348" t="s">
        <v>1064</v>
      </c>
      <c r="CL7" s="348" t="s">
        <v>1064</v>
      </c>
      <c r="CM7" s="348" t="s">
        <v>1064</v>
      </c>
      <c r="CN7" s="348" t="s">
        <v>1064</v>
      </c>
      <c r="CO7" s="349">
        <v>0</v>
      </c>
      <c r="CP7" s="349">
        <v>0</v>
      </c>
      <c r="CQ7" s="349">
        <v>1</v>
      </c>
      <c r="CR7" s="349">
        <v>7564</v>
      </c>
      <c r="CS7" s="91" t="s">
        <v>1563</v>
      </c>
      <c r="CT7" s="169">
        <f t="shared" si="0"/>
        <v>2</v>
      </c>
      <c r="CU7" s="169"/>
      <c r="CV7" s="169">
        <v>2</v>
      </c>
      <c r="CW7" s="169"/>
      <c r="CX7" s="169"/>
      <c r="CY7" s="169"/>
      <c r="CZ7" s="169"/>
      <c r="DA7" s="169"/>
      <c r="DB7" s="169"/>
      <c r="DC7" s="169">
        <v>2012</v>
      </c>
      <c r="DD7" s="170" t="s">
        <v>1509</v>
      </c>
      <c r="DE7" s="169">
        <v>12</v>
      </c>
      <c r="DF7" s="169">
        <v>3</v>
      </c>
      <c r="DG7" s="169"/>
      <c r="DH7" s="169">
        <v>1953</v>
      </c>
      <c r="DI7" s="169">
        <v>-5050</v>
      </c>
      <c r="DJ7" s="169">
        <v>7003</v>
      </c>
      <c r="DK7" s="171">
        <v>0.21419391689276027</v>
      </c>
      <c r="DL7" s="172">
        <v>7065</v>
      </c>
      <c r="DM7" s="171">
        <v>0.21231422505307856</v>
      </c>
      <c r="DN7" s="91" t="s">
        <v>1564</v>
      </c>
      <c r="DO7" s="163" t="s">
        <v>1955</v>
      </c>
      <c r="DP7" s="301">
        <v>9.8851476590546286E-2</v>
      </c>
      <c r="DQ7" s="301">
        <v>0.64117057450856219</v>
      </c>
      <c r="DR7" s="301">
        <v>1.2058333333333393E-2</v>
      </c>
      <c r="DS7" s="301">
        <v>-8.7724375000000181E-3</v>
      </c>
      <c r="DT7" s="301">
        <v>9.807277435335196E-2</v>
      </c>
      <c r="DU7" s="301">
        <v>0.83380928615601524</v>
      </c>
    </row>
    <row r="8" spans="1:125" s="163" customFormat="1" x14ac:dyDescent="0.25">
      <c r="A8" s="162">
        <v>1005</v>
      </c>
      <c r="B8" s="163" t="s">
        <v>702</v>
      </c>
      <c r="C8" s="104">
        <v>313010</v>
      </c>
      <c r="D8" s="95"/>
      <c r="E8" s="95"/>
      <c r="F8" s="93">
        <v>59.363159000000003</v>
      </c>
      <c r="G8" s="93">
        <v>-153.430362</v>
      </c>
      <c r="H8" s="164" t="s">
        <v>135</v>
      </c>
      <c r="I8" s="165"/>
      <c r="J8" s="165"/>
      <c r="K8" s="165"/>
      <c r="L8" s="165"/>
      <c r="M8" s="165"/>
      <c r="N8" s="164"/>
      <c r="O8" s="92">
        <v>38.159999849999998</v>
      </c>
      <c r="P8" s="162" t="s">
        <v>1159</v>
      </c>
      <c r="Q8" s="162" t="s">
        <v>1145</v>
      </c>
      <c r="R8" s="162" t="s">
        <v>1674</v>
      </c>
      <c r="S8" s="162" t="s">
        <v>1673</v>
      </c>
      <c r="T8" s="107">
        <v>53.8</v>
      </c>
      <c r="U8" s="107">
        <v>64.635730900707031</v>
      </c>
      <c r="V8" s="107">
        <v>-19.678387946581687</v>
      </c>
      <c r="W8" s="85">
        <v>18.38091477601213</v>
      </c>
      <c r="X8" s="107">
        <v>61.967085465314511</v>
      </c>
      <c r="Y8" s="107">
        <v>16.521612053418323</v>
      </c>
      <c r="Z8" s="137" t="s">
        <v>1768</v>
      </c>
      <c r="AA8" s="108">
        <v>125.40466309</v>
      </c>
      <c r="AB8" s="108">
        <v>-56.25</v>
      </c>
      <c r="AC8" s="108">
        <v>68.559608460000007</v>
      </c>
      <c r="AD8" s="108">
        <v>-0.90144199000000003</v>
      </c>
      <c r="AE8" s="78">
        <v>-0.84004098000000005</v>
      </c>
      <c r="AF8" s="108">
        <v>0.48500000999999998</v>
      </c>
      <c r="AG8" s="107">
        <v>58.5</v>
      </c>
      <c r="AH8" s="246" t="s">
        <v>1827</v>
      </c>
      <c r="AI8" s="251">
        <v>0.3</v>
      </c>
      <c r="AJ8" s="237">
        <v>0.5</v>
      </c>
      <c r="AK8" s="237">
        <v>0.2</v>
      </c>
      <c r="AL8" s="229" t="s">
        <v>17</v>
      </c>
      <c r="AM8" s="229"/>
      <c r="AN8" s="229"/>
      <c r="AO8" s="254">
        <v>0</v>
      </c>
      <c r="AP8" s="255">
        <v>1</v>
      </c>
      <c r="AQ8" s="254">
        <v>0</v>
      </c>
      <c r="AR8" s="229" t="s">
        <v>17</v>
      </c>
      <c r="AS8" s="229">
        <v>0</v>
      </c>
      <c r="AT8" s="228">
        <v>1</v>
      </c>
      <c r="AU8" s="229">
        <v>0</v>
      </c>
      <c r="AV8" s="229" t="s">
        <v>17</v>
      </c>
      <c r="AW8" s="229">
        <v>0</v>
      </c>
      <c r="AX8" s="228">
        <v>0.5</v>
      </c>
      <c r="AY8" s="229">
        <v>0</v>
      </c>
      <c r="AZ8" s="228" t="s">
        <v>1830</v>
      </c>
      <c r="BA8" s="228">
        <v>0.5</v>
      </c>
      <c r="BB8" s="228">
        <v>0.5</v>
      </c>
      <c r="BC8" s="228">
        <v>0.2</v>
      </c>
      <c r="BD8" s="229">
        <v>145</v>
      </c>
      <c r="BE8" s="229">
        <v>30</v>
      </c>
      <c r="BF8" s="229"/>
      <c r="BG8" s="229"/>
      <c r="BH8" s="229">
        <v>50</v>
      </c>
      <c r="BI8" s="229"/>
      <c r="BJ8" s="229"/>
      <c r="BK8" s="229">
        <v>85</v>
      </c>
      <c r="BL8" s="229">
        <v>20</v>
      </c>
      <c r="BM8" s="229"/>
      <c r="BN8" s="229"/>
      <c r="BO8" s="229">
        <v>85</v>
      </c>
      <c r="BP8" s="276">
        <v>0.99619469808804995</v>
      </c>
      <c r="BQ8" s="229">
        <v>0.7</v>
      </c>
      <c r="BR8" s="237">
        <v>0.2</v>
      </c>
      <c r="BS8" s="255">
        <v>1.0997690763026231</v>
      </c>
      <c r="BT8" s="307">
        <v>2.7492549495777538</v>
      </c>
      <c r="BU8" s="255">
        <v>0.10000000000000002</v>
      </c>
      <c r="BV8" s="170" t="s">
        <v>13</v>
      </c>
      <c r="BW8" s="170" t="s">
        <v>22</v>
      </c>
      <c r="BX8" s="170" t="s">
        <v>125</v>
      </c>
      <c r="BY8" s="170" t="s">
        <v>634</v>
      </c>
      <c r="BZ8" s="170" t="s">
        <v>703</v>
      </c>
      <c r="CA8" s="170">
        <v>1252</v>
      </c>
      <c r="CB8" s="170" t="s">
        <v>44</v>
      </c>
      <c r="CC8" s="170" t="s">
        <v>25</v>
      </c>
      <c r="CD8" s="348" t="s">
        <v>22</v>
      </c>
      <c r="CE8" s="348" t="s">
        <v>44</v>
      </c>
      <c r="CF8" s="348" t="s">
        <v>63</v>
      </c>
      <c r="CG8" s="348" t="s">
        <v>1064</v>
      </c>
      <c r="CH8" s="348" t="s">
        <v>1064</v>
      </c>
      <c r="CI8" s="348" t="s">
        <v>1064</v>
      </c>
      <c r="CJ8" s="348" t="s">
        <v>46</v>
      </c>
      <c r="CK8" s="348" t="s">
        <v>14</v>
      </c>
      <c r="CL8" s="348" t="s">
        <v>43</v>
      </c>
      <c r="CM8" s="348" t="s">
        <v>1064</v>
      </c>
      <c r="CN8" s="348" t="s">
        <v>1064</v>
      </c>
      <c r="CO8" s="349">
        <v>0</v>
      </c>
      <c r="CP8" s="349">
        <v>0</v>
      </c>
      <c r="CQ8" s="349">
        <v>0</v>
      </c>
      <c r="CR8" s="349">
        <v>759</v>
      </c>
      <c r="CS8" s="91" t="s">
        <v>1540</v>
      </c>
      <c r="CT8" s="169">
        <f t="shared" si="0"/>
        <v>1</v>
      </c>
      <c r="CU8" s="169"/>
      <c r="CV8" s="169"/>
      <c r="CW8" s="169"/>
      <c r="CX8" s="169"/>
      <c r="CY8" s="169"/>
      <c r="CZ8" s="169"/>
      <c r="DA8" s="169">
        <v>1</v>
      </c>
      <c r="DB8" s="169"/>
      <c r="DC8" s="169">
        <v>2007</v>
      </c>
      <c r="DD8" s="170" t="s">
        <v>1509</v>
      </c>
      <c r="DE8" s="169">
        <v>13</v>
      </c>
      <c r="DF8" s="169">
        <v>10</v>
      </c>
      <c r="DG8" s="169"/>
      <c r="DH8" s="169">
        <v>2005</v>
      </c>
      <c r="DI8" s="169">
        <v>-5420</v>
      </c>
      <c r="DJ8" s="169">
        <v>7425</v>
      </c>
      <c r="DK8" s="171">
        <v>0.3097643097643098</v>
      </c>
      <c r="DL8" s="172">
        <v>7435</v>
      </c>
      <c r="DM8" s="171">
        <v>0.30934767989240081</v>
      </c>
      <c r="DN8" s="91" t="s">
        <v>1541</v>
      </c>
      <c r="DO8" s="163" t="s">
        <v>1955</v>
      </c>
      <c r="DP8" s="301">
        <v>9.6607970715330449E-2</v>
      </c>
      <c r="DQ8" s="301">
        <v>0.67058775711757146</v>
      </c>
      <c r="DR8" s="301">
        <v>5.7124999999999981E-2</v>
      </c>
      <c r="DS8" s="301">
        <v>-4.1558437499999989E-2</v>
      </c>
      <c r="DT8" s="301">
        <v>9.3041270168667881E-2</v>
      </c>
      <c r="DU8" s="301">
        <v>0.80173612139824446</v>
      </c>
    </row>
    <row r="9" spans="1:125" s="163" customFormat="1" x14ac:dyDescent="0.25">
      <c r="A9" s="162">
        <v>1006</v>
      </c>
      <c r="B9" s="70" t="s">
        <v>700</v>
      </c>
      <c r="C9" s="104">
        <v>312260</v>
      </c>
      <c r="D9" s="95"/>
      <c r="E9" s="95"/>
      <c r="F9" s="94">
        <v>58.767400000000002</v>
      </c>
      <c r="G9" s="94">
        <v>-153.67490000000001</v>
      </c>
      <c r="H9" s="164" t="s">
        <v>135</v>
      </c>
      <c r="I9" s="165"/>
      <c r="J9" s="165"/>
      <c r="K9" s="165"/>
      <c r="L9" s="165"/>
      <c r="M9" s="165"/>
      <c r="N9" s="164"/>
      <c r="O9" s="92">
        <v>35.479999540000001</v>
      </c>
      <c r="P9" s="162" t="s">
        <v>1159</v>
      </c>
      <c r="Q9" s="162" t="s">
        <v>1145</v>
      </c>
      <c r="R9" s="162" t="s">
        <v>1674</v>
      </c>
      <c r="S9" s="162" t="s">
        <v>1673</v>
      </c>
      <c r="T9" s="107">
        <v>57</v>
      </c>
      <c r="U9" s="107">
        <v>64.833487116967476</v>
      </c>
      <c r="V9" s="107">
        <v>-20.170010610330312</v>
      </c>
      <c r="W9" s="86">
        <v>14.396851125484456</v>
      </c>
      <c r="X9" s="107">
        <v>63.214806251515355</v>
      </c>
      <c r="Y9" s="107">
        <v>12.829989389669691</v>
      </c>
      <c r="Z9" s="137" t="s">
        <v>1768</v>
      </c>
      <c r="AA9" s="108">
        <v>48.09365845</v>
      </c>
      <c r="AB9" s="108">
        <v>-2.7000000499999999</v>
      </c>
      <c r="AC9" s="108">
        <v>33.926132199999998</v>
      </c>
      <c r="AD9" s="108">
        <v>-0.14754100000000001</v>
      </c>
      <c r="AE9" s="80">
        <v>-0.54161941999999996</v>
      </c>
      <c r="AF9" s="108">
        <v>0.13200000000000001</v>
      </c>
      <c r="AG9" s="107">
        <v>212.19999695000001</v>
      </c>
      <c r="AH9" s="243" t="s">
        <v>1838</v>
      </c>
      <c r="AI9" s="237">
        <v>-0.2</v>
      </c>
      <c r="AJ9" s="237">
        <v>0.6</v>
      </c>
      <c r="AK9" s="237">
        <v>0.2</v>
      </c>
      <c r="AL9" s="228" t="s">
        <v>1829</v>
      </c>
      <c r="AM9" s="228"/>
      <c r="AN9" s="228"/>
      <c r="AO9" s="255">
        <v>0.5</v>
      </c>
      <c r="AP9" s="255">
        <v>0.5</v>
      </c>
      <c r="AQ9" s="254">
        <v>0.1</v>
      </c>
      <c r="AR9" s="228" t="s">
        <v>17</v>
      </c>
      <c r="AS9" s="229">
        <v>0</v>
      </c>
      <c r="AT9" s="228">
        <v>1</v>
      </c>
      <c r="AU9" s="229">
        <v>0</v>
      </c>
      <c r="AV9" s="229" t="s">
        <v>17</v>
      </c>
      <c r="AW9" s="228">
        <v>0</v>
      </c>
      <c r="AX9" s="228">
        <v>0.5</v>
      </c>
      <c r="AY9" s="228">
        <v>0</v>
      </c>
      <c r="AZ9" s="228" t="s">
        <v>1830</v>
      </c>
      <c r="BA9" s="228">
        <v>0.5</v>
      </c>
      <c r="BB9" s="228">
        <v>0.5</v>
      </c>
      <c r="BC9" s="228">
        <v>0.2</v>
      </c>
      <c r="BD9" s="228">
        <v>110</v>
      </c>
      <c r="BE9" s="228">
        <v>25</v>
      </c>
      <c r="BF9" s="228"/>
      <c r="BG9" s="228"/>
      <c r="BH9" s="228">
        <v>50</v>
      </c>
      <c r="BI9" s="228"/>
      <c r="BJ9" s="228"/>
      <c r="BK9" s="229">
        <v>60</v>
      </c>
      <c r="BL9" s="229">
        <v>25</v>
      </c>
      <c r="BM9" s="229"/>
      <c r="BN9" s="229"/>
      <c r="BO9" s="229">
        <v>60</v>
      </c>
      <c r="BP9" s="276">
        <v>0.86602540376947312</v>
      </c>
      <c r="BQ9" s="229">
        <v>0.4</v>
      </c>
      <c r="BR9" s="237">
        <v>0.2</v>
      </c>
      <c r="BS9" s="255">
        <v>0.94417266393135801</v>
      </c>
      <c r="BT9" s="307">
        <v>2.6263620804789611</v>
      </c>
      <c r="BU9" s="255">
        <v>0.11666666666666665</v>
      </c>
      <c r="BV9" s="170" t="s">
        <v>41</v>
      </c>
      <c r="BW9" s="170" t="s">
        <v>22</v>
      </c>
      <c r="BX9" s="170" t="s">
        <v>125</v>
      </c>
      <c r="BY9" s="170" t="s">
        <v>634</v>
      </c>
      <c r="BZ9" s="170" t="s">
        <v>673</v>
      </c>
      <c r="CA9" s="170">
        <v>2105</v>
      </c>
      <c r="CB9" s="170" t="s">
        <v>44</v>
      </c>
      <c r="CC9" s="170" t="s">
        <v>25</v>
      </c>
      <c r="CD9" s="348"/>
      <c r="CE9" s="91" t="s">
        <v>44</v>
      </c>
      <c r="CF9" s="348"/>
      <c r="CG9" s="348"/>
      <c r="CH9" s="348"/>
      <c r="CI9" s="348"/>
      <c r="CJ9" s="348"/>
      <c r="CK9" s="348"/>
      <c r="CL9" s="348"/>
      <c r="CM9" s="348"/>
      <c r="CN9" s="348"/>
      <c r="CO9" s="349"/>
      <c r="CP9" s="349"/>
      <c r="CQ9" s="349"/>
      <c r="CR9" s="349"/>
      <c r="CS9" s="91" t="s">
        <v>1501</v>
      </c>
      <c r="CT9" s="169">
        <f t="shared" si="0"/>
        <v>0</v>
      </c>
      <c r="CU9" s="169"/>
      <c r="CV9" s="169"/>
      <c r="CW9" s="169"/>
      <c r="CX9" s="169"/>
      <c r="CY9" s="169"/>
      <c r="CZ9" s="169"/>
      <c r="DA9" s="169"/>
      <c r="DB9" s="169"/>
      <c r="DC9" s="169">
        <v>2006</v>
      </c>
      <c r="DD9" s="170" t="s">
        <v>1502</v>
      </c>
      <c r="DE9" s="169">
        <v>1</v>
      </c>
      <c r="DF9" s="169">
        <v>0</v>
      </c>
      <c r="DG9" s="169"/>
      <c r="DH9" s="169">
        <v>2006</v>
      </c>
      <c r="DI9" s="169">
        <v>2006</v>
      </c>
      <c r="DJ9" s="169">
        <v>0</v>
      </c>
      <c r="DK9" s="171" t="e">
        <v>#DIV/0!</v>
      </c>
      <c r="DL9" s="172">
        <v>9</v>
      </c>
      <c r="DM9" s="171">
        <v>11.111111111111111</v>
      </c>
      <c r="DN9" s="91" t="s">
        <v>1503</v>
      </c>
      <c r="DO9" s="163" t="s">
        <v>1955</v>
      </c>
      <c r="DP9" s="301">
        <v>9.475213340587528E-2</v>
      </c>
      <c r="DQ9" s="301">
        <v>0.66588415474213347</v>
      </c>
      <c r="DR9" s="301">
        <v>1.2058333333333393E-2</v>
      </c>
      <c r="DS9" s="301">
        <v>-8.7724375000000181E-3</v>
      </c>
      <c r="DT9" s="301">
        <v>9.4002355168696025E-2</v>
      </c>
      <c r="DU9" s="301">
        <v>0.83951610113841613</v>
      </c>
    </row>
    <row r="10" spans="1:125" s="163" customFormat="1" x14ac:dyDescent="0.25">
      <c r="A10" s="162">
        <v>1007</v>
      </c>
      <c r="B10" s="163" t="s">
        <v>698</v>
      </c>
      <c r="C10" s="104">
        <v>312250</v>
      </c>
      <c r="D10" s="95"/>
      <c r="E10" s="95"/>
      <c r="F10" s="94">
        <v>58.611400000000003</v>
      </c>
      <c r="G10" s="94">
        <v>-154.04990000000001</v>
      </c>
      <c r="H10" s="164" t="s">
        <v>135</v>
      </c>
      <c r="I10" s="165"/>
      <c r="J10" s="165"/>
      <c r="K10" s="165"/>
      <c r="L10" s="165"/>
      <c r="M10" s="165"/>
      <c r="N10" s="164"/>
      <c r="O10" s="92">
        <v>32.840000150000002</v>
      </c>
      <c r="P10" s="162" t="s">
        <v>1159</v>
      </c>
      <c r="Q10" s="162" t="s">
        <v>1145</v>
      </c>
      <c r="R10" s="162" t="s">
        <v>1674</v>
      </c>
      <c r="S10" s="162" t="s">
        <v>1673</v>
      </c>
      <c r="T10" s="107">
        <v>57</v>
      </c>
      <c r="U10" s="107">
        <v>64.978073669596185</v>
      </c>
      <c r="V10" s="107">
        <v>-20.532671826782813</v>
      </c>
      <c r="W10" s="86">
        <v>14.027652678652688</v>
      </c>
      <c r="X10" s="107">
        <v>63.445843190382114</v>
      </c>
      <c r="Y10" s="107">
        <v>12.467328173217183</v>
      </c>
      <c r="Z10" s="137" t="s">
        <v>1768</v>
      </c>
      <c r="AA10" s="108">
        <v>44.769855499999998</v>
      </c>
      <c r="AB10" s="108">
        <v>-21.100000380000001</v>
      </c>
      <c r="AC10" s="108">
        <v>23.554405209999999</v>
      </c>
      <c r="AD10" s="108">
        <v>-0.94407200999999996</v>
      </c>
      <c r="AE10" s="78">
        <v>-0.92221856000000002</v>
      </c>
      <c r="AF10" s="108">
        <v>-0.16</v>
      </c>
      <c r="AG10" s="107">
        <v>75.300003050000001</v>
      </c>
      <c r="AH10" s="243" t="s">
        <v>1838</v>
      </c>
      <c r="AI10" s="237">
        <v>-0.2</v>
      </c>
      <c r="AJ10" s="237">
        <v>0.6</v>
      </c>
      <c r="AK10" s="237">
        <v>0.2</v>
      </c>
      <c r="AL10" s="228" t="s">
        <v>1829</v>
      </c>
      <c r="AM10" s="228"/>
      <c r="AN10" s="228"/>
      <c r="AO10" s="255">
        <v>0.5</v>
      </c>
      <c r="AP10" s="255">
        <v>0.5</v>
      </c>
      <c r="AQ10" s="254">
        <v>0.1</v>
      </c>
      <c r="AR10" s="228" t="s">
        <v>1830</v>
      </c>
      <c r="AS10" s="228">
        <v>0.3</v>
      </c>
      <c r="AT10" s="228">
        <v>0.2</v>
      </c>
      <c r="AU10" s="228">
        <v>0.2</v>
      </c>
      <c r="AV10" s="229" t="s">
        <v>1863</v>
      </c>
      <c r="AW10" s="229">
        <v>0.25</v>
      </c>
      <c r="AX10" s="229">
        <v>0.25</v>
      </c>
      <c r="AY10" s="228">
        <v>0</v>
      </c>
      <c r="AZ10" s="228" t="s">
        <v>1830</v>
      </c>
      <c r="BA10" s="228">
        <v>0.5</v>
      </c>
      <c r="BB10" s="228">
        <v>0.5</v>
      </c>
      <c r="BC10" s="228">
        <v>0.2</v>
      </c>
      <c r="BD10" s="228">
        <v>55</v>
      </c>
      <c r="BE10" s="228">
        <v>110</v>
      </c>
      <c r="BF10" s="228"/>
      <c r="BG10" s="228"/>
      <c r="BH10" s="228">
        <v>50</v>
      </c>
      <c r="BI10" s="228"/>
      <c r="BJ10" s="228"/>
      <c r="BK10" s="229">
        <v>5</v>
      </c>
      <c r="BL10" s="229">
        <v>60</v>
      </c>
      <c r="BM10" s="229"/>
      <c r="BN10" s="229"/>
      <c r="BO10" s="229">
        <v>60</v>
      </c>
      <c r="BP10" s="276">
        <v>0.86602540376947312</v>
      </c>
      <c r="BQ10" s="229">
        <v>0.4</v>
      </c>
      <c r="BR10" s="237">
        <v>0.2</v>
      </c>
      <c r="BS10" s="255">
        <v>2.2820839567162743</v>
      </c>
      <c r="BT10" s="307">
        <v>1.1705886458435251</v>
      </c>
      <c r="BU10" s="255">
        <v>0.15</v>
      </c>
      <c r="BV10" s="170" t="s">
        <v>13</v>
      </c>
      <c r="BW10" s="170" t="s">
        <v>9</v>
      </c>
      <c r="BX10" s="170" t="s">
        <v>699</v>
      </c>
      <c r="BY10" s="170" t="s">
        <v>634</v>
      </c>
      <c r="BZ10" s="170" t="s">
        <v>673</v>
      </c>
      <c r="CA10" s="170">
        <v>901</v>
      </c>
      <c r="CB10" s="170" t="s">
        <v>63</v>
      </c>
      <c r="CC10" s="170" t="s">
        <v>25</v>
      </c>
      <c r="CD10" s="348"/>
      <c r="CE10" s="348" t="s">
        <v>63</v>
      </c>
      <c r="CF10" s="91" t="s">
        <v>44</v>
      </c>
      <c r="CG10" s="348"/>
      <c r="CH10" s="348"/>
      <c r="CI10" s="348"/>
      <c r="CJ10" s="348" t="s">
        <v>46</v>
      </c>
      <c r="CK10" s="348" t="s">
        <v>14</v>
      </c>
      <c r="CL10" s="348"/>
      <c r="CM10" s="348"/>
      <c r="CN10" s="348"/>
      <c r="CO10" s="349"/>
      <c r="CP10" s="349"/>
      <c r="CQ10" s="349"/>
      <c r="CR10" s="349"/>
      <c r="CS10" s="91" t="s">
        <v>1565</v>
      </c>
      <c r="CT10" s="169">
        <f t="shared" si="0"/>
        <v>3</v>
      </c>
      <c r="CU10" s="169">
        <v>1</v>
      </c>
      <c r="CV10" s="169">
        <v>1</v>
      </c>
      <c r="CW10" s="169">
        <v>1</v>
      </c>
      <c r="CX10" s="169"/>
      <c r="CY10" s="169"/>
      <c r="CZ10" s="169"/>
      <c r="DA10" s="169"/>
      <c r="DB10" s="169"/>
      <c r="DC10" s="169" t="s">
        <v>1113</v>
      </c>
      <c r="DD10" s="170"/>
      <c r="DE10" s="169">
        <v>0</v>
      </c>
      <c r="DF10" s="169">
        <v>2</v>
      </c>
      <c r="DG10" s="169"/>
      <c r="DH10" s="169">
        <v>-3850</v>
      </c>
      <c r="DI10" s="169">
        <v>-4060</v>
      </c>
      <c r="DJ10" s="169">
        <v>210</v>
      </c>
      <c r="DK10" s="171">
        <v>0.95238095238095244</v>
      </c>
      <c r="DL10" s="172">
        <v>6075</v>
      </c>
      <c r="DM10" s="171">
        <v>3.292181069958848E-2</v>
      </c>
      <c r="DN10" s="170"/>
      <c r="DO10" s="163" t="s">
        <v>1955</v>
      </c>
      <c r="DP10" s="301">
        <v>0.11070973587274419</v>
      </c>
      <c r="DQ10" s="301">
        <v>0.22161492612306899</v>
      </c>
      <c r="DR10" s="301">
        <v>6.6625000000000045E-2</v>
      </c>
      <c r="DS10" s="301">
        <v>0.3835134375</v>
      </c>
      <c r="DT10" s="301">
        <v>0.15446546530988572</v>
      </c>
      <c r="DU10" s="301">
        <v>0.7982591066248701</v>
      </c>
    </row>
    <row r="11" spans="1:125" s="163" customFormat="1" x14ac:dyDescent="0.25">
      <c r="A11" s="162">
        <v>1008</v>
      </c>
      <c r="B11" s="70" t="s">
        <v>697</v>
      </c>
      <c r="C11" s="104">
        <v>312230</v>
      </c>
      <c r="D11" s="95"/>
      <c r="E11" s="95"/>
      <c r="F11" s="93">
        <v>58.429546342000002</v>
      </c>
      <c r="G11" s="93">
        <v>-154.39021021900001</v>
      </c>
      <c r="H11" s="164" t="s">
        <v>135</v>
      </c>
      <c r="I11" s="165"/>
      <c r="J11" s="165"/>
      <c r="K11" s="165"/>
      <c r="L11" s="165"/>
      <c r="M11" s="165"/>
      <c r="N11" s="164"/>
      <c r="O11" s="92">
        <v>32.840000150000002</v>
      </c>
      <c r="P11" s="162" t="s">
        <v>1159</v>
      </c>
      <c r="Q11" s="162" t="s">
        <v>1145</v>
      </c>
      <c r="R11" s="162" t="s">
        <v>1674</v>
      </c>
      <c r="S11" s="162" t="s">
        <v>1673</v>
      </c>
      <c r="T11" s="292">
        <v>57</v>
      </c>
      <c r="U11" s="292">
        <v>65.117665122851662</v>
      </c>
      <c r="V11" s="292">
        <v>-20.880113397233412</v>
      </c>
      <c r="W11" s="86">
        <v>13.671969903637113</v>
      </c>
      <c r="X11" s="292">
        <v>63.666219850136322</v>
      </c>
      <c r="Y11" s="292">
        <v>12.119886602766584</v>
      </c>
      <c r="Z11" s="137" t="s">
        <v>1768</v>
      </c>
      <c r="AA11" s="108">
        <v>48.270175930000001</v>
      </c>
      <c r="AB11" s="108">
        <v>-26.549999239999998</v>
      </c>
      <c r="AC11" s="108">
        <v>21.476732250000001</v>
      </c>
      <c r="AD11" s="108">
        <v>-1</v>
      </c>
      <c r="AE11" s="78">
        <v>-0.97613114000000001</v>
      </c>
      <c r="AF11" s="108">
        <v>1.06500006</v>
      </c>
      <c r="AG11" s="292">
        <v>77.599998470000003</v>
      </c>
      <c r="AH11" s="243" t="s">
        <v>1838</v>
      </c>
      <c r="AI11" s="237">
        <v>-0.2</v>
      </c>
      <c r="AJ11" s="237">
        <v>0.6</v>
      </c>
      <c r="AK11" s="237">
        <v>0.2</v>
      </c>
      <c r="AL11" s="228" t="s">
        <v>1829</v>
      </c>
      <c r="AM11" s="228"/>
      <c r="AN11" s="228"/>
      <c r="AO11" s="255">
        <v>0.5</v>
      </c>
      <c r="AP11" s="255">
        <v>0.5</v>
      </c>
      <c r="AQ11" s="254">
        <v>0.1</v>
      </c>
      <c r="AR11" s="228" t="s">
        <v>17</v>
      </c>
      <c r="AS11" s="228">
        <v>0</v>
      </c>
      <c r="AT11" s="228">
        <v>1</v>
      </c>
      <c r="AU11" s="228">
        <v>0</v>
      </c>
      <c r="AV11" s="229" t="s">
        <v>17</v>
      </c>
      <c r="AW11" s="228">
        <v>0</v>
      </c>
      <c r="AX11" s="228">
        <v>0.5</v>
      </c>
      <c r="AY11" s="228">
        <v>0</v>
      </c>
      <c r="AZ11" s="228" t="s">
        <v>1830</v>
      </c>
      <c r="BA11" s="228">
        <v>0.5</v>
      </c>
      <c r="BB11" s="228">
        <v>0.5</v>
      </c>
      <c r="BC11" s="228">
        <v>0.2</v>
      </c>
      <c r="BD11" s="228">
        <v>10</v>
      </c>
      <c r="BE11" s="228">
        <v>110</v>
      </c>
      <c r="BF11" s="228">
        <v>80</v>
      </c>
      <c r="BG11" s="228"/>
      <c r="BH11" s="228">
        <v>50</v>
      </c>
      <c r="BI11" s="228"/>
      <c r="BJ11" s="228"/>
      <c r="BK11" s="229">
        <v>40</v>
      </c>
      <c r="BL11" s="229">
        <v>60</v>
      </c>
      <c r="BM11" s="229">
        <v>30</v>
      </c>
      <c r="BN11" s="229"/>
      <c r="BO11" s="229">
        <v>60</v>
      </c>
      <c r="BP11" s="276">
        <v>0.86602540376947312</v>
      </c>
      <c r="BQ11" s="229">
        <v>0.4</v>
      </c>
      <c r="BR11" s="237">
        <v>0.2</v>
      </c>
      <c r="BS11" s="255">
        <v>0.92050257103458777</v>
      </c>
      <c r="BT11" s="307">
        <v>2.6263620804789611</v>
      </c>
      <c r="BU11" s="255">
        <v>0.11666666666666665</v>
      </c>
      <c r="BV11" s="170" t="s">
        <v>41</v>
      </c>
      <c r="BW11" s="170" t="s">
        <v>92</v>
      </c>
      <c r="BX11" s="170" t="s">
        <v>17</v>
      </c>
      <c r="BY11" s="170" t="s">
        <v>634</v>
      </c>
      <c r="BZ11" s="170" t="s">
        <v>673</v>
      </c>
      <c r="CA11" s="170">
        <v>2043</v>
      </c>
      <c r="CB11" s="170" t="s">
        <v>44</v>
      </c>
      <c r="CC11" s="170" t="s">
        <v>25</v>
      </c>
      <c r="CD11" s="348"/>
      <c r="CE11" s="91" t="s">
        <v>44</v>
      </c>
      <c r="CF11" s="348" t="s">
        <v>63</v>
      </c>
      <c r="CG11" s="348"/>
      <c r="CH11" s="348"/>
      <c r="CI11" s="348"/>
      <c r="CJ11" s="348"/>
      <c r="CK11" s="348"/>
      <c r="CL11" s="348"/>
      <c r="CM11" s="348"/>
      <c r="CN11" s="348"/>
      <c r="CO11" s="349"/>
      <c r="CP11" s="349"/>
      <c r="CQ11" s="349"/>
      <c r="CR11" s="349"/>
      <c r="CS11" s="91" t="s">
        <v>1504</v>
      </c>
      <c r="CT11" s="169">
        <f t="shared" si="0"/>
        <v>0</v>
      </c>
      <c r="CU11" s="169"/>
      <c r="CV11" s="169"/>
      <c r="CW11" s="169"/>
      <c r="CX11" s="169"/>
      <c r="CY11" s="169"/>
      <c r="CZ11" s="169"/>
      <c r="DA11" s="169"/>
      <c r="DB11" s="169"/>
      <c r="DC11" s="169" t="s">
        <v>1088</v>
      </c>
      <c r="DD11" s="170"/>
      <c r="DE11" s="169"/>
      <c r="DF11" s="169"/>
      <c r="DG11" s="169"/>
      <c r="DH11" s="169"/>
      <c r="DI11" s="169"/>
      <c r="DJ11" s="169">
        <v>0</v>
      </c>
      <c r="DK11" s="171" t="e">
        <v>#DIV/0!</v>
      </c>
      <c r="DL11" s="172">
        <v>2015</v>
      </c>
      <c r="DM11" s="171">
        <v>0</v>
      </c>
      <c r="DN11" s="170"/>
      <c r="DO11" s="163" t="s">
        <v>1955</v>
      </c>
      <c r="DP11" s="301">
        <v>9.4469814290372281E-2</v>
      </c>
      <c r="DQ11" s="301">
        <v>0.66990444028350327</v>
      </c>
      <c r="DR11" s="301">
        <v>1.2058333333333393E-2</v>
      </c>
      <c r="DS11" s="301">
        <v>-8.7724375000000181E-3</v>
      </c>
      <c r="DT11" s="301">
        <v>9.3722038767288574E-2</v>
      </c>
      <c r="DU11" s="301">
        <v>0.83995740597530932</v>
      </c>
    </row>
    <row r="12" spans="1:125" s="163" customFormat="1" x14ac:dyDescent="0.25">
      <c r="A12" s="162">
        <v>1009</v>
      </c>
      <c r="B12" s="163" t="s">
        <v>695</v>
      </c>
      <c r="C12" s="104">
        <v>312200</v>
      </c>
      <c r="D12" s="95"/>
      <c r="E12" s="95"/>
      <c r="F12" s="93">
        <v>58.331041665999997</v>
      </c>
      <c r="G12" s="93">
        <v>-154.70090561500001</v>
      </c>
      <c r="H12" s="164" t="s">
        <v>135</v>
      </c>
      <c r="I12" s="165"/>
      <c r="J12" s="165"/>
      <c r="K12" s="165"/>
      <c r="L12" s="165"/>
      <c r="M12" s="165"/>
      <c r="N12" s="164"/>
      <c r="O12" s="92">
        <v>32.840000150000002</v>
      </c>
      <c r="P12" s="162" t="s">
        <v>1159</v>
      </c>
      <c r="Q12" s="162" t="s">
        <v>1145</v>
      </c>
      <c r="R12" s="162" t="s">
        <v>1674</v>
      </c>
      <c r="S12" s="162" t="s">
        <v>1673</v>
      </c>
      <c r="T12" s="107">
        <v>57</v>
      </c>
      <c r="U12" s="107">
        <v>65.230355634913806</v>
      </c>
      <c r="V12" s="107">
        <v>-21.162405695738475</v>
      </c>
      <c r="W12" s="86">
        <v>13.381243357969804</v>
      </c>
      <c r="X12" s="107">
        <v>63.843101604261996</v>
      </c>
      <c r="Y12" s="107">
        <v>11.837594304261529</v>
      </c>
      <c r="Z12" s="137" t="s">
        <v>1768</v>
      </c>
      <c r="AA12" s="108">
        <v>56.300353999999999</v>
      </c>
      <c r="AB12" s="108">
        <v>-23.75</v>
      </c>
      <c r="AC12" s="108">
        <v>31.972526550000001</v>
      </c>
      <c r="AD12" s="108">
        <v>-0.85278301999999995</v>
      </c>
      <c r="AE12" s="78">
        <v>-0.84837931</v>
      </c>
      <c r="AF12" s="108">
        <v>1.3819999700000001</v>
      </c>
      <c r="AG12" s="107">
        <v>91.099998470000003</v>
      </c>
      <c r="AH12" s="243" t="s">
        <v>1838</v>
      </c>
      <c r="AI12" s="237">
        <v>-0.2</v>
      </c>
      <c r="AJ12" s="237">
        <v>0.6</v>
      </c>
      <c r="AK12" s="237">
        <v>0.2</v>
      </c>
      <c r="AL12" s="229" t="s">
        <v>1829</v>
      </c>
      <c r="AM12" s="229"/>
      <c r="AN12" s="229"/>
      <c r="AO12" s="255">
        <v>0.5</v>
      </c>
      <c r="AP12" s="255">
        <v>0.5</v>
      </c>
      <c r="AQ12" s="254">
        <v>0.1</v>
      </c>
      <c r="AR12" s="229" t="s">
        <v>17</v>
      </c>
      <c r="AS12" s="229">
        <v>0</v>
      </c>
      <c r="AT12" s="228">
        <v>1</v>
      </c>
      <c r="AU12" s="229">
        <v>0</v>
      </c>
      <c r="AV12" s="229" t="s">
        <v>17</v>
      </c>
      <c r="AW12" s="229">
        <v>0</v>
      </c>
      <c r="AX12" s="228">
        <v>0.5</v>
      </c>
      <c r="AY12" s="229">
        <v>0</v>
      </c>
      <c r="AZ12" s="228" t="s">
        <v>1830</v>
      </c>
      <c r="BA12" s="228">
        <v>0.5</v>
      </c>
      <c r="BB12" s="228">
        <v>0.5</v>
      </c>
      <c r="BC12" s="228">
        <v>0.2</v>
      </c>
      <c r="BD12" s="229">
        <v>85</v>
      </c>
      <c r="BE12" s="229">
        <v>120</v>
      </c>
      <c r="BF12" s="229">
        <v>10</v>
      </c>
      <c r="BG12" s="229"/>
      <c r="BH12" s="229">
        <v>50</v>
      </c>
      <c r="BI12" s="229"/>
      <c r="BJ12" s="229"/>
      <c r="BK12" s="229">
        <v>35</v>
      </c>
      <c r="BL12" s="229">
        <v>70</v>
      </c>
      <c r="BM12" s="229">
        <v>40</v>
      </c>
      <c r="BN12" s="229"/>
      <c r="BO12" s="229">
        <v>70</v>
      </c>
      <c r="BP12" s="276">
        <v>0.93969262077396509</v>
      </c>
      <c r="BQ12" s="229">
        <v>0.4</v>
      </c>
      <c r="BR12" s="237">
        <v>0.2</v>
      </c>
      <c r="BS12" s="255">
        <v>0.92950963200220882</v>
      </c>
      <c r="BT12" s="307">
        <v>2.6263620804789611</v>
      </c>
      <c r="BU12" s="255">
        <v>0.11666666666666665</v>
      </c>
      <c r="BV12" s="170" t="s">
        <v>45</v>
      </c>
      <c r="BW12" s="170" t="s">
        <v>9</v>
      </c>
      <c r="BX12" s="170" t="s">
        <v>696</v>
      </c>
      <c r="BY12" s="170" t="s">
        <v>634</v>
      </c>
      <c r="BZ12" s="170" t="s">
        <v>673</v>
      </c>
      <c r="CA12" s="170">
        <v>2162</v>
      </c>
      <c r="CB12" s="170" t="s">
        <v>44</v>
      </c>
      <c r="CC12" s="170" t="s">
        <v>25</v>
      </c>
      <c r="CD12" s="348"/>
      <c r="CE12" s="348" t="s">
        <v>44</v>
      </c>
      <c r="CF12" s="348" t="s">
        <v>63</v>
      </c>
      <c r="CG12" s="348"/>
      <c r="CH12" s="348"/>
      <c r="CI12" s="348"/>
      <c r="CJ12" s="348"/>
      <c r="CK12" s="348"/>
      <c r="CL12" s="348"/>
      <c r="CM12" s="348"/>
      <c r="CN12" s="348"/>
      <c r="CO12" s="349"/>
      <c r="CP12" s="349"/>
      <c r="CQ12" s="349"/>
      <c r="CR12" s="349"/>
      <c r="CS12" s="91" t="s">
        <v>1592</v>
      </c>
      <c r="CT12" s="169">
        <f t="shared" si="0"/>
        <v>0</v>
      </c>
      <c r="CU12" s="169"/>
      <c r="CV12" s="169"/>
      <c r="CW12" s="169"/>
      <c r="CX12" s="169"/>
      <c r="CY12" s="169"/>
      <c r="CZ12" s="169"/>
      <c r="DA12" s="169"/>
      <c r="DB12" s="169"/>
      <c r="DC12" s="169" t="s">
        <v>1088</v>
      </c>
      <c r="DD12" s="170"/>
      <c r="DE12" s="169">
        <v>1</v>
      </c>
      <c r="DF12" s="169">
        <v>0</v>
      </c>
      <c r="DG12" s="169"/>
      <c r="DH12" s="169">
        <v>1710</v>
      </c>
      <c r="DI12" s="169">
        <v>1710</v>
      </c>
      <c r="DJ12" s="169">
        <v>0</v>
      </c>
      <c r="DK12" s="171" t="e">
        <v>#DIV/0!</v>
      </c>
      <c r="DL12" s="172">
        <v>305</v>
      </c>
      <c r="DM12" s="171">
        <v>0.32786885245901637</v>
      </c>
      <c r="DN12" s="91" t="s">
        <v>1593</v>
      </c>
      <c r="DO12" s="163" t="s">
        <v>1955</v>
      </c>
      <c r="DP12" s="301">
        <v>9.4577243758298346E-2</v>
      </c>
      <c r="DQ12" s="301">
        <v>0.66836891277468302</v>
      </c>
      <c r="DR12" s="301">
        <v>1.2058333333333393E-2</v>
      </c>
      <c r="DS12" s="301">
        <v>-8.7724375000000181E-3</v>
      </c>
      <c r="DT12" s="301">
        <v>9.3828705989460207E-2</v>
      </c>
      <c r="DU12" s="301">
        <v>0.83978935600128668</v>
      </c>
    </row>
    <row r="13" spans="1:125" s="163" customFormat="1" x14ac:dyDescent="0.25">
      <c r="A13" s="165">
        <v>1010</v>
      </c>
      <c r="B13" s="69" t="s">
        <v>692</v>
      </c>
      <c r="C13" s="115">
        <v>312170</v>
      </c>
      <c r="D13" s="99"/>
      <c r="E13" s="99"/>
      <c r="F13" s="27">
        <v>58.261287770000003</v>
      </c>
      <c r="G13" s="27">
        <v>-155.056857409</v>
      </c>
      <c r="H13" s="164" t="s">
        <v>135</v>
      </c>
      <c r="I13" s="165"/>
      <c r="J13" s="165"/>
      <c r="K13" s="165"/>
      <c r="L13" s="165"/>
      <c r="M13" s="165"/>
      <c r="N13" s="164"/>
      <c r="O13" s="46">
        <v>32.840000150000002</v>
      </c>
      <c r="P13" s="165" t="s">
        <v>1159</v>
      </c>
      <c r="Q13" s="165" t="s">
        <v>1145</v>
      </c>
      <c r="R13" s="165" t="s">
        <v>1674</v>
      </c>
      <c r="S13" s="165" t="s">
        <v>1673</v>
      </c>
      <c r="T13" s="107">
        <v>57</v>
      </c>
      <c r="U13" s="107">
        <v>65.349637457108415</v>
      </c>
      <c r="V13" s="107">
        <v>-21.463663791884436</v>
      </c>
      <c r="W13" s="86">
        <v>13.069231470208818</v>
      </c>
      <c r="X13" s="107">
        <v>64.029448729109092</v>
      </c>
      <c r="Y13" s="107">
        <v>11.536336208115557</v>
      </c>
      <c r="Z13" s="137" t="s">
        <v>1768</v>
      </c>
      <c r="AA13" s="108">
        <v>55.449615479999999</v>
      </c>
      <c r="AB13" s="108">
        <v>-13.80000019</v>
      </c>
      <c r="AC13" s="108">
        <v>36.741802219999997</v>
      </c>
      <c r="AD13" s="108">
        <v>-0.54653501999999998</v>
      </c>
      <c r="AE13" s="80">
        <v>-0.60350477999999996</v>
      </c>
      <c r="AF13" s="108">
        <v>0.191</v>
      </c>
      <c r="AG13" s="107">
        <v>86.099998470000003</v>
      </c>
      <c r="AH13" s="243" t="s">
        <v>1838</v>
      </c>
      <c r="AI13" s="237">
        <v>-0.2</v>
      </c>
      <c r="AJ13" s="237">
        <v>0.6</v>
      </c>
      <c r="AK13" s="237">
        <v>0.2</v>
      </c>
      <c r="AL13" s="228" t="s">
        <v>1829</v>
      </c>
      <c r="AM13" s="228"/>
      <c r="AN13" s="228"/>
      <c r="AO13" s="255">
        <v>0.5</v>
      </c>
      <c r="AP13" s="255">
        <v>0.5</v>
      </c>
      <c r="AQ13" s="254">
        <v>0.1</v>
      </c>
      <c r="AR13" s="228" t="s">
        <v>17</v>
      </c>
      <c r="AS13" s="228">
        <v>0</v>
      </c>
      <c r="AT13" s="228">
        <v>1</v>
      </c>
      <c r="AU13" s="228">
        <v>0</v>
      </c>
      <c r="AV13" s="229" t="s">
        <v>17</v>
      </c>
      <c r="AW13" s="228">
        <v>0</v>
      </c>
      <c r="AX13" s="228">
        <v>0.5</v>
      </c>
      <c r="AY13" s="228">
        <v>0</v>
      </c>
      <c r="AZ13" s="228" t="s">
        <v>1830</v>
      </c>
      <c r="BA13" s="228">
        <v>0.5</v>
      </c>
      <c r="BB13" s="228">
        <v>0.5</v>
      </c>
      <c r="BC13" s="228">
        <v>0.2</v>
      </c>
      <c r="BD13" s="228">
        <v>115</v>
      </c>
      <c r="BE13" s="228">
        <v>90</v>
      </c>
      <c r="BF13" s="228">
        <v>20</v>
      </c>
      <c r="BG13" s="228"/>
      <c r="BH13" s="228">
        <v>50</v>
      </c>
      <c r="BI13" s="228"/>
      <c r="BJ13" s="228"/>
      <c r="BK13" s="229">
        <v>65</v>
      </c>
      <c r="BL13" s="229">
        <v>40</v>
      </c>
      <c r="BM13" s="229">
        <v>30</v>
      </c>
      <c r="BN13" s="229"/>
      <c r="BO13" s="229">
        <v>65</v>
      </c>
      <c r="BP13" s="276">
        <v>0.90630778702294645</v>
      </c>
      <c r="BQ13" s="229">
        <v>0.4</v>
      </c>
      <c r="BR13" s="237">
        <v>0.2</v>
      </c>
      <c r="BS13" s="255">
        <v>0.91112148702625517</v>
      </c>
      <c r="BT13" s="307">
        <v>2.6263620804789611</v>
      </c>
      <c r="BU13" s="255">
        <v>0.11666666666666665</v>
      </c>
      <c r="BV13" s="176" t="s">
        <v>41</v>
      </c>
      <c r="BW13" s="176" t="s">
        <v>22</v>
      </c>
      <c r="BX13" s="176" t="s">
        <v>171</v>
      </c>
      <c r="BY13" s="176" t="s">
        <v>634</v>
      </c>
      <c r="BZ13" s="176" t="s">
        <v>673</v>
      </c>
      <c r="CA13" s="176">
        <v>2047</v>
      </c>
      <c r="CB13" s="176" t="s">
        <v>44</v>
      </c>
      <c r="CC13" s="176" t="s">
        <v>25</v>
      </c>
      <c r="CD13" s="350" t="s">
        <v>22</v>
      </c>
      <c r="CE13" s="350" t="s">
        <v>44</v>
      </c>
      <c r="CF13" s="350" t="s">
        <v>63</v>
      </c>
      <c r="CG13" s="350" t="s">
        <v>1064</v>
      </c>
      <c r="CH13" s="350" t="s">
        <v>1064</v>
      </c>
      <c r="CI13" s="350" t="s">
        <v>1064</v>
      </c>
      <c r="CJ13" s="350" t="s">
        <v>14</v>
      </c>
      <c r="CK13" s="350" t="s">
        <v>46</v>
      </c>
      <c r="CL13" s="350" t="s">
        <v>1064</v>
      </c>
      <c r="CM13" s="350" t="s">
        <v>1064</v>
      </c>
      <c r="CN13" s="350" t="s">
        <v>1064</v>
      </c>
      <c r="CO13" s="351">
        <v>0</v>
      </c>
      <c r="CP13" s="351">
        <v>0</v>
      </c>
      <c r="CQ13" s="351">
        <v>0</v>
      </c>
      <c r="CR13" s="351">
        <v>128</v>
      </c>
      <c r="CS13" s="181" t="s">
        <v>1506</v>
      </c>
      <c r="CT13" s="177">
        <v>7</v>
      </c>
      <c r="CU13" s="177">
        <v>0</v>
      </c>
      <c r="CV13" s="177">
        <v>1</v>
      </c>
      <c r="CW13" s="177">
        <v>2</v>
      </c>
      <c r="CX13" s="177">
        <v>4</v>
      </c>
      <c r="CY13" s="177">
        <v>0</v>
      </c>
      <c r="CZ13" s="177">
        <v>0</v>
      </c>
      <c r="DA13" s="177">
        <v>0</v>
      </c>
      <c r="DB13" s="177">
        <v>0</v>
      </c>
      <c r="DC13" s="177">
        <v>1912</v>
      </c>
      <c r="DD13" s="176" t="s">
        <v>1507</v>
      </c>
      <c r="DE13" s="177">
        <v>18</v>
      </c>
      <c r="DF13" s="177">
        <v>0</v>
      </c>
      <c r="DG13" s="177">
        <v>0</v>
      </c>
      <c r="DH13" s="177">
        <v>1912</v>
      </c>
      <c r="DI13" s="177">
        <v>1912</v>
      </c>
      <c r="DJ13" s="177">
        <v>0</v>
      </c>
      <c r="DK13" s="178" t="e">
        <v>#DIV/0!</v>
      </c>
      <c r="DL13" s="179">
        <v>103</v>
      </c>
      <c r="DM13" s="178">
        <v>17.475728155339805</v>
      </c>
      <c r="DN13" s="176"/>
      <c r="DO13" s="163" t="s">
        <v>1955</v>
      </c>
      <c r="DP13" s="301">
        <v>9.4357923756133916E-2</v>
      </c>
      <c r="DQ13" s="301">
        <v>0.67151125046638838</v>
      </c>
      <c r="DR13" s="301">
        <v>1.2058333333333393E-2</v>
      </c>
      <c r="DS13" s="301">
        <v>0.39749856750000001</v>
      </c>
      <c r="DT13" s="301">
        <v>0.13423164878060095</v>
      </c>
      <c r="DU13" s="301">
        <v>0.86147921454750154</v>
      </c>
    </row>
    <row r="14" spans="1:125" s="163" customFormat="1" x14ac:dyDescent="0.25">
      <c r="A14" s="162">
        <v>1011</v>
      </c>
      <c r="B14" s="163" t="s">
        <v>693</v>
      </c>
      <c r="C14" s="104">
        <v>312190</v>
      </c>
      <c r="D14" s="95"/>
      <c r="E14" s="95"/>
      <c r="F14" s="93">
        <v>58.354680999999999</v>
      </c>
      <c r="G14" s="93">
        <v>-155.09284199999999</v>
      </c>
      <c r="H14" s="164" t="s">
        <v>135</v>
      </c>
      <c r="I14" s="165"/>
      <c r="J14" s="165"/>
      <c r="K14" s="165"/>
      <c r="L14" s="165"/>
      <c r="M14" s="165"/>
      <c r="N14" s="164"/>
      <c r="O14" s="92">
        <v>32.840000150000002</v>
      </c>
      <c r="P14" s="162" t="s">
        <v>1159</v>
      </c>
      <c r="Q14" s="162" t="s">
        <v>1145</v>
      </c>
      <c r="R14" s="162" t="s">
        <v>1674</v>
      </c>
      <c r="S14" s="162" t="s">
        <v>1673</v>
      </c>
      <c r="T14" s="107">
        <v>57</v>
      </c>
      <c r="U14" s="107">
        <v>65.339769558885308</v>
      </c>
      <c r="V14" s="107">
        <v>-21.445268375088876</v>
      </c>
      <c r="W14" s="86">
        <v>13.087811550245267</v>
      </c>
      <c r="X14" s="107">
        <v>64.015581500393338</v>
      </c>
      <c r="Y14" s="107">
        <v>11.554731624911128</v>
      </c>
      <c r="Z14" s="137" t="s">
        <v>1768</v>
      </c>
      <c r="AA14" s="108">
        <v>39.156097410000001</v>
      </c>
      <c r="AB14" s="108">
        <v>-14.80000019</v>
      </c>
      <c r="AC14" s="108">
        <v>23.408758160000001</v>
      </c>
      <c r="AD14" s="108">
        <v>-0.77486902000000002</v>
      </c>
      <c r="AE14" s="78">
        <v>-0.75103313000000005</v>
      </c>
      <c r="AF14" s="108">
        <v>0.11</v>
      </c>
      <c r="AG14" s="107">
        <v>82.5</v>
      </c>
      <c r="AH14" s="244" t="s">
        <v>1838</v>
      </c>
      <c r="AI14" s="237">
        <v>-0.2</v>
      </c>
      <c r="AJ14" s="251">
        <v>0.6</v>
      </c>
      <c r="AK14" s="251">
        <v>0.2</v>
      </c>
      <c r="AL14" s="228" t="s">
        <v>17</v>
      </c>
      <c r="AM14" s="228"/>
      <c r="AN14" s="228"/>
      <c r="AO14" s="255">
        <v>0</v>
      </c>
      <c r="AP14" s="255">
        <v>1</v>
      </c>
      <c r="AQ14" s="255">
        <v>0.1</v>
      </c>
      <c r="AR14" s="228" t="s">
        <v>17</v>
      </c>
      <c r="AS14" s="228">
        <v>0</v>
      </c>
      <c r="AT14" s="228">
        <v>1</v>
      </c>
      <c r="AU14" s="228">
        <v>0</v>
      </c>
      <c r="AV14" s="228" t="s">
        <v>17</v>
      </c>
      <c r="AW14" s="228">
        <v>0</v>
      </c>
      <c r="AX14" s="228">
        <v>0.5</v>
      </c>
      <c r="AY14" s="228">
        <v>0</v>
      </c>
      <c r="AZ14" s="228" t="s">
        <v>1830</v>
      </c>
      <c r="BA14" s="228">
        <v>0.5</v>
      </c>
      <c r="BB14" s="228">
        <v>0.5</v>
      </c>
      <c r="BC14" s="228">
        <v>0.2</v>
      </c>
      <c r="BD14" s="228">
        <v>40</v>
      </c>
      <c r="BE14" s="228">
        <v>115</v>
      </c>
      <c r="BF14" s="228">
        <v>150</v>
      </c>
      <c r="BG14" s="228"/>
      <c r="BH14" s="228">
        <v>50</v>
      </c>
      <c r="BI14" s="228"/>
      <c r="BJ14" s="228"/>
      <c r="BK14" s="228">
        <v>80</v>
      </c>
      <c r="BL14" s="228">
        <v>0</v>
      </c>
      <c r="BM14" s="228">
        <v>80</v>
      </c>
      <c r="BN14" s="228"/>
      <c r="BO14" s="228">
        <v>80</v>
      </c>
      <c r="BP14" s="276">
        <v>0.98480775300527812</v>
      </c>
      <c r="BQ14" s="228">
        <v>0.3</v>
      </c>
      <c r="BR14" s="251">
        <v>0.2</v>
      </c>
      <c r="BS14" s="255">
        <v>0.43135965908169044</v>
      </c>
      <c r="BT14" s="307">
        <v>2.7646704645902695</v>
      </c>
      <c r="BU14" s="255">
        <v>0.11666666666666665</v>
      </c>
      <c r="BV14" s="170" t="s">
        <v>41</v>
      </c>
      <c r="BW14" s="170" t="s">
        <v>9</v>
      </c>
      <c r="BX14" s="170" t="s">
        <v>694</v>
      </c>
      <c r="BY14" s="170" t="s">
        <v>634</v>
      </c>
      <c r="BZ14" s="170" t="s">
        <v>673</v>
      </c>
      <c r="CA14" s="170">
        <v>2317</v>
      </c>
      <c r="CB14" s="170" t="s">
        <v>44</v>
      </c>
      <c r="CC14" s="170" t="s">
        <v>25</v>
      </c>
      <c r="CD14" s="348"/>
      <c r="CE14" s="91" t="s">
        <v>44</v>
      </c>
      <c r="CF14" s="348"/>
      <c r="CG14" s="348"/>
      <c r="CH14" s="348"/>
      <c r="CI14" s="348"/>
      <c r="CJ14" s="348" t="s">
        <v>63</v>
      </c>
      <c r="CK14" s="348"/>
      <c r="CL14" s="348"/>
      <c r="CM14" s="348"/>
      <c r="CN14" s="348"/>
      <c r="CO14" s="349"/>
      <c r="CP14" s="349"/>
      <c r="CQ14" s="349"/>
      <c r="CR14" s="349"/>
      <c r="CS14" s="91" t="s">
        <v>1560</v>
      </c>
      <c r="CT14" s="169">
        <f t="shared" ref="CT14:CT31" si="1">SUM(CU14:DB14)</f>
        <v>0</v>
      </c>
      <c r="CU14" s="169"/>
      <c r="CV14" s="169"/>
      <c r="CW14" s="169"/>
      <c r="CX14" s="169"/>
      <c r="CY14" s="169"/>
      <c r="CZ14" s="169"/>
      <c r="DA14" s="169"/>
      <c r="DB14" s="169"/>
      <c r="DC14" s="169" t="s">
        <v>1113</v>
      </c>
      <c r="DD14" s="170"/>
      <c r="DE14" s="169">
        <v>1</v>
      </c>
      <c r="DF14" s="169">
        <v>0</v>
      </c>
      <c r="DG14" s="169"/>
      <c r="DH14" s="169">
        <v>-1790</v>
      </c>
      <c r="DI14" s="169">
        <v>-1790</v>
      </c>
      <c r="DJ14" s="169">
        <v>0</v>
      </c>
      <c r="DK14" s="171" t="e">
        <v>#DIV/0!</v>
      </c>
      <c r="DL14" s="172">
        <v>3805</v>
      </c>
      <c r="DM14" s="171">
        <v>2.6281208935611037E-2</v>
      </c>
      <c r="DN14" s="91" t="s">
        <v>1561</v>
      </c>
      <c r="DO14" s="163" t="s">
        <v>1955</v>
      </c>
      <c r="DP14" s="301">
        <v>8.8635684493782091E-2</v>
      </c>
      <c r="DQ14" s="301">
        <v>0.80570699060155004</v>
      </c>
      <c r="DR14" s="301">
        <v>1.2058333333333393E-2</v>
      </c>
      <c r="DS14" s="301">
        <v>-1.3308782500000024E-2</v>
      </c>
      <c r="DT14" s="301">
        <v>8.7566478455948588E-2</v>
      </c>
      <c r="DU14" s="301">
        <v>0.85091047648043949</v>
      </c>
    </row>
    <row r="15" spans="1:125" s="163" customFormat="1" x14ac:dyDescent="0.25">
      <c r="A15" s="162">
        <v>1012</v>
      </c>
      <c r="B15" s="70" t="s">
        <v>690</v>
      </c>
      <c r="C15" s="104">
        <v>312150</v>
      </c>
      <c r="D15" s="95"/>
      <c r="E15" s="95"/>
      <c r="F15" s="93">
        <v>58.184562042000003</v>
      </c>
      <c r="G15" s="93">
        <v>-155.29377075299999</v>
      </c>
      <c r="H15" s="164" t="s">
        <v>135</v>
      </c>
      <c r="I15" s="165"/>
      <c r="J15" s="165"/>
      <c r="K15" s="165"/>
      <c r="L15" s="165"/>
      <c r="M15" s="165"/>
      <c r="N15" s="164"/>
      <c r="O15" s="92">
        <v>32.840000150000002</v>
      </c>
      <c r="P15" s="162" t="s">
        <v>1159</v>
      </c>
      <c r="Q15" s="162" t="s">
        <v>1145</v>
      </c>
      <c r="R15" s="162" t="s">
        <v>1674</v>
      </c>
      <c r="S15" s="162" t="s">
        <v>1673</v>
      </c>
      <c r="T15" s="107">
        <v>57.1</v>
      </c>
      <c r="U15" s="107">
        <v>65.435328899008667</v>
      </c>
      <c r="V15" s="107">
        <v>-21.678330444437993</v>
      </c>
      <c r="W15" s="86">
        <v>12.734064399242312</v>
      </c>
      <c r="X15" s="107">
        <v>64.184311728002413</v>
      </c>
      <c r="Y15" s="107">
        <v>11.221669555562002</v>
      </c>
      <c r="Z15" s="137" t="s">
        <v>1768</v>
      </c>
      <c r="AA15" s="108">
        <v>68.203369140000007</v>
      </c>
      <c r="AB15" s="108">
        <v>-15.69999981</v>
      </c>
      <c r="AC15" s="108">
        <v>45.566326140000001</v>
      </c>
      <c r="AD15" s="108">
        <v>-0.51223498999999995</v>
      </c>
      <c r="AE15" s="80">
        <v>-0.53426664999999995</v>
      </c>
      <c r="AF15" s="108">
        <v>-0.71499997000000004</v>
      </c>
      <c r="AG15" s="107">
        <v>83.800003050000001</v>
      </c>
      <c r="AH15" s="243" t="s">
        <v>1838</v>
      </c>
      <c r="AI15" s="237">
        <v>-0.2</v>
      </c>
      <c r="AJ15" s="251">
        <v>0.6</v>
      </c>
      <c r="AK15" s="251">
        <v>0.2</v>
      </c>
      <c r="AL15" s="228" t="s">
        <v>1829</v>
      </c>
      <c r="AM15" s="228"/>
      <c r="AN15" s="228"/>
      <c r="AO15" s="255">
        <v>0.5</v>
      </c>
      <c r="AP15" s="255">
        <v>0.5</v>
      </c>
      <c r="AQ15" s="255">
        <v>0.1</v>
      </c>
      <c r="AR15" s="228" t="s">
        <v>17</v>
      </c>
      <c r="AS15" s="228">
        <v>0</v>
      </c>
      <c r="AT15" s="228">
        <v>1</v>
      </c>
      <c r="AU15" s="228">
        <v>0</v>
      </c>
      <c r="AV15" s="228" t="s">
        <v>17</v>
      </c>
      <c r="AW15" s="228">
        <v>0</v>
      </c>
      <c r="AX15" s="228">
        <v>0.5</v>
      </c>
      <c r="AY15" s="228">
        <v>0</v>
      </c>
      <c r="AZ15" s="228" t="s">
        <v>1830</v>
      </c>
      <c r="BA15" s="228">
        <v>0.5</v>
      </c>
      <c r="BB15" s="228">
        <v>0.5</v>
      </c>
      <c r="BC15" s="228">
        <v>0.2</v>
      </c>
      <c r="BD15" s="228">
        <v>90</v>
      </c>
      <c r="BE15" s="228">
        <v>110</v>
      </c>
      <c r="BF15" s="228">
        <v>20</v>
      </c>
      <c r="BG15" s="228"/>
      <c r="BH15" s="228">
        <v>50</v>
      </c>
      <c r="BI15" s="228"/>
      <c r="BJ15" s="228"/>
      <c r="BK15" s="228">
        <v>40</v>
      </c>
      <c r="BL15" s="228">
        <v>60</v>
      </c>
      <c r="BM15" s="228">
        <v>30</v>
      </c>
      <c r="BN15" s="228"/>
      <c r="BO15" s="228">
        <v>60</v>
      </c>
      <c r="BP15" s="276">
        <v>0.86602540376947312</v>
      </c>
      <c r="BQ15" s="228">
        <v>0.4</v>
      </c>
      <c r="BR15" s="251">
        <v>0.2</v>
      </c>
      <c r="BS15" s="255">
        <v>0.89056200279443498</v>
      </c>
      <c r="BT15" s="307">
        <v>2.6263620804789611</v>
      </c>
      <c r="BU15" s="255">
        <v>0.11666666666666665</v>
      </c>
      <c r="BV15" s="170" t="s">
        <v>41</v>
      </c>
      <c r="BW15" s="170" t="s">
        <v>9</v>
      </c>
      <c r="BX15" s="170" t="s">
        <v>691</v>
      </c>
      <c r="BY15" s="170" t="s">
        <v>634</v>
      </c>
      <c r="BZ15" s="170" t="s">
        <v>673</v>
      </c>
      <c r="CA15" s="170">
        <v>2165</v>
      </c>
      <c r="CB15" s="170" t="s">
        <v>44</v>
      </c>
      <c r="CC15" s="170" t="s">
        <v>25</v>
      </c>
      <c r="CD15" s="348"/>
      <c r="CE15" s="91" t="s">
        <v>44</v>
      </c>
      <c r="CF15" s="348" t="s">
        <v>63</v>
      </c>
      <c r="CG15" s="348"/>
      <c r="CH15" s="348"/>
      <c r="CI15" s="348"/>
      <c r="CJ15" s="348"/>
      <c r="CK15" s="348"/>
      <c r="CL15" s="348"/>
      <c r="CM15" s="348"/>
      <c r="CN15" s="348"/>
      <c r="CO15" s="349"/>
      <c r="CP15" s="349"/>
      <c r="CQ15" s="349"/>
      <c r="CR15" s="349"/>
      <c r="CS15" s="91" t="s">
        <v>1508</v>
      </c>
      <c r="CT15" s="169">
        <f t="shared" si="1"/>
        <v>1</v>
      </c>
      <c r="CU15" s="169"/>
      <c r="CV15" s="169"/>
      <c r="CW15" s="169"/>
      <c r="CX15" s="169">
        <v>1</v>
      </c>
      <c r="CY15" s="169"/>
      <c r="CZ15" s="169"/>
      <c r="DA15" s="169"/>
      <c r="DB15" s="169"/>
      <c r="DC15" s="169" t="s">
        <v>1113</v>
      </c>
      <c r="DD15" s="170"/>
      <c r="DE15" s="169">
        <v>6</v>
      </c>
      <c r="DF15" s="169">
        <v>10</v>
      </c>
      <c r="DG15" s="169">
        <v>0</v>
      </c>
      <c r="DH15" s="169">
        <v>1953</v>
      </c>
      <c r="DI15" s="169">
        <v>-8670</v>
      </c>
      <c r="DJ15" s="169">
        <v>10616</v>
      </c>
      <c r="DK15" s="171">
        <v>0.15071590052750566</v>
      </c>
      <c r="DL15" s="172">
        <v>10685</v>
      </c>
      <c r="DM15" s="171">
        <v>0.14974262985493683</v>
      </c>
      <c r="DN15" s="170"/>
      <c r="DO15" s="163" t="s">
        <v>1955</v>
      </c>
      <c r="DP15" s="301">
        <v>9.411270564782992E-2</v>
      </c>
      <c r="DQ15" s="301">
        <v>0.67505981875948773</v>
      </c>
      <c r="DR15" s="301">
        <v>1.2058333333333393E-2</v>
      </c>
      <c r="DS15" s="301">
        <v>0.80292627500000013</v>
      </c>
      <c r="DT15" s="301">
        <v>0.18823868919314427</v>
      </c>
      <c r="DU15" s="301">
        <v>0.88535945231893742</v>
      </c>
    </row>
    <row r="16" spans="1:125" s="163" customFormat="1" x14ac:dyDescent="0.25">
      <c r="A16" s="162">
        <v>1014</v>
      </c>
      <c r="B16" s="70" t="s">
        <v>688</v>
      </c>
      <c r="C16" s="104">
        <v>312130</v>
      </c>
      <c r="D16" s="95"/>
      <c r="E16" s="95"/>
      <c r="F16" s="93">
        <v>57.748701273999998</v>
      </c>
      <c r="G16" s="93">
        <v>-156.372722697</v>
      </c>
      <c r="H16" s="164" t="s">
        <v>135</v>
      </c>
      <c r="I16" s="165"/>
      <c r="J16" s="165"/>
      <c r="K16" s="165"/>
      <c r="L16" s="165"/>
      <c r="M16" s="165"/>
      <c r="N16" s="164"/>
      <c r="O16" s="92">
        <v>32</v>
      </c>
      <c r="P16" s="162" t="s">
        <v>1159</v>
      </c>
      <c r="Q16" s="162" t="s">
        <v>1145</v>
      </c>
      <c r="R16" s="162" t="s">
        <v>1674</v>
      </c>
      <c r="S16" s="162" t="s">
        <v>1673</v>
      </c>
      <c r="T16" s="107">
        <v>58.6</v>
      </c>
      <c r="U16" s="107">
        <v>65.842122146045398</v>
      </c>
      <c r="V16" s="107">
        <v>-22.688882859459017</v>
      </c>
      <c r="W16" s="86">
        <v>9.9719616133866555</v>
      </c>
      <c r="X16" s="107">
        <v>65.082601594250249</v>
      </c>
      <c r="Y16" s="107">
        <v>8.7111171405409777</v>
      </c>
      <c r="Z16" s="137" t="s">
        <v>1768</v>
      </c>
      <c r="AA16" s="108">
        <v>75.546340939999993</v>
      </c>
      <c r="AB16" s="108">
        <v>-28.549999239999998</v>
      </c>
      <c r="AC16" s="108">
        <v>45.17811966</v>
      </c>
      <c r="AD16" s="108">
        <v>-0.77476299000000004</v>
      </c>
      <c r="AE16" s="78">
        <v>-0.77876966999999997</v>
      </c>
      <c r="AF16" s="108">
        <v>-1.3619999899999999</v>
      </c>
      <c r="AG16" s="107">
        <v>65.599998470000003</v>
      </c>
      <c r="AH16" s="244" t="s">
        <v>1838</v>
      </c>
      <c r="AI16" s="237">
        <v>-0.2</v>
      </c>
      <c r="AJ16" s="251">
        <v>0.6</v>
      </c>
      <c r="AK16" s="251">
        <v>0.2</v>
      </c>
      <c r="AL16" s="228" t="s">
        <v>1829</v>
      </c>
      <c r="AM16" s="228"/>
      <c r="AN16" s="228"/>
      <c r="AO16" s="255">
        <v>0.5</v>
      </c>
      <c r="AP16" s="255">
        <v>0.5</v>
      </c>
      <c r="AQ16" s="255">
        <v>0.3</v>
      </c>
      <c r="AR16" s="228" t="s">
        <v>1832</v>
      </c>
      <c r="AS16" s="228">
        <v>-0.5</v>
      </c>
      <c r="AT16" s="228">
        <v>0.5</v>
      </c>
      <c r="AU16" s="228">
        <v>0.2</v>
      </c>
      <c r="AV16" s="228">
        <v>0</v>
      </c>
      <c r="AW16" s="228">
        <v>-0.5</v>
      </c>
      <c r="AX16" s="228">
        <v>0.75</v>
      </c>
      <c r="AY16" s="228">
        <v>0.1</v>
      </c>
      <c r="AZ16" s="228" t="s">
        <v>1830</v>
      </c>
      <c r="BA16" s="228">
        <v>0.5</v>
      </c>
      <c r="BB16" s="228">
        <v>0.5</v>
      </c>
      <c r="BC16" s="228">
        <v>0.2</v>
      </c>
      <c r="BD16" s="228">
        <v>105</v>
      </c>
      <c r="BE16" s="228">
        <v>30</v>
      </c>
      <c r="BF16" s="228">
        <v>90</v>
      </c>
      <c r="BG16" s="228"/>
      <c r="BH16" s="228">
        <v>35</v>
      </c>
      <c r="BI16" s="228"/>
      <c r="BJ16" s="228"/>
      <c r="BK16" s="228">
        <v>70</v>
      </c>
      <c r="BL16" s="228">
        <v>5</v>
      </c>
      <c r="BM16" s="228">
        <v>55</v>
      </c>
      <c r="BN16" s="228"/>
      <c r="BO16" s="228">
        <v>70</v>
      </c>
      <c r="BP16" s="276">
        <v>0.93969262077396509</v>
      </c>
      <c r="BQ16" s="228">
        <v>0.4</v>
      </c>
      <c r="BR16" s="251">
        <v>0.2</v>
      </c>
      <c r="BS16" s="255">
        <v>-1.674706273455143</v>
      </c>
      <c r="BT16" s="307">
        <v>2.5904203863036939</v>
      </c>
      <c r="BU16" s="255">
        <v>0.19999999999999998</v>
      </c>
      <c r="BV16" s="170" t="s">
        <v>41</v>
      </c>
      <c r="BW16" s="170" t="s">
        <v>22</v>
      </c>
      <c r="BX16" s="170" t="s">
        <v>689</v>
      </c>
      <c r="BY16" s="170" t="s">
        <v>634</v>
      </c>
      <c r="BZ16" s="170" t="s">
        <v>673</v>
      </c>
      <c r="CA16" s="170">
        <v>1474</v>
      </c>
      <c r="CB16" s="170" t="s">
        <v>44</v>
      </c>
      <c r="CC16" s="170" t="s">
        <v>25</v>
      </c>
      <c r="CD16" s="348" t="s">
        <v>22</v>
      </c>
      <c r="CE16" s="348" t="s">
        <v>44</v>
      </c>
      <c r="CF16" s="348" t="s">
        <v>14</v>
      </c>
      <c r="CG16" s="348" t="s">
        <v>63</v>
      </c>
      <c r="CH16" s="348" t="s">
        <v>46</v>
      </c>
      <c r="CI16" s="348" t="s">
        <v>1064</v>
      </c>
      <c r="CJ16" s="348" t="s">
        <v>1064</v>
      </c>
      <c r="CK16" s="348" t="s">
        <v>1064</v>
      </c>
      <c r="CL16" s="348" t="s">
        <v>1064</v>
      </c>
      <c r="CM16" s="348" t="s">
        <v>1064</v>
      </c>
      <c r="CN16" s="348" t="s">
        <v>1064</v>
      </c>
      <c r="CO16" s="349">
        <v>0</v>
      </c>
      <c r="CP16" s="349">
        <v>0</v>
      </c>
      <c r="CQ16" s="349">
        <v>0</v>
      </c>
      <c r="CR16" s="349">
        <v>102</v>
      </c>
      <c r="CS16" s="91" t="s">
        <v>1510</v>
      </c>
      <c r="CT16" s="169">
        <f t="shared" si="1"/>
        <v>2</v>
      </c>
      <c r="CU16" s="169"/>
      <c r="CV16" s="169"/>
      <c r="CW16" s="169"/>
      <c r="CX16" s="169">
        <v>1</v>
      </c>
      <c r="CY16" s="169"/>
      <c r="CZ16" s="169"/>
      <c r="DA16" s="169"/>
      <c r="DB16" s="169">
        <v>1</v>
      </c>
      <c r="DC16" s="169" t="s">
        <v>1113</v>
      </c>
      <c r="DD16" s="170"/>
      <c r="DE16" s="169">
        <v>3</v>
      </c>
      <c r="DF16" s="169">
        <v>2</v>
      </c>
      <c r="DG16" s="169"/>
      <c r="DH16" s="169">
        <v>1852</v>
      </c>
      <c r="DI16" s="169">
        <v>-6550</v>
      </c>
      <c r="DJ16" s="169">
        <v>8402</v>
      </c>
      <c r="DK16" s="171">
        <v>5.9509640561771E-2</v>
      </c>
      <c r="DL16" s="172">
        <v>8565</v>
      </c>
      <c r="DM16" s="171">
        <v>5.837711617046118E-2</v>
      </c>
      <c r="DN16" s="91" t="s">
        <v>1511</v>
      </c>
      <c r="DO16" s="163" t="s">
        <v>1956</v>
      </c>
      <c r="DP16" s="301">
        <v>6.3516109599932133E-2</v>
      </c>
      <c r="DQ16" s="301">
        <v>1</v>
      </c>
      <c r="DR16" s="301">
        <v>0.24712500000000004</v>
      </c>
      <c r="DS16" s="301">
        <v>0.55434225000000004</v>
      </c>
      <c r="DT16" s="301">
        <v>0.105599832781182</v>
      </c>
      <c r="DU16" s="301">
        <v>0.71491039138529122</v>
      </c>
    </row>
    <row r="17" spans="1:125" s="163" customFormat="1" x14ac:dyDescent="0.25">
      <c r="A17" s="165">
        <v>1015</v>
      </c>
      <c r="B17" s="173" t="s">
        <v>686</v>
      </c>
      <c r="C17" s="115">
        <v>312110</v>
      </c>
      <c r="D17" s="99"/>
      <c r="E17" s="99"/>
      <c r="F17" s="27">
        <v>57.130654135</v>
      </c>
      <c r="G17" s="27">
        <v>-156.992524105</v>
      </c>
      <c r="H17" s="164" t="s">
        <v>135</v>
      </c>
      <c r="I17" s="165"/>
      <c r="J17" s="165"/>
      <c r="K17" s="165"/>
      <c r="L17" s="165"/>
      <c r="M17" s="165"/>
      <c r="N17" s="164"/>
      <c r="O17" s="46">
        <v>32</v>
      </c>
      <c r="P17" s="165" t="s">
        <v>1159</v>
      </c>
      <c r="Q17" s="165" t="s">
        <v>1668</v>
      </c>
      <c r="R17" s="165" t="s">
        <v>1674</v>
      </c>
      <c r="S17" s="165" t="s">
        <v>1673</v>
      </c>
      <c r="T17" s="43">
        <v>63.4</v>
      </c>
      <c r="U17" s="43">
        <v>66.15685000497389</v>
      </c>
      <c r="V17" s="43">
        <v>-23.429263394004959</v>
      </c>
      <c r="W17" s="206">
        <v>3.6592380179151212</v>
      </c>
      <c r="X17" s="43">
        <v>66.055573418969416</v>
      </c>
      <c r="Y17" s="43">
        <v>3.1707366059950459</v>
      </c>
      <c r="Z17" s="98" t="s">
        <v>1768</v>
      </c>
      <c r="AA17" s="44">
        <v>73.145401000000007</v>
      </c>
      <c r="AB17" s="44">
        <v>-32.849998470000003</v>
      </c>
      <c r="AC17" s="44">
        <v>39.882858280000001</v>
      </c>
      <c r="AD17" s="44">
        <v>-0.90247297000000004</v>
      </c>
      <c r="AE17" s="182">
        <v>-0.90763897000000004</v>
      </c>
      <c r="AF17" s="44">
        <v>-0.14300001000000001</v>
      </c>
      <c r="AG17" s="43">
        <v>65.400001529999997</v>
      </c>
      <c r="AH17" s="244" t="s">
        <v>1838</v>
      </c>
      <c r="AI17" s="237">
        <v>-0.2</v>
      </c>
      <c r="AJ17" s="237">
        <v>0.6</v>
      </c>
      <c r="AK17" s="251">
        <v>0.2</v>
      </c>
      <c r="AL17" s="228" t="s">
        <v>1829</v>
      </c>
      <c r="AM17" s="228"/>
      <c r="AN17" s="228"/>
      <c r="AO17" s="255">
        <v>0.5</v>
      </c>
      <c r="AP17" s="255">
        <v>0.5</v>
      </c>
      <c r="AQ17" s="255">
        <v>0.2</v>
      </c>
      <c r="AR17" s="228" t="s">
        <v>1830</v>
      </c>
      <c r="AS17" s="228">
        <v>0.3</v>
      </c>
      <c r="AT17" s="228">
        <v>0.2</v>
      </c>
      <c r="AU17" s="228">
        <v>0.1</v>
      </c>
      <c r="AV17" s="228" t="s">
        <v>1863</v>
      </c>
      <c r="AW17" s="229">
        <v>0.25</v>
      </c>
      <c r="AX17" s="229">
        <v>0.25</v>
      </c>
      <c r="AY17" s="228">
        <v>0.1</v>
      </c>
      <c r="AZ17" s="228" t="s">
        <v>1830</v>
      </c>
      <c r="BA17" s="228">
        <v>0.5</v>
      </c>
      <c r="BB17" s="228">
        <v>0.5</v>
      </c>
      <c r="BC17" s="228">
        <v>0.2</v>
      </c>
      <c r="BD17" s="228">
        <v>60</v>
      </c>
      <c r="BE17" s="228">
        <v>110</v>
      </c>
      <c r="BF17" s="228">
        <v>20</v>
      </c>
      <c r="BG17" s="228"/>
      <c r="BH17" s="228">
        <v>40</v>
      </c>
      <c r="BI17" s="228"/>
      <c r="BJ17" s="228"/>
      <c r="BK17" s="228">
        <v>20</v>
      </c>
      <c r="BL17" s="228">
        <v>70</v>
      </c>
      <c r="BM17" s="228">
        <v>20</v>
      </c>
      <c r="BN17" s="228"/>
      <c r="BO17" s="228">
        <v>70</v>
      </c>
      <c r="BP17" s="276">
        <v>0.93969262077396509</v>
      </c>
      <c r="BQ17" s="228">
        <v>0.4</v>
      </c>
      <c r="BR17" s="251">
        <v>0.2</v>
      </c>
      <c r="BS17" s="255">
        <v>1.9906143753933259</v>
      </c>
      <c r="BT17" s="307">
        <v>1.1705886458435251</v>
      </c>
      <c r="BU17" s="255">
        <v>0.16666666666666666</v>
      </c>
      <c r="BV17" s="176" t="s">
        <v>41</v>
      </c>
      <c r="BW17" s="176" t="s">
        <v>22</v>
      </c>
      <c r="BX17" s="176" t="s">
        <v>451</v>
      </c>
      <c r="BY17" s="176" t="s">
        <v>634</v>
      </c>
      <c r="BZ17" s="176" t="s">
        <v>673</v>
      </c>
      <c r="CA17" s="176">
        <v>2221</v>
      </c>
      <c r="CB17" s="176" t="s">
        <v>44</v>
      </c>
      <c r="CC17" s="176" t="s">
        <v>25</v>
      </c>
      <c r="CD17" s="350" t="s">
        <v>22</v>
      </c>
      <c r="CE17" s="350" t="s">
        <v>44</v>
      </c>
      <c r="CF17" s="350" t="s">
        <v>63</v>
      </c>
      <c r="CG17" s="350" t="s">
        <v>1064</v>
      </c>
      <c r="CH17" s="350" t="s">
        <v>1064</v>
      </c>
      <c r="CI17" s="350" t="s">
        <v>1064</v>
      </c>
      <c r="CJ17" s="350" t="s">
        <v>14</v>
      </c>
      <c r="CK17" s="350" t="s">
        <v>1064</v>
      </c>
      <c r="CL17" s="350" t="s">
        <v>1064</v>
      </c>
      <c r="CM17" s="350" t="s">
        <v>1064</v>
      </c>
      <c r="CN17" s="350" t="s">
        <v>1064</v>
      </c>
      <c r="CO17" s="351">
        <v>0</v>
      </c>
      <c r="CP17" s="351">
        <v>0</v>
      </c>
      <c r="CQ17" s="351">
        <v>0</v>
      </c>
      <c r="CR17" s="351">
        <v>52</v>
      </c>
      <c r="CS17" s="181" t="s">
        <v>1544</v>
      </c>
      <c r="CT17" s="177">
        <f t="shared" si="1"/>
        <v>1</v>
      </c>
      <c r="CU17" s="177">
        <v>1</v>
      </c>
      <c r="CV17" s="177"/>
      <c r="CW17" s="177"/>
      <c r="CX17" s="177"/>
      <c r="CY17" s="177"/>
      <c r="CZ17" s="177"/>
      <c r="DA17" s="177"/>
      <c r="DB17" s="177"/>
      <c r="DC17" s="177">
        <v>2005</v>
      </c>
      <c r="DD17" s="176" t="s">
        <v>1545</v>
      </c>
      <c r="DE17" s="177">
        <v>4</v>
      </c>
      <c r="DF17" s="177">
        <v>0</v>
      </c>
      <c r="DG17" s="177"/>
      <c r="DH17" s="177">
        <v>1998</v>
      </c>
      <c r="DI17" s="177">
        <v>1852</v>
      </c>
      <c r="DJ17" s="177">
        <v>146</v>
      </c>
      <c r="DK17" s="178">
        <v>2.7397260273972601</v>
      </c>
      <c r="DL17" s="179">
        <v>163</v>
      </c>
      <c r="DM17" s="178">
        <v>2.4539877300613497</v>
      </c>
      <c r="DN17" s="181" t="s">
        <v>1546</v>
      </c>
      <c r="DO17" s="163" t="s">
        <v>1956</v>
      </c>
      <c r="DP17" s="301">
        <v>0.10723330530891005</v>
      </c>
      <c r="DQ17" s="301">
        <v>0.23455802388083075</v>
      </c>
      <c r="DR17" s="301">
        <v>0.15479464285714284</v>
      </c>
      <c r="DS17" s="301">
        <v>0.86109444642857136</v>
      </c>
      <c r="DT17" s="301">
        <v>0.2212797798219239</v>
      </c>
      <c r="DU17" s="301">
        <v>0.76293386183753042</v>
      </c>
    </row>
    <row r="18" spans="1:125" s="163" customFormat="1" x14ac:dyDescent="0.25">
      <c r="A18" s="165">
        <v>1016</v>
      </c>
      <c r="B18" s="173" t="s">
        <v>685</v>
      </c>
      <c r="C18" s="115">
        <v>312100</v>
      </c>
      <c r="D18" s="99"/>
      <c r="E18" s="99"/>
      <c r="F18" s="27">
        <v>57.018178515000002</v>
      </c>
      <c r="G18" s="27">
        <v>-157.19320491900001</v>
      </c>
      <c r="H18" s="164" t="s">
        <v>135</v>
      </c>
      <c r="I18" s="165"/>
      <c r="J18" s="165"/>
      <c r="K18" s="165"/>
      <c r="L18" s="165"/>
      <c r="M18" s="165"/>
      <c r="N18" s="164"/>
      <c r="O18" s="46">
        <v>32</v>
      </c>
      <c r="P18" s="165" t="s">
        <v>1159</v>
      </c>
      <c r="Q18" s="165" t="s">
        <v>1668</v>
      </c>
      <c r="R18" s="165" t="s">
        <v>1674</v>
      </c>
      <c r="S18" s="165" t="s">
        <v>1673</v>
      </c>
      <c r="T18" s="107">
        <v>65</v>
      </c>
      <c r="U18" s="107">
        <v>66.238912784044643</v>
      </c>
      <c r="V18" s="107">
        <v>-23.626913095409808</v>
      </c>
      <c r="W18" s="87">
        <v>1.5872561452068612</v>
      </c>
      <c r="X18" s="107">
        <v>66.219892666341408</v>
      </c>
      <c r="Y18" s="107">
        <v>1.3730869045901954</v>
      </c>
      <c r="Z18" s="137" t="s">
        <v>1768</v>
      </c>
      <c r="AA18" s="108">
        <v>78.714294429999995</v>
      </c>
      <c r="AB18" s="108">
        <v>-38.599998470000003</v>
      </c>
      <c r="AC18" s="108">
        <v>40.151992800000002</v>
      </c>
      <c r="AD18" s="108">
        <v>-0.98093998000000004</v>
      </c>
      <c r="AE18" s="78">
        <v>-0.91358620000000001</v>
      </c>
      <c r="AF18" s="108">
        <v>0.161</v>
      </c>
      <c r="AG18" s="107">
        <v>68.5</v>
      </c>
      <c r="AH18" s="244" t="s">
        <v>1838</v>
      </c>
      <c r="AI18" s="237">
        <v>-0.2</v>
      </c>
      <c r="AJ18" s="237">
        <v>0.6</v>
      </c>
      <c r="AK18" s="251">
        <v>0.2</v>
      </c>
      <c r="AL18" s="229" t="s">
        <v>1953</v>
      </c>
      <c r="AM18" s="228"/>
      <c r="AN18" s="228"/>
      <c r="AO18" s="255">
        <v>0.3</v>
      </c>
      <c r="AP18" s="255">
        <v>0.2</v>
      </c>
      <c r="AQ18" s="255">
        <v>0.2</v>
      </c>
      <c r="AR18" s="228" t="s">
        <v>1832</v>
      </c>
      <c r="AS18" s="228">
        <v>-0.5</v>
      </c>
      <c r="AT18" s="228">
        <v>0.5</v>
      </c>
      <c r="AU18" s="228">
        <v>0.1</v>
      </c>
      <c r="AV18" s="228">
        <v>0</v>
      </c>
      <c r="AW18" s="228">
        <v>-0.5</v>
      </c>
      <c r="AX18" s="228">
        <v>0.75</v>
      </c>
      <c r="AY18" s="228">
        <v>0.1</v>
      </c>
      <c r="AZ18" s="228" t="s">
        <v>1830</v>
      </c>
      <c r="BA18" s="228">
        <v>0.5</v>
      </c>
      <c r="BB18" s="228">
        <v>0.5</v>
      </c>
      <c r="BC18" s="228">
        <v>0.2</v>
      </c>
      <c r="BD18" s="228">
        <v>45</v>
      </c>
      <c r="BE18" s="228">
        <v>95</v>
      </c>
      <c r="BF18" s="228">
        <v>135</v>
      </c>
      <c r="BG18" s="228"/>
      <c r="BH18" s="228">
        <v>40</v>
      </c>
      <c r="BI18" s="228"/>
      <c r="BJ18" s="228"/>
      <c r="BK18" s="229">
        <v>5</v>
      </c>
      <c r="BL18" s="229">
        <v>55</v>
      </c>
      <c r="BM18" s="229">
        <v>85</v>
      </c>
      <c r="BN18" s="229"/>
      <c r="BO18" s="228">
        <v>85</v>
      </c>
      <c r="BP18" s="276">
        <v>0.99619469808804995</v>
      </c>
      <c r="BQ18" s="228">
        <v>0.3</v>
      </c>
      <c r="BR18" s="251">
        <v>0.2</v>
      </c>
      <c r="BS18" s="255">
        <v>-2.105181761991648</v>
      </c>
      <c r="BT18" s="307">
        <v>2.5487060987445727</v>
      </c>
      <c r="BU18" s="255">
        <v>0.16666666666666666</v>
      </c>
      <c r="BV18" s="176" t="s">
        <v>41</v>
      </c>
      <c r="BW18" s="176" t="s">
        <v>9</v>
      </c>
      <c r="BX18" s="176" t="s">
        <v>614</v>
      </c>
      <c r="BY18" s="176" t="s">
        <v>634</v>
      </c>
      <c r="BZ18" s="176" t="s">
        <v>673</v>
      </c>
      <c r="CA18" s="176">
        <v>1345</v>
      </c>
      <c r="CB18" s="176" t="s">
        <v>44</v>
      </c>
      <c r="CC18" s="176" t="s">
        <v>25</v>
      </c>
      <c r="CD18" s="350"/>
      <c r="CE18" s="350" t="s">
        <v>44</v>
      </c>
      <c r="CF18" s="350" t="s">
        <v>63</v>
      </c>
      <c r="CG18" s="350"/>
      <c r="CH18" s="350"/>
      <c r="CI18" s="350"/>
      <c r="CJ18" s="350"/>
      <c r="CK18" s="350"/>
      <c r="CL18" s="350"/>
      <c r="CM18" s="350"/>
      <c r="CN18" s="350"/>
      <c r="CO18" s="351"/>
      <c r="CP18" s="351"/>
      <c r="CQ18" s="351"/>
      <c r="CR18" s="351"/>
      <c r="CS18" s="181" t="s">
        <v>1600</v>
      </c>
      <c r="CT18" s="177">
        <f t="shared" si="1"/>
        <v>0</v>
      </c>
      <c r="CU18" s="177"/>
      <c r="CV18" s="177"/>
      <c r="CW18" s="177"/>
      <c r="CX18" s="177"/>
      <c r="CY18" s="177"/>
      <c r="CZ18" s="177"/>
      <c r="DA18" s="177"/>
      <c r="DB18" s="177"/>
      <c r="DC18" s="177" t="s">
        <v>1601</v>
      </c>
      <c r="DD18" s="176"/>
      <c r="DE18" s="177">
        <v>0</v>
      </c>
      <c r="DF18" s="177">
        <v>1</v>
      </c>
      <c r="DG18" s="177"/>
      <c r="DH18" s="177">
        <v>-800</v>
      </c>
      <c r="DI18" s="177">
        <v>-800</v>
      </c>
      <c r="DJ18" s="177">
        <v>0</v>
      </c>
      <c r="DK18" s="178" t="e">
        <v>#DIV/0!</v>
      </c>
      <c r="DL18" s="179">
        <v>2815</v>
      </c>
      <c r="DM18" s="178">
        <v>3.5523978685612786E-2</v>
      </c>
      <c r="DN18" s="176"/>
      <c r="DO18" s="163" t="s">
        <v>1957</v>
      </c>
      <c r="DP18" s="301">
        <v>5.8381720829285111E-2</v>
      </c>
      <c r="DQ18" s="301">
        <v>1</v>
      </c>
      <c r="DR18" s="301">
        <v>0.41891666666666671</v>
      </c>
      <c r="DS18" s="301">
        <v>-0.30476187500000007</v>
      </c>
      <c r="DT18" s="301">
        <v>4.3715237900720849E-2</v>
      </c>
      <c r="DU18" s="301">
        <v>0.56367791716154247</v>
      </c>
    </row>
    <row r="19" spans="1:125" s="163" customFormat="1" x14ac:dyDescent="0.25">
      <c r="A19" s="162">
        <v>1017</v>
      </c>
      <c r="B19" s="163" t="s">
        <v>683</v>
      </c>
      <c r="C19" s="104">
        <v>312090</v>
      </c>
      <c r="D19" s="95"/>
      <c r="E19" s="95"/>
      <c r="F19" s="93">
        <v>56.901825037000002</v>
      </c>
      <c r="G19" s="93">
        <v>-158.15367488199999</v>
      </c>
      <c r="H19" s="164" t="s">
        <v>135</v>
      </c>
      <c r="I19" s="165"/>
      <c r="J19" s="165"/>
      <c r="K19" s="165"/>
      <c r="L19" s="165"/>
      <c r="M19" s="165"/>
      <c r="N19" s="164"/>
      <c r="O19" s="92">
        <v>32</v>
      </c>
      <c r="P19" s="162" t="s">
        <v>1159</v>
      </c>
      <c r="Q19" s="162" t="s">
        <v>1668</v>
      </c>
      <c r="R19" s="162" t="s">
        <v>1674</v>
      </c>
      <c r="S19" s="162" t="s">
        <v>1673</v>
      </c>
      <c r="T19" s="107">
        <v>71.099999999999994</v>
      </c>
      <c r="U19" s="107">
        <v>66.533060394160088</v>
      </c>
      <c r="V19" s="107">
        <v>-24.380527229134159</v>
      </c>
      <c r="W19" s="86">
        <v>6.3544027853487215</v>
      </c>
      <c r="X19" s="107">
        <v>66.228918839540981</v>
      </c>
      <c r="Y19" s="107">
        <v>5.4805272291341538</v>
      </c>
      <c r="Z19" s="137" t="s">
        <v>1769</v>
      </c>
      <c r="AA19" s="108">
        <v>362.97640990999997</v>
      </c>
      <c r="AB19" s="108">
        <v>-195.5</v>
      </c>
      <c r="AC19" s="108">
        <v>166.32859801999999</v>
      </c>
      <c r="AD19" s="108">
        <v>-1</v>
      </c>
      <c r="AE19" s="81">
        <v>-0.47660822000000003</v>
      </c>
      <c r="AF19" s="108">
        <v>1.3880000100000001</v>
      </c>
      <c r="AG19" s="107">
        <v>166.3999939</v>
      </c>
      <c r="AH19" s="244" t="s">
        <v>1838</v>
      </c>
      <c r="AI19" s="237">
        <v>-0.2</v>
      </c>
      <c r="AJ19" s="237">
        <v>0.6</v>
      </c>
      <c r="AK19" s="251">
        <v>0.2</v>
      </c>
      <c r="AL19" s="228" t="s">
        <v>17</v>
      </c>
      <c r="AM19" s="228"/>
      <c r="AN19" s="228"/>
      <c r="AO19" s="255">
        <v>0</v>
      </c>
      <c r="AP19" s="255">
        <v>1</v>
      </c>
      <c r="AQ19" s="255">
        <v>0.2</v>
      </c>
      <c r="AR19" s="228" t="s">
        <v>1832</v>
      </c>
      <c r="AS19" s="228">
        <v>-0.5</v>
      </c>
      <c r="AT19" s="228">
        <v>0.5</v>
      </c>
      <c r="AU19" s="228">
        <v>0.2</v>
      </c>
      <c r="AV19" s="228">
        <v>0</v>
      </c>
      <c r="AW19" s="228">
        <v>-0.5</v>
      </c>
      <c r="AX19" s="228">
        <v>0.75</v>
      </c>
      <c r="AY19" s="228">
        <v>0.1</v>
      </c>
      <c r="AZ19" s="228" t="s">
        <v>1830</v>
      </c>
      <c r="BA19" s="228">
        <v>0.5</v>
      </c>
      <c r="BB19" s="228">
        <v>0.5</v>
      </c>
      <c r="BC19" s="228">
        <v>0.2</v>
      </c>
      <c r="BD19" s="231">
        <v>65</v>
      </c>
      <c r="BE19" s="228">
        <v>100</v>
      </c>
      <c r="BF19" s="228"/>
      <c r="BG19" s="228"/>
      <c r="BH19" s="228">
        <v>75</v>
      </c>
      <c r="BI19" s="228"/>
      <c r="BJ19" s="228"/>
      <c r="BK19" s="229">
        <v>10</v>
      </c>
      <c r="BL19" s="229">
        <v>25</v>
      </c>
      <c r="BM19" s="229"/>
      <c r="BN19" s="229"/>
      <c r="BO19" s="228">
        <v>25</v>
      </c>
      <c r="BP19" s="276">
        <v>0.42261826172939659</v>
      </c>
      <c r="BQ19" s="228">
        <v>0.6</v>
      </c>
      <c r="BR19" s="251">
        <v>0.3</v>
      </c>
      <c r="BS19" s="255">
        <v>-2.4116611935965122</v>
      </c>
      <c r="BT19" s="307">
        <v>2.733638194380847</v>
      </c>
      <c r="BU19" s="255">
        <v>0.19999999999999998</v>
      </c>
      <c r="BV19" s="170" t="s">
        <v>27</v>
      </c>
      <c r="BW19" s="170" t="s">
        <v>22</v>
      </c>
      <c r="BX19" s="170" t="s">
        <v>684</v>
      </c>
      <c r="BY19" s="170" t="s">
        <v>634</v>
      </c>
      <c r="BZ19" s="170" t="s">
        <v>673</v>
      </c>
      <c r="CA19" s="170">
        <v>1341</v>
      </c>
      <c r="CB19" s="170" t="s">
        <v>44</v>
      </c>
      <c r="CC19" s="170" t="s">
        <v>25</v>
      </c>
      <c r="CD19" s="348" t="s">
        <v>22</v>
      </c>
      <c r="CE19" s="348" t="s">
        <v>44</v>
      </c>
      <c r="CF19" s="348" t="s">
        <v>63</v>
      </c>
      <c r="CG19" s="348" t="s">
        <v>1064</v>
      </c>
      <c r="CH19" s="348" t="s">
        <v>1064</v>
      </c>
      <c r="CI19" s="348" t="s">
        <v>1064</v>
      </c>
      <c r="CJ19" s="348" t="s">
        <v>14</v>
      </c>
      <c r="CK19" s="348" t="s">
        <v>29</v>
      </c>
      <c r="CL19" s="348" t="s">
        <v>43</v>
      </c>
      <c r="CM19" s="348" t="s">
        <v>1064</v>
      </c>
      <c r="CN19" s="348" t="s">
        <v>1064</v>
      </c>
      <c r="CO19" s="349">
        <v>0</v>
      </c>
      <c r="CP19" s="349">
        <v>0</v>
      </c>
      <c r="CQ19" s="349">
        <v>36</v>
      </c>
      <c r="CR19" s="349">
        <v>479</v>
      </c>
      <c r="CS19" s="91" t="s">
        <v>1539</v>
      </c>
      <c r="CT19" s="169">
        <f t="shared" si="1"/>
        <v>9</v>
      </c>
      <c r="CU19" s="169"/>
      <c r="CV19" s="169">
        <v>4</v>
      </c>
      <c r="CW19" s="169">
        <v>4</v>
      </c>
      <c r="CX19" s="169"/>
      <c r="CY19" s="169"/>
      <c r="CZ19" s="169"/>
      <c r="DA19" s="169"/>
      <c r="DB19" s="169">
        <v>1</v>
      </c>
      <c r="DC19" s="169" t="s">
        <v>1113</v>
      </c>
      <c r="DD19" s="170"/>
      <c r="DE19" s="169">
        <v>8</v>
      </c>
      <c r="DF19" s="169">
        <v>7</v>
      </c>
      <c r="DG19" s="169"/>
      <c r="DH19" s="169">
        <v>1942</v>
      </c>
      <c r="DI19" s="169">
        <v>-5250</v>
      </c>
      <c r="DJ19" s="169">
        <v>7192</v>
      </c>
      <c r="DK19" s="171">
        <v>0.20856507230255839</v>
      </c>
      <c r="DL19" s="172">
        <v>7265</v>
      </c>
      <c r="DM19" s="171">
        <v>0.20646937370956642</v>
      </c>
      <c r="DN19" s="170"/>
      <c r="DO19" s="163" t="s">
        <v>1955</v>
      </c>
      <c r="DP19" s="301">
        <v>5.4726264028675996E-2</v>
      </c>
      <c r="DQ19" s="301">
        <v>1</v>
      </c>
      <c r="DR19" s="301">
        <v>7.2958333333333347E-2</v>
      </c>
      <c r="DS19" s="301">
        <v>0.44852281250000003</v>
      </c>
      <c r="DT19" s="301">
        <v>8.3126345220173689E-2</v>
      </c>
      <c r="DU19" s="301">
        <v>0.88553361623247917</v>
      </c>
    </row>
    <row r="20" spans="1:125" s="163" customFormat="1" x14ac:dyDescent="0.25">
      <c r="A20" s="162">
        <v>1018</v>
      </c>
      <c r="B20" s="163" t="s">
        <v>682</v>
      </c>
      <c r="C20" s="104">
        <v>312080</v>
      </c>
      <c r="D20" s="95"/>
      <c r="E20" s="95"/>
      <c r="F20" s="93">
        <v>56.560195471</v>
      </c>
      <c r="G20" s="93">
        <v>-158.79050153</v>
      </c>
      <c r="H20" s="164" t="s">
        <v>135</v>
      </c>
      <c r="I20" s="165"/>
      <c r="J20" s="165"/>
      <c r="K20" s="165"/>
      <c r="L20" s="165"/>
      <c r="M20" s="165"/>
      <c r="N20" s="164"/>
      <c r="O20" s="92">
        <v>32</v>
      </c>
      <c r="P20" s="162" t="s">
        <v>1159</v>
      </c>
      <c r="Q20" s="162" t="s">
        <v>1668</v>
      </c>
      <c r="R20" s="162" t="s">
        <v>1674</v>
      </c>
      <c r="S20" s="162" t="s">
        <v>1673</v>
      </c>
      <c r="T20" s="292">
        <v>73.7</v>
      </c>
      <c r="U20" s="292">
        <v>66.785898725175926</v>
      </c>
      <c r="V20" s="292">
        <v>-24.990688100513413</v>
      </c>
      <c r="W20" s="86">
        <v>10.091360314117708</v>
      </c>
      <c r="X20" s="292">
        <v>66.01909356799824</v>
      </c>
      <c r="Y20" s="292">
        <v>8.6906881005134125</v>
      </c>
      <c r="Z20" s="137" t="s">
        <v>1769</v>
      </c>
      <c r="AA20" s="108">
        <v>-9999</v>
      </c>
      <c r="AB20" s="108">
        <v>-9999</v>
      </c>
      <c r="AC20" s="108">
        <v>-9999</v>
      </c>
      <c r="AD20" s="108">
        <v>-9999</v>
      </c>
      <c r="AE20" s="78">
        <v>-0.85777599000000004</v>
      </c>
      <c r="AF20" s="108">
        <v>-9999</v>
      </c>
      <c r="AG20" s="292">
        <v>-9999</v>
      </c>
      <c r="AH20" s="244" t="s">
        <v>1838</v>
      </c>
      <c r="AI20" s="237">
        <v>-0.2</v>
      </c>
      <c r="AJ20" s="251">
        <v>0.6</v>
      </c>
      <c r="AK20" s="251">
        <v>0.2</v>
      </c>
      <c r="AL20" s="228" t="s">
        <v>17</v>
      </c>
      <c r="AM20" s="228"/>
      <c r="AN20" s="228"/>
      <c r="AO20" s="255">
        <v>0</v>
      </c>
      <c r="AP20" s="255">
        <v>1</v>
      </c>
      <c r="AQ20" s="255">
        <v>0.2</v>
      </c>
      <c r="AR20" s="228" t="s">
        <v>17</v>
      </c>
      <c r="AS20" s="228">
        <v>0</v>
      </c>
      <c r="AT20" s="228">
        <v>1</v>
      </c>
      <c r="AU20" s="228">
        <v>0</v>
      </c>
      <c r="AV20" s="228" t="s">
        <v>17</v>
      </c>
      <c r="AW20" s="228">
        <v>0</v>
      </c>
      <c r="AX20" s="228">
        <v>0.5</v>
      </c>
      <c r="AY20" s="228">
        <v>0</v>
      </c>
      <c r="AZ20" s="228" t="s">
        <v>1830</v>
      </c>
      <c r="BA20" s="228">
        <v>0.5</v>
      </c>
      <c r="BB20" s="228">
        <v>0.5</v>
      </c>
      <c r="BC20" s="228">
        <v>0.2</v>
      </c>
      <c r="BD20" s="228">
        <v>50</v>
      </c>
      <c r="BE20" s="228"/>
      <c r="BF20" s="228"/>
      <c r="BG20" s="228"/>
      <c r="BH20" s="228">
        <v>35</v>
      </c>
      <c r="BI20" s="228"/>
      <c r="BJ20" s="228"/>
      <c r="BK20" s="229">
        <v>15</v>
      </c>
      <c r="BL20" s="229"/>
      <c r="BM20" s="229"/>
      <c r="BN20" s="229"/>
      <c r="BO20" s="228">
        <v>15</v>
      </c>
      <c r="BP20" s="276">
        <v>0.25881904509529297</v>
      </c>
      <c r="BQ20" s="228">
        <v>0.95</v>
      </c>
      <c r="BR20" s="251">
        <v>0.3</v>
      </c>
      <c r="BS20" s="255">
        <v>0.15439436462427031</v>
      </c>
      <c r="BT20" s="307">
        <v>2.7738392216885566</v>
      </c>
      <c r="BU20" s="255">
        <v>0.15000000000000002</v>
      </c>
      <c r="BV20" s="170" t="s">
        <v>41</v>
      </c>
      <c r="BW20" s="170" t="s">
        <v>9</v>
      </c>
      <c r="BX20" s="170" t="s">
        <v>73</v>
      </c>
      <c r="BY20" s="170" t="s">
        <v>634</v>
      </c>
      <c r="BZ20" s="170" t="s">
        <v>673</v>
      </c>
      <c r="CA20" s="170">
        <v>1032</v>
      </c>
      <c r="CB20" s="170" t="s">
        <v>44</v>
      </c>
      <c r="CC20" s="170" t="s">
        <v>25</v>
      </c>
      <c r="CD20" s="348"/>
      <c r="CE20" s="348" t="s">
        <v>44</v>
      </c>
      <c r="CF20" s="348" t="s">
        <v>63</v>
      </c>
      <c r="CG20" s="348"/>
      <c r="CH20" s="348"/>
      <c r="CI20" s="348"/>
      <c r="CJ20" s="348"/>
      <c r="CK20" s="348"/>
      <c r="CL20" s="348"/>
      <c r="CM20" s="348"/>
      <c r="CN20" s="348"/>
      <c r="CO20" s="349"/>
      <c r="CP20" s="349"/>
      <c r="CQ20" s="349"/>
      <c r="CR20" s="349"/>
      <c r="CS20" s="91" t="s">
        <v>1542</v>
      </c>
      <c r="CT20" s="169">
        <f t="shared" si="1"/>
        <v>0</v>
      </c>
      <c r="CU20" s="169"/>
      <c r="CV20" s="169"/>
      <c r="CW20" s="169"/>
      <c r="CX20" s="169"/>
      <c r="CY20" s="169"/>
      <c r="CZ20" s="169"/>
      <c r="DA20" s="169"/>
      <c r="DB20" s="169"/>
      <c r="DC20" s="169" t="s">
        <v>1113</v>
      </c>
      <c r="DD20" s="170"/>
      <c r="DE20" s="169">
        <v>0</v>
      </c>
      <c r="DF20" s="169">
        <v>1</v>
      </c>
      <c r="DG20" s="169"/>
      <c r="DH20" s="169">
        <v>-1900</v>
      </c>
      <c r="DI20" s="169">
        <v>-1900</v>
      </c>
      <c r="DJ20" s="169">
        <v>0</v>
      </c>
      <c r="DK20" s="171" t="e">
        <v>#DIV/0!</v>
      </c>
      <c r="DL20" s="172">
        <v>3915</v>
      </c>
      <c r="DM20" s="171">
        <v>2.554278416347382E-2</v>
      </c>
      <c r="DN20" s="91" t="s">
        <v>1543</v>
      </c>
      <c r="DO20" s="163" t="s">
        <v>1955</v>
      </c>
      <c r="DP20" s="301">
        <v>8.5332250185464822E-2</v>
      </c>
      <c r="DQ20" s="301">
        <v>0.87935714468566673</v>
      </c>
      <c r="DR20" s="301">
        <v>6.3458333333333394E-2</v>
      </c>
      <c r="DS20" s="301">
        <v>-4.6165937500000045E-2</v>
      </c>
      <c r="DT20" s="301">
        <v>8.1797268254960254E-2</v>
      </c>
      <c r="DU20" s="301">
        <v>0.81509152596401124</v>
      </c>
    </row>
    <row r="21" spans="1:125" s="163" customFormat="1" x14ac:dyDescent="0.25">
      <c r="A21" s="162">
        <v>1019</v>
      </c>
      <c r="B21" s="163" t="s">
        <v>681</v>
      </c>
      <c r="C21" s="104">
        <v>312070</v>
      </c>
      <c r="D21" s="95"/>
      <c r="E21" s="95"/>
      <c r="F21" s="93">
        <v>56.185870475999998</v>
      </c>
      <c r="G21" s="93">
        <v>-159.37833167400001</v>
      </c>
      <c r="H21" s="164" t="s">
        <v>135</v>
      </c>
      <c r="I21" s="165"/>
      <c r="J21" s="165"/>
      <c r="K21" s="165"/>
      <c r="L21" s="165"/>
      <c r="M21" s="165"/>
      <c r="N21" s="164"/>
      <c r="O21" s="92">
        <v>32</v>
      </c>
      <c r="P21" s="162" t="s">
        <v>1159</v>
      </c>
      <c r="Q21" s="162" t="s">
        <v>1668</v>
      </c>
      <c r="R21" s="162" t="s">
        <v>1674</v>
      </c>
      <c r="S21" s="162" t="s">
        <v>1673</v>
      </c>
      <c r="T21" s="107">
        <v>71.2</v>
      </c>
      <c r="U21" s="107">
        <v>67.031279673783501</v>
      </c>
      <c r="V21" s="107">
        <v>-25.572422218065775</v>
      </c>
      <c r="W21" s="86">
        <v>7.9047318516653879</v>
      </c>
      <c r="X21" s="107">
        <v>66.563561120618004</v>
      </c>
      <c r="Y21" s="107">
        <v>6.7724222180657705</v>
      </c>
      <c r="Z21" s="137" t="s">
        <v>1769</v>
      </c>
      <c r="AA21" s="108">
        <v>-9999</v>
      </c>
      <c r="AB21" s="108">
        <v>-9999</v>
      </c>
      <c r="AC21" s="108">
        <v>-9999</v>
      </c>
      <c r="AD21" s="108">
        <v>-9999</v>
      </c>
      <c r="AE21" s="108">
        <v>-9999</v>
      </c>
      <c r="AF21" s="108">
        <v>-9999</v>
      </c>
      <c r="AG21" s="107">
        <v>-9999</v>
      </c>
      <c r="AH21" s="244" t="s">
        <v>1838</v>
      </c>
      <c r="AI21" s="237">
        <v>-0.2</v>
      </c>
      <c r="AJ21" s="237">
        <v>0.6</v>
      </c>
      <c r="AK21" s="251">
        <v>0.2</v>
      </c>
      <c r="AL21" s="228" t="s">
        <v>1829</v>
      </c>
      <c r="AM21" s="228"/>
      <c r="AN21" s="228"/>
      <c r="AO21" s="255">
        <v>0.5</v>
      </c>
      <c r="AP21" s="255">
        <v>0.5</v>
      </c>
      <c r="AQ21" s="255">
        <v>0.1</v>
      </c>
      <c r="AR21" s="228" t="s">
        <v>17</v>
      </c>
      <c r="AS21" s="228">
        <v>0</v>
      </c>
      <c r="AT21" s="228">
        <v>1</v>
      </c>
      <c r="AU21" s="228">
        <v>0</v>
      </c>
      <c r="AV21" s="228" t="s">
        <v>17</v>
      </c>
      <c r="AW21" s="228">
        <v>0</v>
      </c>
      <c r="AX21" s="228">
        <v>0.5</v>
      </c>
      <c r="AY21" s="228">
        <v>0</v>
      </c>
      <c r="AZ21" s="228" t="s">
        <v>1830</v>
      </c>
      <c r="BA21" s="228">
        <v>0.5</v>
      </c>
      <c r="BB21" s="228">
        <v>0.5</v>
      </c>
      <c r="BC21" s="228">
        <v>0.2</v>
      </c>
      <c r="BD21" s="228">
        <v>110</v>
      </c>
      <c r="BE21" s="228">
        <v>75</v>
      </c>
      <c r="BF21" s="228">
        <v>130</v>
      </c>
      <c r="BG21" s="228"/>
      <c r="BH21" s="228">
        <v>55</v>
      </c>
      <c r="BI21" s="228"/>
      <c r="BJ21" s="228"/>
      <c r="BK21" s="228">
        <v>55</v>
      </c>
      <c r="BL21" s="228">
        <v>20</v>
      </c>
      <c r="BM21" s="228">
        <v>75</v>
      </c>
      <c r="BN21" s="228"/>
      <c r="BO21" s="228">
        <v>75</v>
      </c>
      <c r="BP21" s="276">
        <v>0.96592582627938484</v>
      </c>
      <c r="BQ21" s="228">
        <v>0.3</v>
      </c>
      <c r="BR21" s="251">
        <v>0.3</v>
      </c>
      <c r="BS21" s="255">
        <v>0.76722886383870526</v>
      </c>
      <c r="BT21" s="307">
        <v>2.6255290472165371</v>
      </c>
      <c r="BU21" s="255">
        <v>0.13333333333333333</v>
      </c>
      <c r="BV21" s="170" t="s">
        <v>41</v>
      </c>
      <c r="BW21" s="170" t="s">
        <v>22</v>
      </c>
      <c r="BX21" s="170" t="s">
        <v>77</v>
      </c>
      <c r="BY21" s="170" t="s">
        <v>634</v>
      </c>
      <c r="BZ21" s="170" t="s">
        <v>673</v>
      </c>
      <c r="CA21" s="170">
        <v>2507</v>
      </c>
      <c r="CB21" s="170" t="s">
        <v>44</v>
      </c>
      <c r="CC21" s="170" t="s">
        <v>25</v>
      </c>
      <c r="CD21" s="348"/>
      <c r="CE21" s="348"/>
      <c r="CF21" s="348"/>
      <c r="CG21" s="348"/>
      <c r="CH21" s="348"/>
      <c r="CI21" s="348"/>
      <c r="CJ21" s="348"/>
      <c r="CK21" s="348"/>
      <c r="CL21" s="348"/>
      <c r="CM21" s="348"/>
      <c r="CN21" s="348"/>
      <c r="CO21" s="349"/>
      <c r="CP21" s="349"/>
      <c r="CQ21" s="349"/>
      <c r="CR21" s="349"/>
      <c r="CS21" s="91" t="s">
        <v>1596</v>
      </c>
      <c r="CT21" s="169">
        <f t="shared" si="1"/>
        <v>0</v>
      </c>
      <c r="CU21" s="169"/>
      <c r="CV21" s="169"/>
      <c r="CW21" s="169"/>
      <c r="CX21" s="169"/>
      <c r="CY21" s="169"/>
      <c r="CZ21" s="169"/>
      <c r="DA21" s="169"/>
      <c r="DB21" s="169"/>
      <c r="DC21" s="169">
        <v>2013</v>
      </c>
      <c r="DD21" s="170" t="s">
        <v>1597</v>
      </c>
      <c r="DE21" s="169">
        <v>23</v>
      </c>
      <c r="DF21" s="169">
        <v>1</v>
      </c>
      <c r="DG21" s="169"/>
      <c r="DH21" s="169">
        <v>2013</v>
      </c>
      <c r="DI21" s="169">
        <v>-1750</v>
      </c>
      <c r="DJ21" s="169">
        <v>3763</v>
      </c>
      <c r="DK21" s="171">
        <v>0.63778899813978207</v>
      </c>
      <c r="DL21" s="172">
        <v>3765</v>
      </c>
      <c r="DM21" s="171">
        <v>0.63745019920318724</v>
      </c>
      <c r="DN21" s="91" t="s">
        <v>1598</v>
      </c>
      <c r="DO21" s="163" t="s">
        <v>1955</v>
      </c>
      <c r="DP21" s="301">
        <v>9.2641680466220178E-2</v>
      </c>
      <c r="DQ21" s="301">
        <v>0.69693908761921974</v>
      </c>
      <c r="DR21" s="301">
        <v>3.5744345238095332E-2</v>
      </c>
      <c r="DS21" s="301">
        <v>-2.6004011160714328E-2</v>
      </c>
      <c r="DT21" s="301">
        <v>9.0478836875141702E-2</v>
      </c>
      <c r="DU21" s="301">
        <v>0.82405594537666071</v>
      </c>
    </row>
    <row r="22" spans="1:125" s="163" customFormat="1" x14ac:dyDescent="0.25">
      <c r="A22" s="165">
        <v>1020</v>
      </c>
      <c r="B22" s="69" t="s">
        <v>679</v>
      </c>
      <c r="C22" s="115">
        <v>312053</v>
      </c>
      <c r="D22" s="99"/>
      <c r="E22" s="99"/>
      <c r="F22" s="213">
        <v>55.930300000000003</v>
      </c>
      <c r="G22" s="213">
        <v>-160.0008</v>
      </c>
      <c r="H22" s="164" t="s">
        <v>135</v>
      </c>
      <c r="I22" s="165"/>
      <c r="J22" s="165"/>
      <c r="K22" s="165"/>
      <c r="L22" s="165"/>
      <c r="M22" s="165"/>
      <c r="N22" s="164"/>
      <c r="O22" s="46">
        <v>33</v>
      </c>
      <c r="P22" s="165" t="s">
        <v>1159</v>
      </c>
      <c r="Q22" s="165" t="s">
        <v>1668</v>
      </c>
      <c r="R22" s="165" t="s">
        <v>1674</v>
      </c>
      <c r="S22" s="165" t="s">
        <v>1673</v>
      </c>
      <c r="T22" s="292">
        <v>71.099999999999994</v>
      </c>
      <c r="U22" s="292">
        <v>67.25664760968165</v>
      </c>
      <c r="V22" s="292">
        <v>-26.124399322621265</v>
      </c>
      <c r="W22" s="86">
        <v>8.4579076579630552</v>
      </c>
      <c r="X22" s="292">
        <v>66.722713117365558</v>
      </c>
      <c r="Y22" s="292">
        <v>7.2243993226212524</v>
      </c>
      <c r="Z22" s="137" t="s">
        <v>1769</v>
      </c>
      <c r="AA22" s="108">
        <v>-9999</v>
      </c>
      <c r="AB22" s="108">
        <v>-9999</v>
      </c>
      <c r="AC22" s="108">
        <v>-9999</v>
      </c>
      <c r="AD22" s="108">
        <v>-9999</v>
      </c>
      <c r="AE22" s="108">
        <v>-9999</v>
      </c>
      <c r="AF22" s="108">
        <v>-9999</v>
      </c>
      <c r="AG22" s="292">
        <v>-9999</v>
      </c>
      <c r="AH22" s="244" t="s">
        <v>1838</v>
      </c>
      <c r="AI22" s="237">
        <v>-0.2</v>
      </c>
      <c r="AJ22" s="237">
        <v>0.6</v>
      </c>
      <c r="AK22" s="251">
        <v>0.2</v>
      </c>
      <c r="AL22" s="229" t="s">
        <v>17</v>
      </c>
      <c r="AM22" s="223"/>
      <c r="AN22" s="229"/>
      <c r="AO22" s="254">
        <v>0</v>
      </c>
      <c r="AP22" s="254">
        <v>1</v>
      </c>
      <c r="AQ22" s="254">
        <v>0.1</v>
      </c>
      <c r="AR22" s="229" t="s">
        <v>17</v>
      </c>
      <c r="AS22" s="229">
        <v>0</v>
      </c>
      <c r="AT22" s="228">
        <v>1</v>
      </c>
      <c r="AU22" s="229">
        <v>0</v>
      </c>
      <c r="AV22" s="229" t="s">
        <v>17</v>
      </c>
      <c r="AW22" s="228">
        <v>0</v>
      </c>
      <c r="AX22" s="228">
        <v>0.5</v>
      </c>
      <c r="AY22" s="228">
        <v>0</v>
      </c>
      <c r="AZ22" s="228" t="s">
        <v>1830</v>
      </c>
      <c r="BA22" s="228">
        <v>0.5</v>
      </c>
      <c r="BB22" s="228">
        <v>0.5</v>
      </c>
      <c r="BC22" s="228">
        <v>0.2</v>
      </c>
      <c r="BD22" s="233">
        <v>10</v>
      </c>
      <c r="BE22" s="229"/>
      <c r="BF22" s="229"/>
      <c r="BG22" s="229"/>
      <c r="BH22" s="229">
        <v>55</v>
      </c>
      <c r="BI22" s="229"/>
      <c r="BJ22" s="229"/>
      <c r="BK22" s="229">
        <v>45</v>
      </c>
      <c r="BL22" s="229"/>
      <c r="BM22" s="229"/>
      <c r="BN22" s="229"/>
      <c r="BO22" s="229">
        <v>45</v>
      </c>
      <c r="BP22" s="276">
        <v>0.70710678117067416</v>
      </c>
      <c r="BQ22" s="229">
        <v>0.7</v>
      </c>
      <c r="BR22" s="251">
        <v>0.2</v>
      </c>
      <c r="BS22" s="255">
        <v>0.21759000604671028</v>
      </c>
      <c r="BT22" s="307">
        <v>2.7691881080522096</v>
      </c>
      <c r="BU22" s="255">
        <v>0.11666666666666665</v>
      </c>
      <c r="BV22" s="176" t="s">
        <v>41</v>
      </c>
      <c r="BW22" s="176" t="s">
        <v>16</v>
      </c>
      <c r="BX22" s="176" t="s">
        <v>17</v>
      </c>
      <c r="BY22" s="176" t="s">
        <v>634</v>
      </c>
      <c r="BZ22" s="176" t="s">
        <v>673</v>
      </c>
      <c r="CA22" s="176">
        <v>1557</v>
      </c>
      <c r="CB22" s="176" t="s">
        <v>24</v>
      </c>
      <c r="CC22" s="176" t="s">
        <v>25</v>
      </c>
      <c r="CD22" s="350"/>
      <c r="CE22" s="350"/>
      <c r="CF22" s="350"/>
      <c r="CG22" s="350"/>
      <c r="CH22" s="350"/>
      <c r="CI22" s="350"/>
      <c r="CJ22" s="350"/>
      <c r="CK22" s="350"/>
      <c r="CL22" s="350"/>
      <c r="CM22" s="350"/>
      <c r="CN22" s="350"/>
      <c r="CO22" s="351"/>
      <c r="CP22" s="351"/>
      <c r="CQ22" s="351"/>
      <c r="CR22" s="351"/>
      <c r="CS22" s="176" t="s">
        <v>1512</v>
      </c>
      <c r="CT22" s="177">
        <f t="shared" si="1"/>
        <v>0</v>
      </c>
      <c r="CU22" s="177"/>
      <c r="CV22" s="177"/>
      <c r="CW22" s="177"/>
      <c r="CX22" s="177"/>
      <c r="CY22" s="177"/>
      <c r="CZ22" s="177"/>
      <c r="DA22" s="177"/>
      <c r="DB22" s="177"/>
      <c r="DC22" s="177"/>
      <c r="DD22" s="176"/>
      <c r="DE22" s="177">
        <v>1</v>
      </c>
      <c r="DF22" s="177">
        <v>0</v>
      </c>
      <c r="DG22" s="176"/>
      <c r="DH22" s="177">
        <v>1987</v>
      </c>
      <c r="DI22" s="177">
        <v>1987</v>
      </c>
      <c r="DJ22" s="177">
        <v>0</v>
      </c>
      <c r="DK22" s="178" t="e">
        <v>#DIV/0!</v>
      </c>
      <c r="DL22" s="179">
        <v>28</v>
      </c>
      <c r="DM22" s="178">
        <v>3.5714285714285712</v>
      </c>
      <c r="DN22" s="176"/>
      <c r="DO22" s="163" t="s">
        <v>1955</v>
      </c>
      <c r="DP22" s="301">
        <v>8.6086000399620638E-2</v>
      </c>
      <c r="DQ22" s="301">
        <v>0.86064044917101512</v>
      </c>
      <c r="DR22" s="301">
        <v>2.2707251082251134E-2</v>
      </c>
      <c r="DS22" s="301">
        <v>-1.6519525162337689E-2</v>
      </c>
      <c r="DT22" s="301">
        <v>8.4795178994269998E-2</v>
      </c>
      <c r="DU22" s="301">
        <v>0.84609355247196127</v>
      </c>
    </row>
    <row r="23" spans="1:125" s="163" customFormat="1" x14ac:dyDescent="0.25">
      <c r="A23" s="162">
        <v>1021</v>
      </c>
      <c r="B23" s="163" t="s">
        <v>677</v>
      </c>
      <c r="C23" s="104">
        <v>312050</v>
      </c>
      <c r="D23" s="95"/>
      <c r="E23" s="95"/>
      <c r="F23" s="93">
        <v>55.634394606999997</v>
      </c>
      <c r="G23" s="93">
        <v>-161.20955263600001</v>
      </c>
      <c r="H23" s="164" t="s">
        <v>135</v>
      </c>
      <c r="I23" s="165"/>
      <c r="J23" s="165"/>
      <c r="K23" s="165"/>
      <c r="L23" s="165"/>
      <c r="M23" s="165"/>
      <c r="N23" s="164"/>
      <c r="O23" s="92">
        <v>34</v>
      </c>
      <c r="P23" s="162" t="s">
        <v>1159</v>
      </c>
      <c r="Q23" s="162" t="s">
        <v>1668</v>
      </c>
      <c r="R23" s="162" t="s">
        <v>1674</v>
      </c>
      <c r="S23" s="162" t="s">
        <v>1673</v>
      </c>
      <c r="T23" s="107">
        <v>73</v>
      </c>
      <c r="U23" s="107">
        <v>67.641082153770839</v>
      </c>
      <c r="V23" s="107">
        <v>-27.106304850085543</v>
      </c>
      <c r="W23" s="86">
        <v>11.86932295932043</v>
      </c>
      <c r="X23" s="107">
        <v>66.591554775515831</v>
      </c>
      <c r="Y23" s="107">
        <v>10.106304850085536</v>
      </c>
      <c r="Z23" s="137" t="s">
        <v>1769</v>
      </c>
      <c r="AA23" s="108">
        <v>-9999</v>
      </c>
      <c r="AB23" s="108">
        <v>-9999</v>
      </c>
      <c r="AC23" s="108">
        <v>-9999</v>
      </c>
      <c r="AD23" s="108">
        <v>-9999</v>
      </c>
      <c r="AE23" s="108">
        <v>-9999</v>
      </c>
      <c r="AF23" s="108">
        <v>-9999</v>
      </c>
      <c r="AG23" s="107">
        <v>-9999</v>
      </c>
      <c r="AH23" s="244" t="s">
        <v>1838</v>
      </c>
      <c r="AI23" s="237">
        <v>-0.2</v>
      </c>
      <c r="AJ23" s="237">
        <v>0.6</v>
      </c>
      <c r="AK23" s="251">
        <v>0.2</v>
      </c>
      <c r="AL23" s="228" t="s">
        <v>17</v>
      </c>
      <c r="AM23" s="228"/>
      <c r="AN23" s="228"/>
      <c r="AO23" s="255">
        <v>0</v>
      </c>
      <c r="AP23" s="255">
        <v>1</v>
      </c>
      <c r="AQ23" s="255">
        <v>0.1</v>
      </c>
      <c r="AR23" s="228" t="s">
        <v>1830</v>
      </c>
      <c r="AS23" s="228">
        <v>0.3</v>
      </c>
      <c r="AT23" s="229">
        <v>0.7</v>
      </c>
      <c r="AU23" s="228">
        <v>0</v>
      </c>
      <c r="AV23" s="229" t="s">
        <v>1863</v>
      </c>
      <c r="AW23" s="229">
        <v>0.25</v>
      </c>
      <c r="AX23" s="229">
        <v>0.25</v>
      </c>
      <c r="AY23" s="228">
        <v>0</v>
      </c>
      <c r="AZ23" s="228" t="s">
        <v>1830</v>
      </c>
      <c r="BA23" s="228">
        <v>0.5</v>
      </c>
      <c r="BB23" s="228">
        <v>0.5</v>
      </c>
      <c r="BC23" s="228">
        <v>0.2</v>
      </c>
      <c r="BD23" s="228">
        <v>50</v>
      </c>
      <c r="BE23" s="228">
        <v>110</v>
      </c>
      <c r="BF23" s="228"/>
      <c r="BG23" s="228"/>
      <c r="BH23" s="228">
        <v>50</v>
      </c>
      <c r="BI23" s="228"/>
      <c r="BJ23" s="228"/>
      <c r="BK23" s="229">
        <v>0</v>
      </c>
      <c r="BL23" s="229">
        <v>60</v>
      </c>
      <c r="BM23" s="229"/>
      <c r="BN23" s="229"/>
      <c r="BO23" s="228">
        <v>60</v>
      </c>
      <c r="BP23" s="276">
        <v>0.86602540376947312</v>
      </c>
      <c r="BQ23" s="228">
        <v>0.4</v>
      </c>
      <c r="BR23" s="251">
        <v>0.3</v>
      </c>
      <c r="BS23" s="255">
        <v>1.7033831792785528</v>
      </c>
      <c r="BT23" s="307">
        <v>1.97996913556191</v>
      </c>
      <c r="BU23" s="255">
        <v>0.13333333333333333</v>
      </c>
      <c r="BV23" s="170" t="s">
        <v>41</v>
      </c>
      <c r="BW23" s="170" t="s">
        <v>9</v>
      </c>
      <c r="BX23" s="170" t="s">
        <v>678</v>
      </c>
      <c r="BY23" s="170" t="s">
        <v>634</v>
      </c>
      <c r="BZ23" s="170" t="s">
        <v>673</v>
      </c>
      <c r="CA23" s="170">
        <v>1354</v>
      </c>
      <c r="CB23" s="170" t="s">
        <v>44</v>
      </c>
      <c r="CC23" s="170" t="s">
        <v>25</v>
      </c>
      <c r="CD23" s="348"/>
      <c r="CE23" s="348" t="s">
        <v>44</v>
      </c>
      <c r="CF23" s="348" t="s">
        <v>63</v>
      </c>
      <c r="CG23" s="348"/>
      <c r="CH23" s="348"/>
      <c r="CI23" s="348"/>
      <c r="CJ23" s="348"/>
      <c r="CK23" s="348"/>
      <c r="CL23" s="348"/>
      <c r="CM23" s="348"/>
      <c r="CN23" s="348"/>
      <c r="CO23" s="349"/>
      <c r="CP23" s="349"/>
      <c r="CQ23" s="349"/>
      <c r="CR23" s="349"/>
      <c r="CS23" s="91" t="s">
        <v>1547</v>
      </c>
      <c r="CT23" s="169">
        <f t="shared" si="1"/>
        <v>0</v>
      </c>
      <c r="CU23" s="169"/>
      <c r="CV23" s="169"/>
      <c r="CW23" s="169"/>
      <c r="CX23" s="169"/>
      <c r="CY23" s="169"/>
      <c r="CZ23" s="169"/>
      <c r="DA23" s="169"/>
      <c r="DB23" s="169"/>
      <c r="DC23" s="169" t="s">
        <v>1113</v>
      </c>
      <c r="DD23" s="170"/>
      <c r="DE23" s="169">
        <v>0</v>
      </c>
      <c r="DF23" s="169">
        <v>1</v>
      </c>
      <c r="DG23" s="169"/>
      <c r="DH23" s="169">
        <v>-1890</v>
      </c>
      <c r="DI23" s="169">
        <v>-1890</v>
      </c>
      <c r="DJ23" s="169">
        <v>0</v>
      </c>
      <c r="DK23" s="171" t="e">
        <v>#DIV/0!</v>
      </c>
      <c r="DL23" s="172">
        <v>3905</v>
      </c>
      <c r="DM23" s="171">
        <v>2.5608194622279128E-2</v>
      </c>
      <c r="DN23" s="170"/>
      <c r="DO23" s="163" t="s">
        <v>1955</v>
      </c>
      <c r="DP23" s="301">
        <v>0.10380742702505011</v>
      </c>
      <c r="DQ23" s="301">
        <v>0.42096700610848714</v>
      </c>
      <c r="DR23" s="301">
        <v>6.0291666666666743E-2</v>
      </c>
      <c r="DS23" s="301">
        <v>-4.3862187500000059E-2</v>
      </c>
      <c r="DT23" s="301">
        <v>9.9797196528525825E-2</v>
      </c>
      <c r="DU23" s="301">
        <v>0.78540873250071952</v>
      </c>
    </row>
    <row r="24" spans="1:125" s="163" customFormat="1" x14ac:dyDescent="0.25">
      <c r="A24" s="162">
        <v>1022</v>
      </c>
      <c r="B24" s="70" t="s">
        <v>676</v>
      </c>
      <c r="C24" s="104">
        <v>312030</v>
      </c>
      <c r="D24" s="95"/>
      <c r="E24" s="95"/>
      <c r="F24" s="94">
        <v>55.431699999999999</v>
      </c>
      <c r="G24" s="94">
        <v>-161.87870000000001</v>
      </c>
      <c r="H24" s="164" t="s">
        <v>135</v>
      </c>
      <c r="I24" s="165"/>
      <c r="J24" s="165"/>
      <c r="K24" s="165"/>
      <c r="L24" s="165"/>
      <c r="M24" s="165"/>
      <c r="N24" s="164"/>
      <c r="O24" s="92">
        <v>34</v>
      </c>
      <c r="P24" s="162" t="s">
        <v>1159</v>
      </c>
      <c r="Q24" s="162" t="s">
        <v>1668</v>
      </c>
      <c r="R24" s="162" t="s">
        <v>1674</v>
      </c>
      <c r="S24" s="162" t="s">
        <v>1673</v>
      </c>
      <c r="T24" s="107">
        <v>73.8</v>
      </c>
      <c r="U24" s="107">
        <v>67.858954074372846</v>
      </c>
      <c r="V24" s="107">
        <v>-27.660478084512668</v>
      </c>
      <c r="W24" s="86">
        <v>13.48302771845829</v>
      </c>
      <c r="X24" s="107">
        <v>66.505981773154275</v>
      </c>
      <c r="Y24" s="107">
        <v>11.460478084512658</v>
      </c>
      <c r="Z24" s="137" t="s">
        <v>1769</v>
      </c>
      <c r="AA24" s="108">
        <v>36.98459244</v>
      </c>
      <c r="AB24" s="108">
        <v>-17.200000760000002</v>
      </c>
      <c r="AC24" s="108">
        <v>19.700254439999998</v>
      </c>
      <c r="AD24" s="108">
        <v>-0.93224901000000004</v>
      </c>
      <c r="AE24" s="78">
        <v>-0.91103476000000005</v>
      </c>
      <c r="AF24" s="108">
        <v>0.16</v>
      </c>
      <c r="AG24" s="107">
        <v>224.80000304999999</v>
      </c>
      <c r="AH24" s="246" t="s">
        <v>1827</v>
      </c>
      <c r="AI24" s="251">
        <v>0.3</v>
      </c>
      <c r="AJ24" s="251">
        <v>0.5</v>
      </c>
      <c r="AK24" s="251">
        <v>0.2</v>
      </c>
      <c r="AL24" s="228" t="s">
        <v>1829</v>
      </c>
      <c r="AM24" s="228"/>
      <c r="AN24" s="228"/>
      <c r="AO24" s="255">
        <v>0.5</v>
      </c>
      <c r="AP24" s="255">
        <v>0.5</v>
      </c>
      <c r="AQ24" s="255">
        <v>0.1</v>
      </c>
      <c r="AR24" s="228" t="s">
        <v>17</v>
      </c>
      <c r="AS24" s="228">
        <v>0</v>
      </c>
      <c r="AT24" s="228">
        <v>1</v>
      </c>
      <c r="AU24" s="228">
        <v>0</v>
      </c>
      <c r="AV24" s="228" t="s">
        <v>17</v>
      </c>
      <c r="AW24" s="228">
        <v>0</v>
      </c>
      <c r="AX24" s="228">
        <v>0.5</v>
      </c>
      <c r="AY24" s="228">
        <v>0</v>
      </c>
      <c r="AZ24" s="228" t="s">
        <v>1830</v>
      </c>
      <c r="BA24" s="228">
        <v>0.5</v>
      </c>
      <c r="BB24" s="228">
        <v>0.5</v>
      </c>
      <c r="BC24" s="228">
        <v>0.2</v>
      </c>
      <c r="BD24" s="228">
        <v>45</v>
      </c>
      <c r="BE24" s="228">
        <v>0</v>
      </c>
      <c r="BF24" s="228">
        <v>25</v>
      </c>
      <c r="BG24" s="228"/>
      <c r="BH24" s="228">
        <v>60</v>
      </c>
      <c r="BI24" s="228"/>
      <c r="BJ24" s="228"/>
      <c r="BK24" s="228">
        <v>15</v>
      </c>
      <c r="BL24" s="228">
        <v>60</v>
      </c>
      <c r="BM24" s="228">
        <v>35</v>
      </c>
      <c r="BN24" s="228"/>
      <c r="BO24" s="228">
        <v>60</v>
      </c>
      <c r="BP24" s="276">
        <v>0.86602540376947312</v>
      </c>
      <c r="BQ24" s="228">
        <v>0.4</v>
      </c>
      <c r="BR24" s="251">
        <v>0.1</v>
      </c>
      <c r="BS24" s="255">
        <v>1.3985222870927903</v>
      </c>
      <c r="BT24" s="307">
        <v>2.6053364039558842</v>
      </c>
      <c r="BU24" s="255">
        <v>9.9999999999999992E-2</v>
      </c>
      <c r="BV24" s="170" t="s">
        <v>41</v>
      </c>
      <c r="BW24" s="170" t="s">
        <v>22</v>
      </c>
      <c r="BX24" s="170" t="s">
        <v>42</v>
      </c>
      <c r="BY24" s="170" t="s">
        <v>634</v>
      </c>
      <c r="BZ24" s="170" t="s">
        <v>673</v>
      </c>
      <c r="CA24" s="170">
        <v>2519</v>
      </c>
      <c r="CB24" s="170" t="s">
        <v>44</v>
      </c>
      <c r="CC24" s="170" t="s">
        <v>25</v>
      </c>
      <c r="CD24" s="348" t="s">
        <v>22</v>
      </c>
      <c r="CE24" s="348" t="s">
        <v>44</v>
      </c>
      <c r="CF24" s="348" t="s">
        <v>14</v>
      </c>
      <c r="CG24" s="348" t="s">
        <v>1064</v>
      </c>
      <c r="CH24" s="348" t="s">
        <v>1064</v>
      </c>
      <c r="CI24" s="348" t="s">
        <v>1064</v>
      </c>
      <c r="CJ24" s="348" t="s">
        <v>1064</v>
      </c>
      <c r="CK24" s="348" t="s">
        <v>1064</v>
      </c>
      <c r="CL24" s="348" t="s">
        <v>1064</v>
      </c>
      <c r="CM24" s="348" t="s">
        <v>1064</v>
      </c>
      <c r="CN24" s="348" t="s">
        <v>1064</v>
      </c>
      <c r="CO24" s="349">
        <v>0</v>
      </c>
      <c r="CP24" s="349">
        <v>0</v>
      </c>
      <c r="CQ24" s="349">
        <v>0</v>
      </c>
      <c r="CR24" s="349">
        <v>3002</v>
      </c>
      <c r="CS24" s="91" t="s">
        <v>1513</v>
      </c>
      <c r="CT24" s="169">
        <f t="shared" si="1"/>
        <v>1</v>
      </c>
      <c r="CU24" s="169"/>
      <c r="CV24" s="169"/>
      <c r="CW24" s="169">
        <v>1</v>
      </c>
      <c r="CX24" s="169"/>
      <c r="CY24" s="169"/>
      <c r="CZ24" s="169"/>
      <c r="DA24" s="169"/>
      <c r="DB24" s="169"/>
      <c r="DC24" s="169">
        <v>2013</v>
      </c>
      <c r="DD24" s="170" t="s">
        <v>1507</v>
      </c>
      <c r="DE24" s="169">
        <v>45</v>
      </c>
      <c r="DF24" s="169">
        <v>0</v>
      </c>
      <c r="DG24" s="169"/>
      <c r="DH24" s="169">
        <v>2014</v>
      </c>
      <c r="DI24" s="169">
        <v>1762</v>
      </c>
      <c r="DJ24" s="169">
        <v>252</v>
      </c>
      <c r="DK24" s="171">
        <v>17.857142857142858</v>
      </c>
      <c r="DL24" s="172">
        <v>253</v>
      </c>
      <c r="DM24" s="171">
        <v>17.786561264822133</v>
      </c>
      <c r="DN24" s="91" t="s">
        <v>1514</v>
      </c>
      <c r="DO24" s="163" t="s">
        <v>1955</v>
      </c>
      <c r="DP24" s="301">
        <v>0.10017127494872749</v>
      </c>
      <c r="DQ24" s="301">
        <v>0.59232083729599216</v>
      </c>
      <c r="DR24" s="301">
        <v>5.3198529411764728E-2</v>
      </c>
      <c r="DS24" s="301">
        <v>-3.8701930147058868E-2</v>
      </c>
      <c r="DT24" s="301">
        <v>9.673638022017228E-2</v>
      </c>
      <c r="DU24" s="301">
        <v>0.7987536173885581</v>
      </c>
    </row>
    <row r="25" spans="1:125" s="163" customFormat="1" x14ac:dyDescent="0.25">
      <c r="A25" s="162">
        <v>1023</v>
      </c>
      <c r="B25" s="70" t="s">
        <v>675</v>
      </c>
      <c r="C25" s="104">
        <v>312020</v>
      </c>
      <c r="D25" s="95"/>
      <c r="E25" s="95"/>
      <c r="F25" s="93">
        <v>55.341712999999999</v>
      </c>
      <c r="G25" s="93">
        <v>-162.07919799999999</v>
      </c>
      <c r="H25" s="164" t="s">
        <v>135</v>
      </c>
      <c r="I25" s="165"/>
      <c r="J25" s="165"/>
      <c r="K25" s="165"/>
      <c r="L25" s="165"/>
      <c r="M25" s="165"/>
      <c r="N25" s="164"/>
      <c r="O25" s="92">
        <v>28.5</v>
      </c>
      <c r="P25" s="162" t="s">
        <v>1159</v>
      </c>
      <c r="Q25" s="162" t="s">
        <v>1668</v>
      </c>
      <c r="R25" s="162" t="s">
        <v>1674</v>
      </c>
      <c r="S25" s="162" t="s">
        <v>1673</v>
      </c>
      <c r="T25" s="107">
        <v>72.599999999999994</v>
      </c>
      <c r="U25" s="107">
        <v>67.930495612139339</v>
      </c>
      <c r="V25" s="107">
        <v>-27.836748798321846</v>
      </c>
      <c r="W25" s="86">
        <v>12.305606464397711</v>
      </c>
      <c r="X25" s="107">
        <v>66.806618561743235</v>
      </c>
      <c r="Y25" s="107">
        <v>10.436748798321844</v>
      </c>
      <c r="Z25" s="137" t="s">
        <v>1769</v>
      </c>
      <c r="AA25" s="108">
        <v>-9999</v>
      </c>
      <c r="AB25" s="108">
        <v>-9999</v>
      </c>
      <c r="AC25" s="108">
        <v>-9999</v>
      </c>
      <c r="AD25" s="108">
        <v>-9999</v>
      </c>
      <c r="AE25" s="78">
        <v>-1</v>
      </c>
      <c r="AF25" s="108">
        <v>-9999</v>
      </c>
      <c r="AG25" s="107">
        <v>-9999</v>
      </c>
      <c r="AH25" s="246" t="s">
        <v>1827</v>
      </c>
      <c r="AI25" s="251">
        <v>0.3</v>
      </c>
      <c r="AJ25" s="251">
        <v>0.5</v>
      </c>
      <c r="AK25" s="251">
        <v>0.2</v>
      </c>
      <c r="AL25" s="228" t="s">
        <v>1829</v>
      </c>
      <c r="AM25" s="228"/>
      <c r="AN25" s="228"/>
      <c r="AO25" s="255">
        <v>0.5</v>
      </c>
      <c r="AP25" s="255">
        <v>0.5</v>
      </c>
      <c r="AQ25" s="255">
        <v>0.1</v>
      </c>
      <c r="AR25" s="228" t="s">
        <v>17</v>
      </c>
      <c r="AS25" s="228">
        <v>0</v>
      </c>
      <c r="AT25" s="228">
        <v>1</v>
      </c>
      <c r="AU25" s="228">
        <v>0</v>
      </c>
      <c r="AV25" s="228" t="s">
        <v>17</v>
      </c>
      <c r="AW25" s="228">
        <v>0</v>
      </c>
      <c r="AX25" s="228">
        <v>0.5</v>
      </c>
      <c r="AY25" s="228">
        <v>0</v>
      </c>
      <c r="AZ25" s="228" t="s">
        <v>1830</v>
      </c>
      <c r="BA25" s="228">
        <v>0.5</v>
      </c>
      <c r="BB25" s="228">
        <v>0.5</v>
      </c>
      <c r="BC25" s="228">
        <v>0.2</v>
      </c>
      <c r="BD25" s="228">
        <v>90</v>
      </c>
      <c r="BE25" s="228">
        <v>65</v>
      </c>
      <c r="BF25" s="228"/>
      <c r="BG25" s="228"/>
      <c r="BH25" s="228">
        <v>60</v>
      </c>
      <c r="BI25" s="228"/>
      <c r="BJ25" s="228"/>
      <c r="BK25" s="228">
        <v>30</v>
      </c>
      <c r="BL25" s="228">
        <v>5</v>
      </c>
      <c r="BM25" s="228"/>
      <c r="BN25" s="228"/>
      <c r="BO25" s="228">
        <v>30</v>
      </c>
      <c r="BP25" s="276">
        <v>0.49999999998703948</v>
      </c>
      <c r="BQ25" s="228">
        <v>0.9</v>
      </c>
      <c r="BR25" s="251">
        <v>0.1</v>
      </c>
      <c r="BS25" s="255">
        <v>1.2728916266074881</v>
      </c>
      <c r="BT25" s="307">
        <v>2.6131212711578806</v>
      </c>
      <c r="BU25" s="255">
        <v>9.9999999999999992E-2</v>
      </c>
      <c r="BV25" s="170" t="s">
        <v>27</v>
      </c>
      <c r="BW25" s="170" t="s">
        <v>16</v>
      </c>
      <c r="BX25" s="170" t="s">
        <v>17</v>
      </c>
      <c r="BY25" s="170" t="s">
        <v>634</v>
      </c>
      <c r="BZ25" s="170" t="s">
        <v>673</v>
      </c>
      <c r="CA25" s="170">
        <v>1436</v>
      </c>
      <c r="CB25" s="170" t="s">
        <v>44</v>
      </c>
      <c r="CC25" s="170" t="s">
        <v>25</v>
      </c>
      <c r="CD25" s="348" t="s">
        <v>16</v>
      </c>
      <c r="CE25" s="348" t="s">
        <v>44</v>
      </c>
      <c r="CF25" s="348" t="s">
        <v>14</v>
      </c>
      <c r="CG25" s="348" t="s">
        <v>46</v>
      </c>
      <c r="CH25" s="348" t="s">
        <v>1064</v>
      </c>
      <c r="CI25" s="348" t="s">
        <v>1064</v>
      </c>
      <c r="CJ25" s="348" t="s">
        <v>1064</v>
      </c>
      <c r="CK25" s="348" t="s">
        <v>1064</v>
      </c>
      <c r="CL25" s="348" t="s">
        <v>1064</v>
      </c>
      <c r="CM25" s="348" t="s">
        <v>1064</v>
      </c>
      <c r="CN25" s="348" t="s">
        <v>1064</v>
      </c>
      <c r="CO25" s="349">
        <v>0</v>
      </c>
      <c r="CP25" s="349">
        <v>0</v>
      </c>
      <c r="CQ25" s="349">
        <v>686</v>
      </c>
      <c r="CR25" s="349">
        <v>1199</v>
      </c>
      <c r="CS25" s="170"/>
      <c r="CT25" s="169">
        <f t="shared" si="1"/>
        <v>0</v>
      </c>
      <c r="CU25" s="169"/>
      <c r="CV25" s="169"/>
      <c r="CW25" s="169"/>
      <c r="CX25" s="169"/>
      <c r="CY25" s="169"/>
      <c r="CZ25" s="169"/>
      <c r="DA25" s="169"/>
      <c r="DB25" s="169"/>
      <c r="DC25" s="169"/>
      <c r="DD25" s="170"/>
      <c r="DE25" s="169"/>
      <c r="DF25" s="169"/>
      <c r="DG25" s="169"/>
      <c r="DH25" s="169"/>
      <c r="DI25" s="169"/>
      <c r="DJ25" s="169">
        <v>0</v>
      </c>
      <c r="DK25" s="171" t="e">
        <v>#DIV/0!</v>
      </c>
      <c r="DL25" s="172">
        <v>2015</v>
      </c>
      <c r="DM25" s="171">
        <v>0</v>
      </c>
      <c r="DN25" s="170"/>
      <c r="DO25" s="163" t="s">
        <v>1955</v>
      </c>
      <c r="DP25" s="301">
        <v>9.8672846653454174E-2</v>
      </c>
      <c r="DQ25" s="301">
        <v>0.61155805003006802</v>
      </c>
      <c r="DR25" s="301">
        <v>6.0291666666666743E-2</v>
      </c>
      <c r="DS25" s="301">
        <v>0.91836324999999985</v>
      </c>
      <c r="DT25" s="301">
        <v>0.21522800930760791</v>
      </c>
      <c r="DU25" s="301">
        <v>0.84687126514994049</v>
      </c>
    </row>
    <row r="26" spans="1:125" s="163" customFormat="1" x14ac:dyDescent="0.25">
      <c r="A26" s="165">
        <v>1024</v>
      </c>
      <c r="B26" s="173" t="s">
        <v>674</v>
      </c>
      <c r="C26" s="115">
        <v>312011</v>
      </c>
      <c r="D26" s="99"/>
      <c r="E26" s="99"/>
      <c r="F26" s="27">
        <v>55.184145999999998</v>
      </c>
      <c r="G26" s="27">
        <v>-162.27656300000001</v>
      </c>
      <c r="H26" s="164" t="s">
        <v>135</v>
      </c>
      <c r="I26" s="165"/>
      <c r="J26" s="165"/>
      <c r="K26" s="165"/>
      <c r="L26" s="165"/>
      <c r="M26" s="165"/>
      <c r="N26" s="164"/>
      <c r="O26" s="46">
        <v>28.5</v>
      </c>
      <c r="P26" s="165" t="s">
        <v>1159</v>
      </c>
      <c r="Q26" s="165" t="s">
        <v>1668</v>
      </c>
      <c r="R26" s="165" t="s">
        <v>1674</v>
      </c>
      <c r="S26" s="165" t="s">
        <v>1673</v>
      </c>
      <c r="T26" s="107">
        <v>71.400000000000006</v>
      </c>
      <c r="U26" s="107">
        <v>68.016755170812274</v>
      </c>
      <c r="V26" s="107">
        <v>-28.035265086652103</v>
      </c>
      <c r="W26" s="86">
        <v>11.150201500260648</v>
      </c>
      <c r="X26" s="107">
        <v>67.096587025494841</v>
      </c>
      <c r="Y26" s="107">
        <v>9.4352650866521088</v>
      </c>
      <c r="Z26" s="137" t="s">
        <v>1769</v>
      </c>
      <c r="AA26" s="108">
        <v>212.18193054</v>
      </c>
      <c r="AB26" s="108">
        <v>-94.849998470000003</v>
      </c>
      <c r="AC26" s="108">
        <v>116.22671509</v>
      </c>
      <c r="AD26" s="108">
        <v>-0.89862602999999996</v>
      </c>
      <c r="AE26" s="78">
        <v>-0.79545801999999999</v>
      </c>
      <c r="AF26" s="108">
        <v>-2.7040000000000002</v>
      </c>
      <c r="AG26" s="107">
        <v>81.199996949999999</v>
      </c>
      <c r="AH26" s="246" t="s">
        <v>1827</v>
      </c>
      <c r="AI26" s="251">
        <v>0.3</v>
      </c>
      <c r="AJ26" s="251">
        <v>0.5</v>
      </c>
      <c r="AK26" s="251">
        <v>0.2</v>
      </c>
      <c r="AL26" s="229" t="s">
        <v>17</v>
      </c>
      <c r="AM26" s="229"/>
      <c r="AN26" s="229"/>
      <c r="AO26" s="254">
        <v>0</v>
      </c>
      <c r="AP26" s="254">
        <v>1</v>
      </c>
      <c r="AQ26" s="254">
        <v>0.2</v>
      </c>
      <c r="AR26" s="229" t="s">
        <v>1832</v>
      </c>
      <c r="AS26" s="228">
        <v>-0.5</v>
      </c>
      <c r="AT26" s="228">
        <v>1.5</v>
      </c>
      <c r="AU26" s="229">
        <v>0.2</v>
      </c>
      <c r="AV26" s="229">
        <v>0</v>
      </c>
      <c r="AW26" s="228">
        <v>-0.5</v>
      </c>
      <c r="AX26" s="228">
        <v>0.75</v>
      </c>
      <c r="AY26" s="229">
        <v>0.1</v>
      </c>
      <c r="AZ26" s="228" t="s">
        <v>1830</v>
      </c>
      <c r="BA26" s="228">
        <v>0.5</v>
      </c>
      <c r="BB26" s="228">
        <v>0.5</v>
      </c>
      <c r="BC26" s="228">
        <v>0.2</v>
      </c>
      <c r="BD26" s="229">
        <v>85</v>
      </c>
      <c r="BE26" s="229">
        <v>135</v>
      </c>
      <c r="BF26" s="229"/>
      <c r="BG26" s="229"/>
      <c r="BH26" s="229">
        <v>60</v>
      </c>
      <c r="BI26" s="229"/>
      <c r="BJ26" s="229"/>
      <c r="BK26" s="229">
        <v>25</v>
      </c>
      <c r="BL26" s="229">
        <v>75</v>
      </c>
      <c r="BM26" s="229"/>
      <c r="BN26" s="229"/>
      <c r="BO26" s="229">
        <v>75</v>
      </c>
      <c r="BP26" s="276">
        <v>0.96592582627938484</v>
      </c>
      <c r="BQ26" s="229">
        <v>0.95</v>
      </c>
      <c r="BR26" s="251">
        <v>0.2</v>
      </c>
      <c r="BS26" s="255">
        <v>-1.644009707208417</v>
      </c>
      <c r="BT26" s="307">
        <v>3.9238608573416283</v>
      </c>
      <c r="BU26" s="255">
        <v>0.18333333333333332</v>
      </c>
      <c r="BV26" s="176" t="s">
        <v>41</v>
      </c>
      <c r="BW26" s="176" t="s">
        <v>16</v>
      </c>
      <c r="BX26" s="176" t="s">
        <v>17</v>
      </c>
      <c r="BY26" s="176" t="s">
        <v>634</v>
      </c>
      <c r="BZ26" s="176" t="s">
        <v>673</v>
      </c>
      <c r="CA26" s="176">
        <v>1506</v>
      </c>
      <c r="CB26" s="176" t="s">
        <v>44</v>
      </c>
      <c r="CC26" s="176" t="s">
        <v>25</v>
      </c>
      <c r="CD26" s="350"/>
      <c r="CE26" s="350"/>
      <c r="CF26" s="350"/>
      <c r="CG26" s="350"/>
      <c r="CH26" s="350"/>
      <c r="CI26" s="350"/>
      <c r="CJ26" s="350"/>
      <c r="CK26" s="350"/>
      <c r="CL26" s="350"/>
      <c r="CM26" s="350"/>
      <c r="CN26" s="350"/>
      <c r="CO26" s="351"/>
      <c r="CP26" s="351"/>
      <c r="CQ26" s="351"/>
      <c r="CR26" s="351"/>
      <c r="CS26" s="176" t="s">
        <v>1548</v>
      </c>
      <c r="CT26" s="177">
        <f t="shared" si="1"/>
        <v>0</v>
      </c>
      <c r="CU26" s="177"/>
      <c r="CV26" s="177"/>
      <c r="CW26" s="177"/>
      <c r="CX26" s="177"/>
      <c r="CY26" s="177"/>
      <c r="CZ26" s="177"/>
      <c r="DA26" s="177"/>
      <c r="DB26" s="177"/>
      <c r="DC26" s="177">
        <v>1988</v>
      </c>
      <c r="DD26" s="176" t="s">
        <v>1549</v>
      </c>
      <c r="DE26" s="177"/>
      <c r="DF26" s="177"/>
      <c r="DG26" s="177"/>
      <c r="DH26" s="177"/>
      <c r="DI26" s="177"/>
      <c r="DJ26" s="177">
        <v>0</v>
      </c>
      <c r="DK26" s="178" t="e">
        <v>#DIV/0!</v>
      </c>
      <c r="DL26" s="179">
        <v>2015</v>
      </c>
      <c r="DM26" s="178">
        <v>0</v>
      </c>
      <c r="DN26" s="176"/>
      <c r="DO26" s="163" t="s">
        <v>1955</v>
      </c>
      <c r="DP26" s="301">
        <v>6.3882235219698408E-2</v>
      </c>
      <c r="DQ26" s="301">
        <v>1</v>
      </c>
      <c r="DR26" s="301">
        <v>3.1267857142857181E-2</v>
      </c>
      <c r="DS26" s="301">
        <v>0.68515167857142867</v>
      </c>
      <c r="DT26" s="301">
        <v>0.11925035647441136</v>
      </c>
      <c r="DU26" s="301">
        <v>0.90135442573528324</v>
      </c>
    </row>
    <row r="27" spans="1:125" s="163" customFormat="1" x14ac:dyDescent="0.25">
      <c r="A27" s="162">
        <v>1025</v>
      </c>
      <c r="B27" s="163" t="s">
        <v>672</v>
      </c>
      <c r="C27" s="104">
        <v>312010</v>
      </c>
      <c r="D27" s="95"/>
      <c r="E27" s="95"/>
      <c r="F27" s="93">
        <v>55.078050099000002</v>
      </c>
      <c r="G27" s="93">
        <v>-162.83272888900001</v>
      </c>
      <c r="H27" s="164" t="s">
        <v>135</v>
      </c>
      <c r="I27" s="165"/>
      <c r="J27" s="165"/>
      <c r="K27" s="165"/>
      <c r="L27" s="165"/>
      <c r="M27" s="165"/>
      <c r="N27" s="164"/>
      <c r="O27" s="92">
        <v>28.5</v>
      </c>
      <c r="P27" s="162" t="s">
        <v>1159</v>
      </c>
      <c r="Q27" s="162" t="s">
        <v>1668</v>
      </c>
      <c r="R27" s="162" t="s">
        <v>1674</v>
      </c>
      <c r="S27" s="162" t="s">
        <v>1673</v>
      </c>
      <c r="T27" s="107">
        <v>69.2</v>
      </c>
      <c r="U27" s="107">
        <v>68.179559151686277</v>
      </c>
      <c r="V27" s="107">
        <v>-28.467921734768485</v>
      </c>
      <c r="W27" s="86">
        <v>9.0972900302199946</v>
      </c>
      <c r="X27" s="107">
        <v>67.569901585131433</v>
      </c>
      <c r="Y27" s="107">
        <v>7.667921734768484</v>
      </c>
      <c r="Z27" s="137" t="s">
        <v>1769</v>
      </c>
      <c r="AA27" s="108">
        <v>203.01315308</v>
      </c>
      <c r="AB27" s="108">
        <v>-49.900001529999997</v>
      </c>
      <c r="AC27" s="108">
        <v>134.5921936</v>
      </c>
      <c r="AD27" s="108">
        <v>-0.54092096999999995</v>
      </c>
      <c r="AE27" s="81">
        <v>-0.45499545000000002</v>
      </c>
      <c r="AF27" s="108">
        <v>13.71899986</v>
      </c>
      <c r="AG27" s="107">
        <v>222.6000061</v>
      </c>
      <c r="AH27" s="246" t="s">
        <v>1827</v>
      </c>
      <c r="AI27" s="251">
        <v>0.3</v>
      </c>
      <c r="AJ27" s="251">
        <v>0.5</v>
      </c>
      <c r="AK27" s="251">
        <v>0.2</v>
      </c>
      <c r="AL27" s="228" t="s">
        <v>17</v>
      </c>
      <c r="AM27" s="228"/>
      <c r="AN27" s="228"/>
      <c r="AO27" s="255">
        <v>0</v>
      </c>
      <c r="AP27" s="255">
        <v>1</v>
      </c>
      <c r="AQ27" s="255">
        <v>0.1</v>
      </c>
      <c r="AR27" s="228" t="s">
        <v>1830</v>
      </c>
      <c r="AS27" s="228">
        <v>0.3</v>
      </c>
      <c r="AT27" s="228">
        <v>0.7</v>
      </c>
      <c r="AU27" s="228">
        <v>0</v>
      </c>
      <c r="AV27" s="228" t="s">
        <v>1863</v>
      </c>
      <c r="AW27" s="229">
        <v>0.25</v>
      </c>
      <c r="AX27" s="229">
        <v>0.25</v>
      </c>
      <c r="AY27" s="228">
        <v>0.1</v>
      </c>
      <c r="AZ27" s="228" t="s">
        <v>1830</v>
      </c>
      <c r="BA27" s="228">
        <v>0.5</v>
      </c>
      <c r="BB27" s="228">
        <v>0.5</v>
      </c>
      <c r="BC27" s="228">
        <v>0.2</v>
      </c>
      <c r="BD27" s="228">
        <v>120</v>
      </c>
      <c r="BE27" s="228">
        <v>150</v>
      </c>
      <c r="BF27" s="228">
        <v>90</v>
      </c>
      <c r="BG27" s="228"/>
      <c r="BH27" s="228">
        <v>60</v>
      </c>
      <c r="BI27" s="228"/>
      <c r="BJ27" s="228"/>
      <c r="BK27" s="228">
        <v>60</v>
      </c>
      <c r="BL27" s="228">
        <v>90</v>
      </c>
      <c r="BM27" s="228">
        <v>30</v>
      </c>
      <c r="BN27" s="228"/>
      <c r="BO27" s="228">
        <v>90</v>
      </c>
      <c r="BP27" s="276">
        <v>1</v>
      </c>
      <c r="BQ27" s="228">
        <v>0.9</v>
      </c>
      <c r="BR27" s="251">
        <v>0.2</v>
      </c>
      <c r="BS27" s="255">
        <v>2.1555973911589494</v>
      </c>
      <c r="BT27" s="307">
        <v>1.9623717226299857</v>
      </c>
      <c r="BU27" s="255">
        <v>0.13333333333333333</v>
      </c>
      <c r="BV27" s="170" t="s">
        <v>45</v>
      </c>
      <c r="BW27" s="170" t="s">
        <v>16</v>
      </c>
      <c r="BX27" s="170" t="s">
        <v>17</v>
      </c>
      <c r="BY27" s="170" t="s">
        <v>634</v>
      </c>
      <c r="BZ27" s="170" t="s">
        <v>673</v>
      </c>
      <c r="CA27" s="170">
        <v>2012</v>
      </c>
      <c r="CB27" s="170" t="s">
        <v>44</v>
      </c>
      <c r="CC27" s="170" t="s">
        <v>25</v>
      </c>
      <c r="CD27" s="348" t="s">
        <v>16</v>
      </c>
      <c r="CE27" s="348" t="s">
        <v>44</v>
      </c>
      <c r="CF27" s="348" t="s">
        <v>14</v>
      </c>
      <c r="CG27" s="348" t="s">
        <v>1064</v>
      </c>
      <c r="CH27" s="348" t="s">
        <v>1064</v>
      </c>
      <c r="CI27" s="348" t="s">
        <v>1064</v>
      </c>
      <c r="CJ27" s="348" t="s">
        <v>1064</v>
      </c>
      <c r="CK27" s="348" t="s">
        <v>1064</v>
      </c>
      <c r="CL27" s="348" t="s">
        <v>1064</v>
      </c>
      <c r="CM27" s="348" t="s">
        <v>1064</v>
      </c>
      <c r="CN27" s="348" t="s">
        <v>1064</v>
      </c>
      <c r="CO27" s="349">
        <v>0</v>
      </c>
      <c r="CP27" s="349">
        <v>0</v>
      </c>
      <c r="CQ27" s="349">
        <v>67</v>
      </c>
      <c r="CR27" s="349">
        <v>1153</v>
      </c>
      <c r="CS27" s="170"/>
      <c r="CT27" s="169">
        <f t="shared" si="1"/>
        <v>1</v>
      </c>
      <c r="CU27" s="169"/>
      <c r="CV27" s="169"/>
      <c r="CW27" s="169"/>
      <c r="CX27" s="169">
        <v>1</v>
      </c>
      <c r="CY27" s="169"/>
      <c r="CZ27" s="169"/>
      <c r="DA27" s="169"/>
      <c r="DB27" s="169"/>
      <c r="DC27" s="169" t="s">
        <v>1113</v>
      </c>
      <c r="DD27" s="170"/>
      <c r="DE27" s="169"/>
      <c r="DF27" s="169"/>
      <c r="DG27" s="169"/>
      <c r="DH27" s="169"/>
      <c r="DI27" s="169"/>
      <c r="DJ27" s="169">
        <v>0</v>
      </c>
      <c r="DK27" s="171" t="e">
        <v>#DIV/0!</v>
      </c>
      <c r="DL27" s="172">
        <v>2015</v>
      </c>
      <c r="DM27" s="171">
        <v>0</v>
      </c>
      <c r="DN27" s="91" t="s">
        <v>1552</v>
      </c>
      <c r="DO27" s="163" t="s">
        <v>1955</v>
      </c>
      <c r="DP27" s="301">
        <v>0.10920109898370056</v>
      </c>
      <c r="DQ27" s="301">
        <v>0.38062935752026511</v>
      </c>
      <c r="DR27" s="301">
        <v>4.4420833333333354E-2</v>
      </c>
      <c r="DS27" s="301">
        <v>0.15886985749999999</v>
      </c>
      <c r="DT27" s="301">
        <v>0.12564151583931457</v>
      </c>
      <c r="DU27" s="301">
        <v>0.80811260091385984</v>
      </c>
    </row>
    <row r="28" spans="1:125" s="163" customFormat="1" x14ac:dyDescent="0.25">
      <c r="A28" s="162">
        <v>1026</v>
      </c>
      <c r="B28" s="70" t="s">
        <v>668</v>
      </c>
      <c r="C28" s="104">
        <v>311380</v>
      </c>
      <c r="D28" s="95"/>
      <c r="E28" s="95"/>
      <c r="F28" s="94">
        <v>54.799300000000002</v>
      </c>
      <c r="G28" s="94">
        <v>-163.59229999999999</v>
      </c>
      <c r="H28" s="164" t="s">
        <v>135</v>
      </c>
      <c r="I28" s="165"/>
      <c r="J28" s="165"/>
      <c r="K28" s="165"/>
      <c r="L28" s="165"/>
      <c r="M28" s="165"/>
      <c r="N28" s="164"/>
      <c r="O28" s="92">
        <v>26</v>
      </c>
      <c r="P28" s="162" t="s">
        <v>1159</v>
      </c>
      <c r="Q28" s="162" t="s">
        <v>1668</v>
      </c>
      <c r="R28" s="162" t="s">
        <v>1674</v>
      </c>
      <c r="S28" s="162" t="s">
        <v>1673</v>
      </c>
      <c r="T28" s="107">
        <v>68.7</v>
      </c>
      <c r="U28" s="107">
        <v>68.429662175620024</v>
      </c>
      <c r="V28" s="107">
        <v>-29.103546775903496</v>
      </c>
      <c r="W28" s="86">
        <v>9.2911675594674783</v>
      </c>
      <c r="X28" s="107">
        <v>67.795965004204945</v>
      </c>
      <c r="Y28" s="107">
        <v>7.8035467759034987</v>
      </c>
      <c r="Z28" s="137" t="s">
        <v>1769</v>
      </c>
      <c r="AA28" s="108">
        <v>143.1321106</v>
      </c>
      <c r="AB28" s="108">
        <v>1.39999998</v>
      </c>
      <c r="AC28" s="108">
        <v>101.18103790000001</v>
      </c>
      <c r="AD28" s="108">
        <v>2.7289999999999998E-2</v>
      </c>
      <c r="AE28" s="81">
        <v>-0.38452800999999998</v>
      </c>
      <c r="AF28" s="108">
        <v>2.2269999999999999</v>
      </c>
      <c r="AG28" s="107">
        <v>46.700000760000002</v>
      </c>
      <c r="AH28" s="246" t="s">
        <v>1827</v>
      </c>
      <c r="AI28" s="251">
        <v>0.3</v>
      </c>
      <c r="AJ28" s="237">
        <v>0.5</v>
      </c>
      <c r="AK28" s="251">
        <v>0.2</v>
      </c>
      <c r="AL28" s="229" t="s">
        <v>17</v>
      </c>
      <c r="AM28" s="229"/>
      <c r="AN28" s="229"/>
      <c r="AO28" s="254">
        <v>0</v>
      </c>
      <c r="AP28" s="254">
        <v>1</v>
      </c>
      <c r="AQ28" s="254">
        <v>0.1</v>
      </c>
      <c r="AR28" s="229" t="s">
        <v>1830</v>
      </c>
      <c r="AS28" s="228">
        <v>0.3</v>
      </c>
      <c r="AT28" s="229">
        <v>0.7</v>
      </c>
      <c r="AU28" s="229">
        <v>0</v>
      </c>
      <c r="AV28" s="229" t="s">
        <v>1863</v>
      </c>
      <c r="AW28" s="229">
        <v>0.25</v>
      </c>
      <c r="AX28" s="229">
        <v>0.25</v>
      </c>
      <c r="AY28" s="229">
        <v>0</v>
      </c>
      <c r="AZ28" s="228" t="s">
        <v>1830</v>
      </c>
      <c r="BA28" s="228">
        <v>0.5</v>
      </c>
      <c r="BB28" s="228">
        <v>0.5</v>
      </c>
      <c r="BC28" s="228">
        <v>0.2</v>
      </c>
      <c r="BD28" s="229">
        <v>90</v>
      </c>
      <c r="BE28" s="229">
        <v>60</v>
      </c>
      <c r="BF28" s="229"/>
      <c r="BG28" s="229"/>
      <c r="BH28" s="229">
        <v>60</v>
      </c>
      <c r="BI28" s="229"/>
      <c r="BJ28" s="229"/>
      <c r="BK28" s="229">
        <v>30</v>
      </c>
      <c r="BL28" s="229">
        <v>0</v>
      </c>
      <c r="BM28" s="229"/>
      <c r="BN28" s="229"/>
      <c r="BO28" s="229">
        <v>30</v>
      </c>
      <c r="BP28" s="276">
        <v>0.49999999998703948</v>
      </c>
      <c r="BQ28" s="229">
        <v>0.9</v>
      </c>
      <c r="BR28" s="251">
        <v>0.1</v>
      </c>
      <c r="BS28" s="255">
        <v>2.0351182258602099</v>
      </c>
      <c r="BT28" s="307">
        <v>1.9623717226299857</v>
      </c>
      <c r="BU28" s="255">
        <v>9.9999999999999992E-2</v>
      </c>
      <c r="BV28" s="170" t="s">
        <v>41</v>
      </c>
      <c r="BW28" s="170" t="s">
        <v>9</v>
      </c>
      <c r="BX28" s="170" t="s">
        <v>669</v>
      </c>
      <c r="BY28" s="170" t="s">
        <v>634</v>
      </c>
      <c r="BZ28" s="170" t="s">
        <v>635</v>
      </c>
      <c r="CA28" s="170">
        <v>1871</v>
      </c>
      <c r="CB28" s="170" t="s">
        <v>46</v>
      </c>
      <c r="CC28" s="170" t="s">
        <v>25</v>
      </c>
      <c r="CD28" s="348"/>
      <c r="CE28" s="348" t="s">
        <v>46</v>
      </c>
      <c r="CF28" s="348"/>
      <c r="CG28" s="348"/>
      <c r="CH28" s="348"/>
      <c r="CI28" s="348"/>
      <c r="CJ28" s="348"/>
      <c r="CK28" s="348"/>
      <c r="CL28" s="348"/>
      <c r="CM28" s="348"/>
      <c r="CN28" s="348"/>
      <c r="CO28" s="349"/>
      <c r="CP28" s="349"/>
      <c r="CQ28" s="349"/>
      <c r="CR28" s="349"/>
      <c r="CS28" s="91" t="s">
        <v>1516</v>
      </c>
      <c r="CT28" s="169">
        <f t="shared" si="1"/>
        <v>0</v>
      </c>
      <c r="CU28" s="169"/>
      <c r="CV28" s="169"/>
      <c r="CW28" s="169"/>
      <c r="CX28" s="169"/>
      <c r="CY28" s="169"/>
      <c r="CZ28" s="169"/>
      <c r="DA28" s="169"/>
      <c r="DB28" s="169"/>
      <c r="DC28" s="169"/>
      <c r="DD28" s="170"/>
      <c r="DE28" s="177">
        <v>5</v>
      </c>
      <c r="DF28" s="177">
        <v>1</v>
      </c>
      <c r="DG28" s="177">
        <v>0</v>
      </c>
      <c r="DH28" s="177">
        <v>1845</v>
      </c>
      <c r="DI28" s="177">
        <v>-7600</v>
      </c>
      <c r="DJ28" s="177">
        <v>0</v>
      </c>
      <c r="DK28" s="178" t="e">
        <v>#DIV/0!</v>
      </c>
      <c r="DL28" s="179">
        <v>9615</v>
      </c>
      <c r="DM28" s="178">
        <v>6.2402496099843996E-2</v>
      </c>
      <c r="DN28" s="91" t="s">
        <v>1517</v>
      </c>
      <c r="DO28" s="163" t="s">
        <v>1955</v>
      </c>
      <c r="DP28" s="301">
        <v>0.10776411385939119</v>
      </c>
      <c r="DQ28" s="301">
        <v>0.38973697033593097</v>
      </c>
      <c r="DR28" s="301">
        <v>4.1252192982456193E-2</v>
      </c>
      <c r="DS28" s="301">
        <v>-3.0010970394736883E-2</v>
      </c>
      <c r="DT28" s="301">
        <v>0.10491231243156213</v>
      </c>
      <c r="DU28" s="301">
        <v>0.79485796473037884</v>
      </c>
    </row>
    <row r="29" spans="1:125" s="163" customFormat="1" x14ac:dyDescent="0.25">
      <c r="A29" s="165">
        <v>1027</v>
      </c>
      <c r="B29" s="173" t="s">
        <v>666</v>
      </c>
      <c r="C29" s="115">
        <v>311360</v>
      </c>
      <c r="D29" s="99"/>
      <c r="E29" s="99"/>
      <c r="F29" s="27">
        <v>54.756794999999997</v>
      </c>
      <c r="G29" s="27">
        <v>-163.970516</v>
      </c>
      <c r="H29" s="164" t="s">
        <v>135</v>
      </c>
      <c r="I29" s="165"/>
      <c r="J29" s="165"/>
      <c r="K29" s="165"/>
      <c r="L29" s="165"/>
      <c r="M29" s="165"/>
      <c r="N29" s="164"/>
      <c r="O29" s="180">
        <v>28</v>
      </c>
      <c r="P29" s="165" t="s">
        <v>1159</v>
      </c>
      <c r="Q29" s="165" t="s">
        <v>1668</v>
      </c>
      <c r="R29" s="165" t="s">
        <v>1674</v>
      </c>
      <c r="S29" s="165" t="s">
        <v>1673</v>
      </c>
      <c r="T29" s="107">
        <v>68.7</v>
      </c>
      <c r="U29" s="107">
        <v>68.530252988969238</v>
      </c>
      <c r="V29" s="107">
        <v>-29.384820617914563</v>
      </c>
      <c r="W29" s="86">
        <v>9.6380221269496644</v>
      </c>
      <c r="X29" s="107">
        <v>67.849127512537379</v>
      </c>
      <c r="Y29" s="107">
        <v>8.0848206179145734</v>
      </c>
      <c r="Z29" s="137" t="s">
        <v>1769</v>
      </c>
      <c r="AA29" s="108">
        <v>101.71592712</v>
      </c>
      <c r="AB29" s="108">
        <v>-49.950000760000002</v>
      </c>
      <c r="AC29" s="108">
        <v>51.710155489999998</v>
      </c>
      <c r="AD29" s="108">
        <v>-0.98230099999999998</v>
      </c>
      <c r="AE29" s="78">
        <v>-0.90038717000000001</v>
      </c>
      <c r="AF29" s="108">
        <v>-2.2969999300000001</v>
      </c>
      <c r="AG29" s="107">
        <v>86.400001529999997</v>
      </c>
      <c r="AH29" s="246" t="s">
        <v>1827</v>
      </c>
      <c r="AI29" s="251">
        <v>0.3</v>
      </c>
      <c r="AJ29" s="251">
        <v>0.5</v>
      </c>
      <c r="AK29" s="251">
        <v>0.2</v>
      </c>
      <c r="AL29" s="228" t="s">
        <v>17</v>
      </c>
      <c r="AM29" s="228"/>
      <c r="AN29" s="228"/>
      <c r="AO29" s="255">
        <v>0</v>
      </c>
      <c r="AP29" s="255">
        <v>1</v>
      </c>
      <c r="AQ29" s="255">
        <v>0.1</v>
      </c>
      <c r="AR29" s="228" t="s">
        <v>17</v>
      </c>
      <c r="AS29" s="228">
        <v>0</v>
      </c>
      <c r="AT29" s="228">
        <v>1</v>
      </c>
      <c r="AU29" s="228">
        <v>0</v>
      </c>
      <c r="AV29" s="228" t="s">
        <v>17</v>
      </c>
      <c r="AW29" s="228">
        <v>0</v>
      </c>
      <c r="AX29" s="228">
        <v>0.5</v>
      </c>
      <c r="AY29" s="228">
        <v>0</v>
      </c>
      <c r="AZ29" s="228" t="s">
        <v>1830</v>
      </c>
      <c r="BA29" s="228">
        <v>0.5</v>
      </c>
      <c r="BB29" s="228">
        <v>0.5</v>
      </c>
      <c r="BC29" s="228">
        <v>0.2</v>
      </c>
      <c r="BD29" s="228">
        <v>60</v>
      </c>
      <c r="BE29" s="228"/>
      <c r="BF29" s="228"/>
      <c r="BG29" s="228"/>
      <c r="BH29" s="228">
        <v>60</v>
      </c>
      <c r="BI29" s="228"/>
      <c r="BJ29" s="228"/>
      <c r="BK29" s="228">
        <v>0</v>
      </c>
      <c r="BL29" s="228"/>
      <c r="BM29" s="228"/>
      <c r="BN29" s="228"/>
      <c r="BO29" s="228">
        <v>0</v>
      </c>
      <c r="BP29" s="276">
        <v>0</v>
      </c>
      <c r="BQ29" s="228">
        <v>1</v>
      </c>
      <c r="BR29" s="251">
        <v>0.2</v>
      </c>
      <c r="BS29" s="255">
        <v>0.56949402059715237</v>
      </c>
      <c r="BT29" s="307">
        <v>2.7550458758027565</v>
      </c>
      <c r="BU29" s="255">
        <v>0.11666666666666665</v>
      </c>
      <c r="BV29" s="176" t="s">
        <v>41</v>
      </c>
      <c r="BW29" s="176" t="s">
        <v>22</v>
      </c>
      <c r="BX29" s="176" t="s">
        <v>42</v>
      </c>
      <c r="BY29" s="176" t="s">
        <v>634</v>
      </c>
      <c r="BZ29" s="176" t="s">
        <v>635</v>
      </c>
      <c r="CA29" s="176">
        <v>2857</v>
      </c>
      <c r="CB29" s="176" t="s">
        <v>14</v>
      </c>
      <c r="CC29" s="176" t="s">
        <v>25</v>
      </c>
      <c r="CD29" s="350" t="s">
        <v>22</v>
      </c>
      <c r="CE29" s="350" t="s">
        <v>14</v>
      </c>
      <c r="CF29" s="350" t="s">
        <v>44</v>
      </c>
      <c r="CG29" s="350" t="s">
        <v>1064</v>
      </c>
      <c r="CH29" s="350" t="s">
        <v>1064</v>
      </c>
      <c r="CI29" s="350" t="s">
        <v>1064</v>
      </c>
      <c r="CJ29" s="350" t="s">
        <v>63</v>
      </c>
      <c r="CK29" s="350" t="s">
        <v>29</v>
      </c>
      <c r="CL29" s="350" t="s">
        <v>46</v>
      </c>
      <c r="CM29" s="350" t="s">
        <v>1064</v>
      </c>
      <c r="CN29" s="350" t="s">
        <v>1064</v>
      </c>
      <c r="CO29" s="351">
        <v>0</v>
      </c>
      <c r="CP29" s="351">
        <v>0</v>
      </c>
      <c r="CQ29" s="351">
        <v>10</v>
      </c>
      <c r="CR29" s="351">
        <v>197</v>
      </c>
      <c r="CS29" s="181" t="s">
        <v>1589</v>
      </c>
      <c r="CT29" s="177">
        <f t="shared" si="1"/>
        <v>1</v>
      </c>
      <c r="CU29" s="177"/>
      <c r="CV29" s="177"/>
      <c r="CW29" s="177">
        <v>1</v>
      </c>
      <c r="CX29" s="177"/>
      <c r="CY29" s="177"/>
      <c r="CZ29" s="177"/>
      <c r="DA29" s="177"/>
      <c r="DB29" s="177"/>
      <c r="DC29" s="177">
        <v>2014</v>
      </c>
      <c r="DD29" s="176" t="s">
        <v>1590</v>
      </c>
      <c r="DE29" s="177">
        <v>46</v>
      </c>
      <c r="DF29" s="177">
        <v>3</v>
      </c>
      <c r="DG29" s="177"/>
      <c r="DH29" s="177">
        <v>2014</v>
      </c>
      <c r="DI29" s="177">
        <v>-7550</v>
      </c>
      <c r="DJ29" s="177">
        <v>9564</v>
      </c>
      <c r="DK29" s="178">
        <v>0.5123379339188624</v>
      </c>
      <c r="DL29" s="179">
        <v>9565</v>
      </c>
      <c r="DM29" s="178">
        <v>0.51228437009932049</v>
      </c>
      <c r="DN29" s="181" t="s">
        <v>1591</v>
      </c>
      <c r="DO29" s="163" t="s">
        <v>1955</v>
      </c>
      <c r="DP29" s="301">
        <v>9.0283247557167393E-2</v>
      </c>
      <c r="DQ29" s="301">
        <v>0.77183092614954318</v>
      </c>
      <c r="DR29" s="301">
        <v>5.4262500000000102E-2</v>
      </c>
      <c r="DS29" s="301">
        <v>-3.9475968750000062E-2</v>
      </c>
      <c r="DT29" s="301">
        <v>8.7093013101199365E-2</v>
      </c>
      <c r="DU29" s="301">
        <v>0.81395013040255282</v>
      </c>
    </row>
    <row r="30" spans="1:125" s="163" customFormat="1" x14ac:dyDescent="0.25">
      <c r="A30" s="162">
        <v>1028</v>
      </c>
      <c r="B30" s="163" t="s">
        <v>665</v>
      </c>
      <c r="C30" s="104">
        <v>311350</v>
      </c>
      <c r="D30" s="95"/>
      <c r="E30" s="95"/>
      <c r="F30" s="93">
        <v>54.664895420000001</v>
      </c>
      <c r="G30" s="93">
        <v>-164.37808092</v>
      </c>
      <c r="H30" s="164" t="s">
        <v>135</v>
      </c>
      <c r="I30" s="165"/>
      <c r="J30" s="165"/>
      <c r="K30" s="165"/>
      <c r="L30" s="165"/>
      <c r="M30" s="165"/>
      <c r="N30" s="164"/>
      <c r="O30" s="92">
        <v>30</v>
      </c>
      <c r="P30" s="162" t="s">
        <v>1159</v>
      </c>
      <c r="Q30" s="162" t="s">
        <v>1668</v>
      </c>
      <c r="R30" s="162" t="s">
        <v>1674</v>
      </c>
      <c r="S30" s="162" t="s">
        <v>1673</v>
      </c>
      <c r="T30" s="107">
        <v>68.099999999999994</v>
      </c>
      <c r="U30" s="107">
        <v>68.648249668327907</v>
      </c>
      <c r="V30" s="107">
        <v>-29.703251157683948</v>
      </c>
      <c r="W30" s="86">
        <v>9.3204957805916919</v>
      </c>
      <c r="X30" s="107">
        <v>68.012576343857575</v>
      </c>
      <c r="Y30" s="107">
        <v>7.8032511576839454</v>
      </c>
      <c r="Z30" s="137" t="s">
        <v>1769</v>
      </c>
      <c r="AA30" s="108">
        <v>138.05868530000001</v>
      </c>
      <c r="AB30" s="108">
        <v>-59.099998470000003</v>
      </c>
      <c r="AC30" s="108">
        <v>77.680885309999994</v>
      </c>
      <c r="AD30" s="108">
        <v>-0.86403501000000005</v>
      </c>
      <c r="AE30" s="78">
        <v>-0.89411056</v>
      </c>
      <c r="AF30" s="108">
        <v>-1.8270000200000001</v>
      </c>
      <c r="AG30" s="107">
        <v>70.599998470000003</v>
      </c>
      <c r="AH30" s="246" t="s">
        <v>1827</v>
      </c>
      <c r="AI30" s="251">
        <v>0.3</v>
      </c>
      <c r="AJ30" s="237">
        <v>0.5</v>
      </c>
      <c r="AK30" s="251">
        <v>0.2</v>
      </c>
      <c r="AL30" s="229" t="s">
        <v>17</v>
      </c>
      <c r="AM30" s="229"/>
      <c r="AN30" s="229"/>
      <c r="AO30" s="254">
        <v>0</v>
      </c>
      <c r="AP30" s="254">
        <v>1</v>
      </c>
      <c r="AQ30" s="254">
        <v>0.2</v>
      </c>
      <c r="AR30" s="229" t="s">
        <v>1832</v>
      </c>
      <c r="AS30" s="228">
        <v>-0.5</v>
      </c>
      <c r="AT30" s="229">
        <v>0.5</v>
      </c>
      <c r="AU30" s="229">
        <v>0.1</v>
      </c>
      <c r="AV30" s="229">
        <v>0</v>
      </c>
      <c r="AW30" s="228">
        <v>-0.5</v>
      </c>
      <c r="AX30" s="228">
        <v>0.75</v>
      </c>
      <c r="AY30" s="229">
        <v>0.1</v>
      </c>
      <c r="AZ30" s="228" t="s">
        <v>1830</v>
      </c>
      <c r="BA30" s="228">
        <v>0.5</v>
      </c>
      <c r="BB30" s="228">
        <v>0.5</v>
      </c>
      <c r="BC30" s="228">
        <v>0.2</v>
      </c>
      <c r="BD30" s="229">
        <v>60</v>
      </c>
      <c r="BE30" s="229"/>
      <c r="BF30" s="229"/>
      <c r="BG30" s="229"/>
      <c r="BH30" s="229">
        <v>60</v>
      </c>
      <c r="BI30" s="229"/>
      <c r="BJ30" s="229"/>
      <c r="BK30" s="229">
        <v>0</v>
      </c>
      <c r="BL30" s="229"/>
      <c r="BM30" s="229"/>
      <c r="BN30" s="229"/>
      <c r="BO30" s="229">
        <v>0</v>
      </c>
      <c r="BP30" s="276">
        <v>0</v>
      </c>
      <c r="BQ30" s="229">
        <v>1</v>
      </c>
      <c r="BR30" s="251">
        <v>0.2</v>
      </c>
      <c r="BS30" s="255">
        <v>-1.9398916280772021</v>
      </c>
      <c r="BT30" s="307">
        <v>2.720804619552418</v>
      </c>
      <c r="BU30" s="255">
        <v>0.16666666666666666</v>
      </c>
      <c r="BV30" s="170" t="s">
        <v>41</v>
      </c>
      <c r="BW30" s="170" t="s">
        <v>22</v>
      </c>
      <c r="BX30" s="170" t="s">
        <v>639</v>
      </c>
      <c r="BY30" s="170" t="s">
        <v>634</v>
      </c>
      <c r="BZ30" s="170" t="s">
        <v>635</v>
      </c>
      <c r="CA30" s="170">
        <v>1112</v>
      </c>
      <c r="CB30" s="170" t="s">
        <v>44</v>
      </c>
      <c r="CC30" s="170" t="s">
        <v>25</v>
      </c>
      <c r="CD30" s="348" t="s">
        <v>22</v>
      </c>
      <c r="CE30" s="348" t="s">
        <v>44</v>
      </c>
      <c r="CF30" s="348" t="s">
        <v>63</v>
      </c>
      <c r="CG30" s="348" t="s">
        <v>14</v>
      </c>
      <c r="CH30" s="348" t="s">
        <v>29</v>
      </c>
      <c r="CI30" s="348" t="s">
        <v>1064</v>
      </c>
      <c r="CJ30" s="348" t="s">
        <v>1064</v>
      </c>
      <c r="CK30" s="348" t="s">
        <v>1064</v>
      </c>
      <c r="CL30" s="348" t="s">
        <v>1064</v>
      </c>
      <c r="CM30" s="348" t="s">
        <v>1064</v>
      </c>
      <c r="CN30" s="348" t="s">
        <v>1064</v>
      </c>
      <c r="CO30" s="349">
        <v>0</v>
      </c>
      <c r="CP30" s="349">
        <v>0</v>
      </c>
      <c r="CQ30" s="349">
        <v>0</v>
      </c>
      <c r="CR30" s="349">
        <v>25</v>
      </c>
      <c r="CS30" s="91" t="s">
        <v>1550</v>
      </c>
      <c r="CT30" s="169">
        <f t="shared" si="1"/>
        <v>8</v>
      </c>
      <c r="CU30" s="169"/>
      <c r="CV30" s="169"/>
      <c r="CW30" s="169">
        <v>1</v>
      </c>
      <c r="CX30" s="169">
        <v>5</v>
      </c>
      <c r="CY30" s="169"/>
      <c r="CZ30" s="169"/>
      <c r="DA30" s="169">
        <v>1</v>
      </c>
      <c r="DB30" s="169">
        <v>1</v>
      </c>
      <c r="DC30" s="169" t="s">
        <v>1113</v>
      </c>
      <c r="DD30" s="170"/>
      <c r="DE30" s="169">
        <v>3</v>
      </c>
      <c r="DF30" s="169">
        <v>3</v>
      </c>
      <c r="DG30" s="169"/>
      <c r="DH30" s="169">
        <v>1830</v>
      </c>
      <c r="DI30" s="169">
        <v>-7420</v>
      </c>
      <c r="DJ30" s="169">
        <v>9250</v>
      </c>
      <c r="DK30" s="171">
        <v>6.4864864864864868E-2</v>
      </c>
      <c r="DL30" s="172">
        <v>9435</v>
      </c>
      <c r="DM30" s="171">
        <v>6.3593004769475353E-2</v>
      </c>
      <c r="DN30" s="91" t="s">
        <v>1551</v>
      </c>
      <c r="DO30" s="163" t="s">
        <v>1955</v>
      </c>
      <c r="DP30" s="301">
        <v>6.0353177579016183E-2</v>
      </c>
      <c r="DQ30" s="301">
        <v>1</v>
      </c>
      <c r="DR30" s="301">
        <v>6.9791666666666696E-2</v>
      </c>
      <c r="DS30" s="301">
        <v>-5.0773437500000025E-2</v>
      </c>
      <c r="DT30" s="301">
        <v>5.7537245075493397E-2</v>
      </c>
      <c r="DU30" s="301">
        <v>0.8431050132672292</v>
      </c>
    </row>
    <row r="31" spans="1:125" s="163" customFormat="1" x14ac:dyDescent="0.25">
      <c r="A31" s="165">
        <v>1029</v>
      </c>
      <c r="B31" s="173" t="s">
        <v>664</v>
      </c>
      <c r="C31" s="115">
        <v>311340</v>
      </c>
      <c r="D31" s="99"/>
      <c r="E31" s="99"/>
      <c r="F31" s="213">
        <v>54.539900000000003</v>
      </c>
      <c r="G31" s="213">
        <v>-164.67269999999999</v>
      </c>
      <c r="H31" s="164" t="s">
        <v>135</v>
      </c>
      <c r="I31" s="165"/>
      <c r="J31" s="165"/>
      <c r="K31" s="165"/>
      <c r="L31" s="165"/>
      <c r="M31" s="165"/>
      <c r="N31" s="164"/>
      <c r="O31" s="46">
        <v>30</v>
      </c>
      <c r="P31" s="165" t="s">
        <v>1159</v>
      </c>
      <c r="Q31" s="165" t="s">
        <v>1668</v>
      </c>
      <c r="R31" s="165" t="s">
        <v>1674</v>
      </c>
      <c r="S31" s="165" t="s">
        <v>1673</v>
      </c>
      <c r="T31" s="293">
        <v>68.900000000000006</v>
      </c>
      <c r="U31" s="293">
        <v>68.746398948742282</v>
      </c>
      <c r="V31" s="293">
        <v>-29.952581649373229</v>
      </c>
      <c r="W31" s="189">
        <v>10.579568369067442</v>
      </c>
      <c r="X31" s="293">
        <v>67.927462057284771</v>
      </c>
      <c r="Y31" s="293">
        <v>8.852581649373235</v>
      </c>
      <c r="Z31" s="98" t="s">
        <v>1769</v>
      </c>
      <c r="AA31" s="44">
        <v>245.64439392</v>
      </c>
      <c r="AB31" s="44">
        <v>-61.75</v>
      </c>
      <c r="AC31" s="44">
        <v>162.35304260000001</v>
      </c>
      <c r="AD31" s="44">
        <v>-0.55109297999999995</v>
      </c>
      <c r="AE31" s="211">
        <v>-0.74432229999999999</v>
      </c>
      <c r="AF31" s="44">
        <v>-0.69700002999999999</v>
      </c>
      <c r="AG31" s="293">
        <v>70.800003050000001</v>
      </c>
      <c r="AH31" s="246" t="s">
        <v>1827</v>
      </c>
      <c r="AI31" s="251">
        <v>0.3</v>
      </c>
      <c r="AJ31" s="251">
        <v>0.5</v>
      </c>
      <c r="AK31" s="251">
        <v>0.2</v>
      </c>
      <c r="AL31" s="228" t="s">
        <v>1836</v>
      </c>
      <c r="AM31" s="230"/>
      <c r="AN31" s="228"/>
      <c r="AO31" s="255">
        <v>0.5</v>
      </c>
      <c r="AP31" s="255">
        <v>0.5</v>
      </c>
      <c r="AQ31" s="255">
        <v>0.1</v>
      </c>
      <c r="AR31" s="228" t="s">
        <v>17</v>
      </c>
      <c r="AS31" s="228">
        <v>0</v>
      </c>
      <c r="AT31" s="228">
        <v>1</v>
      </c>
      <c r="AU31" s="228">
        <v>0</v>
      </c>
      <c r="AV31" s="228" t="s">
        <v>17</v>
      </c>
      <c r="AW31" s="228">
        <v>0</v>
      </c>
      <c r="AX31" s="228">
        <v>0.5</v>
      </c>
      <c r="AY31" s="228">
        <v>0</v>
      </c>
      <c r="AZ31" s="228" t="s">
        <v>1830</v>
      </c>
      <c r="BA31" s="228">
        <v>0.5</v>
      </c>
      <c r="BB31" s="228">
        <v>0.5</v>
      </c>
      <c r="BC31" s="228">
        <v>0.2</v>
      </c>
      <c r="BD31" s="228">
        <v>100</v>
      </c>
      <c r="BE31" s="228">
        <v>90</v>
      </c>
      <c r="BF31" s="228">
        <v>120</v>
      </c>
      <c r="BG31" s="228"/>
      <c r="BH31" s="228">
        <v>60</v>
      </c>
      <c r="BI31" s="228"/>
      <c r="BJ31" s="228"/>
      <c r="BK31" s="229">
        <v>40</v>
      </c>
      <c r="BL31" s="229">
        <v>30</v>
      </c>
      <c r="BM31" s="229">
        <v>60</v>
      </c>
      <c r="BN31" s="229"/>
      <c r="BO31" s="228">
        <v>60</v>
      </c>
      <c r="BP31" s="276">
        <v>0.86602540376947312</v>
      </c>
      <c r="BQ31" s="228">
        <v>0.6</v>
      </c>
      <c r="BR31" s="251">
        <v>0.2</v>
      </c>
      <c r="BS31" s="255">
        <v>1.3115924059214761</v>
      </c>
      <c r="BT31" s="307">
        <v>2.6077342229947011</v>
      </c>
      <c r="BU31" s="255">
        <v>0.11666666666666665</v>
      </c>
      <c r="BV31" s="176" t="s">
        <v>51</v>
      </c>
      <c r="BW31" s="176" t="s">
        <v>22</v>
      </c>
      <c r="BX31" s="176" t="s">
        <v>661</v>
      </c>
      <c r="BY31" s="176" t="s">
        <v>634</v>
      </c>
      <c r="BZ31" s="176" t="s">
        <v>635</v>
      </c>
      <c r="CA31" s="176">
        <v>1654</v>
      </c>
      <c r="CB31" s="176" t="s">
        <v>14</v>
      </c>
      <c r="CC31" s="176" t="s">
        <v>25</v>
      </c>
      <c r="CD31" s="350" t="s">
        <v>22</v>
      </c>
      <c r="CE31" s="350" t="s">
        <v>14</v>
      </c>
      <c r="CF31" s="350" t="s">
        <v>43</v>
      </c>
      <c r="CG31" s="350" t="s">
        <v>44</v>
      </c>
      <c r="CH31" s="350" t="s">
        <v>1064</v>
      </c>
      <c r="CI31" s="350" t="s">
        <v>1064</v>
      </c>
      <c r="CJ31" s="350" t="s">
        <v>29</v>
      </c>
      <c r="CK31" s="350" t="s">
        <v>63</v>
      </c>
      <c r="CL31" s="350" t="s">
        <v>1064</v>
      </c>
      <c r="CM31" s="350" t="s">
        <v>1064</v>
      </c>
      <c r="CN31" s="350" t="s">
        <v>1064</v>
      </c>
      <c r="CO31" s="351">
        <v>0</v>
      </c>
      <c r="CP31" s="351">
        <v>0</v>
      </c>
      <c r="CQ31" s="351">
        <v>0</v>
      </c>
      <c r="CR31" s="351">
        <v>305</v>
      </c>
      <c r="CS31" s="181" t="s">
        <v>1599</v>
      </c>
      <c r="CT31" s="177">
        <f t="shared" si="1"/>
        <v>3</v>
      </c>
      <c r="CU31" s="177"/>
      <c r="CV31" s="177"/>
      <c r="CW31" s="177">
        <v>1</v>
      </c>
      <c r="CX31" s="177">
        <v>2</v>
      </c>
      <c r="CY31" s="177"/>
      <c r="CZ31" s="177"/>
      <c r="DA31" s="177"/>
      <c r="DB31" s="177"/>
      <c r="DC31" s="177">
        <v>1992</v>
      </c>
      <c r="DD31" s="176" t="s">
        <v>1507</v>
      </c>
      <c r="DE31" s="177">
        <v>8</v>
      </c>
      <c r="DF31" s="177">
        <v>0</v>
      </c>
      <c r="DG31" s="177"/>
      <c r="DH31" s="177">
        <v>1991</v>
      </c>
      <c r="DI31" s="177">
        <v>1795</v>
      </c>
      <c r="DJ31" s="177">
        <v>196</v>
      </c>
      <c r="DK31" s="178">
        <v>4.0816326530612246</v>
      </c>
      <c r="DL31" s="179">
        <v>220</v>
      </c>
      <c r="DM31" s="178">
        <v>3.6363636363636362</v>
      </c>
      <c r="DN31" s="176"/>
      <c r="DO31" s="163" t="s">
        <v>1955</v>
      </c>
      <c r="DP31" s="301">
        <v>9.9134440523526948E-2</v>
      </c>
      <c r="DQ31" s="301">
        <v>0.60481928194633572</v>
      </c>
      <c r="DR31" s="301">
        <v>6.0291666666666743E-2</v>
      </c>
      <c r="DS31" s="301">
        <v>-4.3862187500000059E-2</v>
      </c>
      <c r="DT31" s="301">
        <v>9.5285540423722601E-2</v>
      </c>
      <c r="DU31" s="301">
        <v>0.79471979096401957</v>
      </c>
    </row>
    <row r="32" spans="1:125" s="163" customFormat="1" x14ac:dyDescent="0.25">
      <c r="A32" s="165">
        <v>1030</v>
      </c>
      <c r="B32" s="98" t="s">
        <v>1556</v>
      </c>
      <c r="C32" s="101"/>
      <c r="D32" s="99"/>
      <c r="E32" s="99"/>
      <c r="F32" s="27">
        <v>54.256285986000002</v>
      </c>
      <c r="G32" s="27">
        <v>-165.653910897</v>
      </c>
      <c r="H32" s="164" t="s">
        <v>135</v>
      </c>
      <c r="I32" s="101"/>
      <c r="J32" s="165"/>
      <c r="K32" s="165"/>
      <c r="L32" s="165"/>
      <c r="M32" s="165"/>
      <c r="N32" s="164"/>
      <c r="O32" s="46">
        <v>28.379999160000001</v>
      </c>
      <c r="P32" s="165" t="s">
        <v>1159</v>
      </c>
      <c r="Q32" s="165" t="s">
        <v>1668</v>
      </c>
      <c r="R32" s="165" t="s">
        <v>1674</v>
      </c>
      <c r="S32" s="165" t="s">
        <v>1673</v>
      </c>
      <c r="T32" s="293">
        <v>67.900000000000006</v>
      </c>
      <c r="U32" s="293">
        <v>69.037802844358964</v>
      </c>
      <c r="V32" s="293">
        <v>-30.733708541964884</v>
      </c>
      <c r="W32" s="189">
        <v>10.363749759988092</v>
      </c>
      <c r="X32" s="293">
        <v>68.255482655160577</v>
      </c>
      <c r="Y32" s="293">
        <v>8.6337085419648929</v>
      </c>
      <c r="Z32" s="98" t="s">
        <v>1769</v>
      </c>
      <c r="AA32" s="44">
        <v>376.99761962999997</v>
      </c>
      <c r="AB32" s="44">
        <v>-161.55000304999999</v>
      </c>
      <c r="AC32" s="44">
        <v>212.08058166999999</v>
      </c>
      <c r="AD32" s="44">
        <v>-0.86482899999999996</v>
      </c>
      <c r="AE32" s="190">
        <v>-0.44812333999999998</v>
      </c>
      <c r="AF32" s="44">
        <v>18.43300056</v>
      </c>
      <c r="AG32" s="293">
        <v>160.1000061</v>
      </c>
      <c r="AH32" s="241" t="s">
        <v>1869</v>
      </c>
      <c r="AI32" s="237">
        <v>1</v>
      </c>
      <c r="AJ32" s="251">
        <v>0.6</v>
      </c>
      <c r="AK32" s="251">
        <v>0.2</v>
      </c>
      <c r="AL32" s="228" t="s">
        <v>17</v>
      </c>
      <c r="AM32" s="228"/>
      <c r="AN32" s="228"/>
      <c r="AO32" s="255">
        <v>0</v>
      </c>
      <c r="AP32" s="255">
        <v>1</v>
      </c>
      <c r="AQ32" s="255">
        <v>0.1</v>
      </c>
      <c r="AR32" s="228" t="s">
        <v>17</v>
      </c>
      <c r="AS32" s="228">
        <v>0</v>
      </c>
      <c r="AT32" s="228">
        <v>1</v>
      </c>
      <c r="AU32" s="228">
        <v>0</v>
      </c>
      <c r="AV32" s="228" t="s">
        <v>17</v>
      </c>
      <c r="AW32" s="228">
        <v>0</v>
      </c>
      <c r="AX32" s="228">
        <v>0.5</v>
      </c>
      <c r="AY32" s="228">
        <v>0</v>
      </c>
      <c r="AZ32" s="228" t="s">
        <v>1830</v>
      </c>
      <c r="BA32" s="228">
        <v>0.5</v>
      </c>
      <c r="BB32" s="228">
        <v>0.5</v>
      </c>
      <c r="BC32" s="228">
        <v>0.2</v>
      </c>
      <c r="BD32" s="228">
        <v>25</v>
      </c>
      <c r="BE32" s="228">
        <v>50</v>
      </c>
      <c r="BF32" s="228">
        <v>90</v>
      </c>
      <c r="BG32" s="228"/>
      <c r="BH32" s="228">
        <v>30</v>
      </c>
      <c r="BI32" s="228"/>
      <c r="BJ32" s="228"/>
      <c r="BK32" s="228">
        <v>5</v>
      </c>
      <c r="BL32" s="228">
        <v>20</v>
      </c>
      <c r="BM32" s="228">
        <v>60</v>
      </c>
      <c r="BN32" s="228"/>
      <c r="BO32" s="228">
        <v>60</v>
      </c>
      <c r="BP32" s="276">
        <v>0.86602540376947312</v>
      </c>
      <c r="BQ32" s="228">
        <v>0.6</v>
      </c>
      <c r="BR32" s="251">
        <v>0.2</v>
      </c>
      <c r="BS32" s="255">
        <v>1.5042966356745315</v>
      </c>
      <c r="BT32" s="307">
        <v>2.7677206827600536</v>
      </c>
      <c r="BU32" s="255">
        <v>0.11666666666666665</v>
      </c>
      <c r="BV32" s="176" t="s">
        <v>41</v>
      </c>
      <c r="BW32" s="181"/>
      <c r="BX32" s="181"/>
      <c r="BY32" s="176" t="s">
        <v>634</v>
      </c>
      <c r="BZ32" s="176" t="s">
        <v>635</v>
      </c>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218"/>
      <c r="DF32" s="218"/>
      <c r="DG32" s="218"/>
      <c r="DH32" s="218"/>
      <c r="DI32" s="218"/>
      <c r="DJ32" s="177">
        <v>0</v>
      </c>
      <c r="DK32" s="178" t="e">
        <v>#DIV/0!</v>
      </c>
      <c r="DL32" s="179">
        <v>2015</v>
      </c>
      <c r="DM32" s="178">
        <v>0</v>
      </c>
      <c r="DN32" s="181"/>
      <c r="DO32" s="163" t="s">
        <v>1955</v>
      </c>
      <c r="DP32" s="301">
        <v>0.10143287204784905</v>
      </c>
      <c r="DQ32" s="301">
        <v>0.61446234709308378</v>
      </c>
      <c r="DR32" s="301">
        <v>6.0291666666666743E-2</v>
      </c>
      <c r="DS32" s="301">
        <v>0.5663132500000001</v>
      </c>
      <c r="DT32" s="301">
        <v>0.16588300217228277</v>
      </c>
      <c r="DU32" s="301">
        <v>0.82403882999763944</v>
      </c>
    </row>
    <row r="33" spans="1:125" s="163" customFormat="1" x14ac:dyDescent="0.25">
      <c r="A33" s="162">
        <v>1031</v>
      </c>
      <c r="B33" s="163" t="s">
        <v>663</v>
      </c>
      <c r="C33" s="104">
        <v>311320</v>
      </c>
      <c r="D33" s="95"/>
      <c r="E33" s="95"/>
      <c r="F33" s="93">
        <v>54.142379882999997</v>
      </c>
      <c r="G33" s="93">
        <v>-165.975075707</v>
      </c>
      <c r="H33" s="164" t="s">
        <v>135</v>
      </c>
      <c r="I33" s="165"/>
      <c r="J33" s="165"/>
      <c r="K33" s="165"/>
      <c r="L33" s="165"/>
      <c r="M33" s="165"/>
      <c r="N33" s="164"/>
      <c r="O33" s="92">
        <v>28.379999160000001</v>
      </c>
      <c r="P33" s="162" t="s">
        <v>1159</v>
      </c>
      <c r="Q33" s="162" t="s">
        <v>1668</v>
      </c>
      <c r="R33" s="162" t="s">
        <v>1674</v>
      </c>
      <c r="S33" s="162" t="s">
        <v>1673</v>
      </c>
      <c r="T33" s="107">
        <v>66.900000000000006</v>
      </c>
      <c r="U33" s="107">
        <v>69.136453173393491</v>
      </c>
      <c r="V33" s="107">
        <v>-30.9947119737988</v>
      </c>
      <c r="W33" s="86">
        <v>9.4961080951602206</v>
      </c>
      <c r="X33" s="107">
        <v>68.481187843391439</v>
      </c>
      <c r="Y33" s="107">
        <v>7.8947119737988061</v>
      </c>
      <c r="Z33" s="137" t="s">
        <v>1769</v>
      </c>
      <c r="AA33" s="108">
        <v>151.81083679</v>
      </c>
      <c r="AB33" s="108">
        <v>-37.049999239999998</v>
      </c>
      <c r="AC33" s="108">
        <v>100.6782608</v>
      </c>
      <c r="AD33" s="108">
        <v>-0.53773599999999999</v>
      </c>
      <c r="AE33" s="81">
        <v>-0.11891011999999999</v>
      </c>
      <c r="AF33" s="108">
        <v>12.920000079999999</v>
      </c>
      <c r="AG33" s="107">
        <v>111.90000153</v>
      </c>
      <c r="AH33" s="241" t="s">
        <v>1869</v>
      </c>
      <c r="AI33" s="251">
        <v>1</v>
      </c>
      <c r="AJ33" s="251">
        <v>0</v>
      </c>
      <c r="AK33" s="251">
        <v>0.8</v>
      </c>
      <c r="AL33" s="228" t="s">
        <v>1836</v>
      </c>
      <c r="AM33" s="228"/>
      <c r="AN33" s="228"/>
      <c r="AO33" s="255">
        <v>0.5</v>
      </c>
      <c r="AP33" s="255">
        <v>0.5</v>
      </c>
      <c r="AQ33" s="255">
        <v>0.6</v>
      </c>
      <c r="AR33" s="228" t="s">
        <v>1830</v>
      </c>
      <c r="AS33" s="228">
        <v>0.3</v>
      </c>
      <c r="AT33" s="228">
        <v>0</v>
      </c>
      <c r="AU33" s="228">
        <v>0.8</v>
      </c>
      <c r="AV33" s="228" t="s">
        <v>1863</v>
      </c>
      <c r="AW33" s="229">
        <v>0.25</v>
      </c>
      <c r="AX33" s="229">
        <v>0.25</v>
      </c>
      <c r="AY33" s="228">
        <v>0.4</v>
      </c>
      <c r="AZ33" s="228" t="s">
        <v>1830</v>
      </c>
      <c r="BA33" s="228">
        <v>0.5</v>
      </c>
      <c r="BB33" s="228">
        <v>0.5</v>
      </c>
      <c r="BC33" s="228">
        <v>0.2</v>
      </c>
      <c r="BD33" s="228">
        <v>110</v>
      </c>
      <c r="BE33" s="228">
        <v>90</v>
      </c>
      <c r="BF33" s="228">
        <v>40</v>
      </c>
      <c r="BG33" s="228"/>
      <c r="BH33" s="228">
        <v>90</v>
      </c>
      <c r="BI33" s="228">
        <v>135</v>
      </c>
      <c r="BJ33" s="228">
        <v>30</v>
      </c>
      <c r="BK33" s="228">
        <v>80</v>
      </c>
      <c r="BL33" s="228">
        <v>60</v>
      </c>
      <c r="BM33" s="228">
        <v>60</v>
      </c>
      <c r="BN33" s="228"/>
      <c r="BO33" s="228">
        <v>80</v>
      </c>
      <c r="BP33" s="276">
        <v>0.98480775300527812</v>
      </c>
      <c r="BQ33" s="228">
        <v>0.3</v>
      </c>
      <c r="BR33" s="251">
        <v>0.8</v>
      </c>
      <c r="BS33" s="255">
        <v>3.3593590040446131</v>
      </c>
      <c r="BT33" s="307">
        <v>0.91972973083280163</v>
      </c>
      <c r="BU33" s="255">
        <v>0.6</v>
      </c>
      <c r="BV33" s="170" t="s">
        <v>41</v>
      </c>
      <c r="BW33" s="170" t="s">
        <v>22</v>
      </c>
      <c r="BX33" s="170" t="s">
        <v>661</v>
      </c>
      <c r="BY33" s="170" t="s">
        <v>634</v>
      </c>
      <c r="BZ33" s="170" t="s">
        <v>635</v>
      </c>
      <c r="CA33" s="170">
        <v>1303</v>
      </c>
      <c r="CB33" s="170" t="s">
        <v>14</v>
      </c>
      <c r="CC33" s="170" t="s">
        <v>190</v>
      </c>
      <c r="CD33" s="348" t="s">
        <v>22</v>
      </c>
      <c r="CE33" s="348" t="s">
        <v>14</v>
      </c>
      <c r="CF33" s="348" t="s">
        <v>44</v>
      </c>
      <c r="CG33" s="348" t="s">
        <v>43</v>
      </c>
      <c r="CH33" s="348" t="s">
        <v>1064</v>
      </c>
      <c r="CI33" s="348" t="s">
        <v>1064</v>
      </c>
      <c r="CJ33" s="348" t="s">
        <v>29</v>
      </c>
      <c r="CK33" s="348" t="s">
        <v>63</v>
      </c>
      <c r="CL33" s="348" t="s">
        <v>1064</v>
      </c>
      <c r="CM33" s="348" t="s">
        <v>1064</v>
      </c>
      <c r="CN33" s="348" t="s">
        <v>1064</v>
      </c>
      <c r="CO33" s="349">
        <v>0</v>
      </c>
      <c r="CP33" s="349">
        <v>24</v>
      </c>
      <c r="CQ33" s="349">
        <v>233</v>
      </c>
      <c r="CR33" s="349">
        <v>4361</v>
      </c>
      <c r="CS33" s="91" t="s">
        <v>1537</v>
      </c>
      <c r="CT33" s="169">
        <f>SUM(CU33:DB33)</f>
        <v>2</v>
      </c>
      <c r="CU33" s="169"/>
      <c r="CV33" s="169"/>
      <c r="CW33" s="169">
        <v>2</v>
      </c>
      <c r="CX33" s="169"/>
      <c r="CY33" s="169"/>
      <c r="CZ33" s="169"/>
      <c r="DA33" s="169"/>
      <c r="DB33" s="169"/>
      <c r="DC33" s="169">
        <v>2012</v>
      </c>
      <c r="DD33" s="170" t="s">
        <v>1538</v>
      </c>
      <c r="DE33" s="169">
        <v>42</v>
      </c>
      <c r="DF33" s="169">
        <v>4</v>
      </c>
      <c r="DG33" s="169"/>
      <c r="DH33" s="169">
        <v>1992</v>
      </c>
      <c r="DI33" s="169">
        <v>-7620</v>
      </c>
      <c r="DJ33" s="169">
        <v>9612</v>
      </c>
      <c r="DK33" s="171">
        <v>0.47856845609654597</v>
      </c>
      <c r="DL33" s="172">
        <v>9635</v>
      </c>
      <c r="DM33" s="171">
        <v>0.47742605085625323</v>
      </c>
      <c r="DN33" s="170"/>
      <c r="DO33" s="163" t="s">
        <v>1958</v>
      </c>
      <c r="DP33" s="301">
        <v>0.1235586646809911</v>
      </c>
      <c r="DQ33" s="301">
        <v>0.1446261691229957</v>
      </c>
      <c r="DR33" s="301">
        <v>0.62856967857142854</v>
      </c>
      <c r="DS33" s="301">
        <v>1.9900499999999999</v>
      </c>
      <c r="DT33" s="301">
        <v>0.50772345797933427</v>
      </c>
      <c r="DU33" s="301">
        <v>0.38983127129723916</v>
      </c>
    </row>
    <row r="34" spans="1:125" s="163" customFormat="1" x14ac:dyDescent="0.25">
      <c r="A34" s="162">
        <v>1032</v>
      </c>
      <c r="B34" s="137" t="s">
        <v>1595</v>
      </c>
      <c r="C34" s="309"/>
      <c r="D34" s="95"/>
      <c r="E34" s="95"/>
      <c r="F34" s="93">
        <v>53.974716712000003</v>
      </c>
      <c r="G34" s="93">
        <v>-166.65521699799999</v>
      </c>
      <c r="H34" s="164" t="s">
        <v>135</v>
      </c>
      <c r="I34" s="101"/>
      <c r="J34" s="165"/>
      <c r="K34" s="165"/>
      <c r="L34" s="165"/>
      <c r="M34" s="165"/>
      <c r="N34" s="164"/>
      <c r="O34" s="92">
        <v>28.239999770000001</v>
      </c>
      <c r="P34" s="162" t="s">
        <v>1159</v>
      </c>
      <c r="Q34" s="162" t="s">
        <v>1668</v>
      </c>
      <c r="R34" s="162" t="s">
        <v>1674</v>
      </c>
      <c r="S34" s="162" t="s">
        <v>1673</v>
      </c>
      <c r="T34" s="107">
        <v>67.3</v>
      </c>
      <c r="U34" s="107">
        <v>69.325828604027492</v>
      </c>
      <c r="V34" s="107">
        <v>-31.522009769831428</v>
      </c>
      <c r="W34" s="86">
        <v>10.632186619975872</v>
      </c>
      <c r="X34" s="107">
        <v>68.505672168901484</v>
      </c>
      <c r="Y34" s="107">
        <v>8.8220097698314248</v>
      </c>
      <c r="Z34" s="137" t="s">
        <v>1769</v>
      </c>
      <c r="AA34" s="108">
        <v>62.806766510000003</v>
      </c>
      <c r="AB34" s="108">
        <v>9.6499996199999991</v>
      </c>
      <c r="AC34" s="108">
        <v>43.384098049999999</v>
      </c>
      <c r="AD34" s="108">
        <v>0.364151</v>
      </c>
      <c r="AE34" s="81">
        <v>-0.34528621999999998</v>
      </c>
      <c r="AF34" s="108">
        <v>-4.6659998900000001</v>
      </c>
      <c r="AG34" s="107">
        <v>88.199996949999999</v>
      </c>
      <c r="AH34" s="226" t="s">
        <v>1869</v>
      </c>
      <c r="AI34" s="237">
        <v>1</v>
      </c>
      <c r="AJ34" s="237">
        <v>0</v>
      </c>
      <c r="AK34" s="237">
        <v>0.2</v>
      </c>
      <c r="AL34" s="228" t="s">
        <v>1836</v>
      </c>
      <c r="AM34" s="228"/>
      <c r="AN34" s="228"/>
      <c r="AO34" s="255">
        <v>0.5</v>
      </c>
      <c r="AP34" s="255">
        <v>0.5</v>
      </c>
      <c r="AQ34" s="255">
        <v>0.1</v>
      </c>
      <c r="AR34" s="228" t="s">
        <v>1830</v>
      </c>
      <c r="AS34" s="228">
        <v>0.3</v>
      </c>
      <c r="AT34" s="228">
        <v>0.2</v>
      </c>
      <c r="AU34" s="228">
        <v>0.1</v>
      </c>
      <c r="AV34" s="229" t="s">
        <v>1863</v>
      </c>
      <c r="AW34" s="229">
        <v>0.25</v>
      </c>
      <c r="AX34" s="229">
        <v>0.25</v>
      </c>
      <c r="AY34" s="228">
        <v>0.1</v>
      </c>
      <c r="AZ34" s="228" t="s">
        <v>1830</v>
      </c>
      <c r="BA34" s="228">
        <v>0.5</v>
      </c>
      <c r="BB34" s="228">
        <v>0.5</v>
      </c>
      <c r="BC34" s="228">
        <v>0.2</v>
      </c>
      <c r="BD34" s="228">
        <v>140</v>
      </c>
      <c r="BE34" s="231">
        <v>160</v>
      </c>
      <c r="BF34" s="228">
        <v>70</v>
      </c>
      <c r="BG34" s="228"/>
      <c r="BH34" s="228">
        <v>115</v>
      </c>
      <c r="BI34" s="228">
        <v>30</v>
      </c>
      <c r="BJ34" s="228"/>
      <c r="BK34" s="229">
        <v>70</v>
      </c>
      <c r="BL34" s="229">
        <v>50</v>
      </c>
      <c r="BM34" s="229">
        <v>40</v>
      </c>
      <c r="BN34" s="229"/>
      <c r="BO34" s="228">
        <v>85</v>
      </c>
      <c r="BP34" s="276">
        <v>0.99619469808804995</v>
      </c>
      <c r="BQ34" s="228">
        <v>0.7</v>
      </c>
      <c r="BR34" s="237">
        <v>0.2</v>
      </c>
      <c r="BS34" s="255">
        <v>3.3931156668497269</v>
      </c>
      <c r="BT34" s="307">
        <v>1.0153338257823274</v>
      </c>
      <c r="BU34" s="255">
        <v>0.15</v>
      </c>
      <c r="BV34" s="170" t="s">
        <v>41</v>
      </c>
      <c r="BW34" s="91"/>
      <c r="BX34" s="91"/>
      <c r="BY34" s="170" t="s">
        <v>634</v>
      </c>
      <c r="BZ34" s="170" t="s">
        <v>635</v>
      </c>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88"/>
      <c r="DF34" s="88"/>
      <c r="DG34" s="88"/>
      <c r="DH34" s="88"/>
      <c r="DI34" s="88"/>
      <c r="DJ34" s="169">
        <v>0</v>
      </c>
      <c r="DK34" s="171" t="e">
        <v>#DIV/0!</v>
      </c>
      <c r="DL34" s="172">
        <v>2015</v>
      </c>
      <c r="DM34" s="171">
        <v>0</v>
      </c>
      <c r="DN34" s="91"/>
      <c r="DO34" s="163" t="s">
        <v>1955</v>
      </c>
      <c r="DP34" s="301">
        <v>0.12396128883743339</v>
      </c>
      <c r="DQ34" s="301">
        <v>0.15881674580786109</v>
      </c>
      <c r="DR34" s="301">
        <v>6.6625000000000045E-2</v>
      </c>
      <c r="DS34" s="301">
        <v>0.13706092499999997</v>
      </c>
      <c r="DT34" s="301">
        <v>0.13962837059130648</v>
      </c>
      <c r="DU34" s="301">
        <v>0.77371013941604216</v>
      </c>
    </row>
    <row r="35" spans="1:125" s="163" customFormat="1" x14ac:dyDescent="0.25">
      <c r="A35" s="162">
        <v>1033</v>
      </c>
      <c r="B35" s="163" t="s">
        <v>662</v>
      </c>
      <c r="C35" s="104">
        <v>311310</v>
      </c>
      <c r="D35" s="95"/>
      <c r="E35" s="95"/>
      <c r="F35" s="93">
        <v>53.886709543000002</v>
      </c>
      <c r="G35" s="93">
        <v>-166.94247509900001</v>
      </c>
      <c r="H35" s="164" t="s">
        <v>135</v>
      </c>
      <c r="I35" s="165"/>
      <c r="J35" s="165"/>
      <c r="K35" s="165"/>
      <c r="L35" s="165"/>
      <c r="M35" s="165"/>
      <c r="N35" s="164"/>
      <c r="O35" s="92">
        <v>28.239999770000001</v>
      </c>
      <c r="P35" s="162" t="s">
        <v>1159</v>
      </c>
      <c r="Q35" s="162" t="s">
        <v>1668</v>
      </c>
      <c r="R35" s="162" t="s">
        <v>1674</v>
      </c>
      <c r="S35" s="162" t="s">
        <v>1673</v>
      </c>
      <c r="T35" s="292">
        <v>67.400000000000006</v>
      </c>
      <c r="U35" s="292">
        <v>69.408673869536941</v>
      </c>
      <c r="V35" s="292">
        <v>-31.749243246012259</v>
      </c>
      <c r="W35" s="86">
        <v>11.036440589752205</v>
      </c>
      <c r="X35" s="292">
        <v>68.525622853328443</v>
      </c>
      <c r="Y35" s="292">
        <v>9.1492432460122615</v>
      </c>
      <c r="Z35" s="137" t="s">
        <v>1769</v>
      </c>
      <c r="AA35" s="108">
        <v>224.16468810999999</v>
      </c>
      <c r="AB35" s="108">
        <v>-120.94999695</v>
      </c>
      <c r="AC35" s="108">
        <v>102.41007233000001</v>
      </c>
      <c r="AD35" s="108">
        <v>-1</v>
      </c>
      <c r="AE35" s="78">
        <v>-0.93299186000000001</v>
      </c>
      <c r="AF35" s="108">
        <v>-7.5029997799999997</v>
      </c>
      <c r="AG35" s="292">
        <v>63.400001529999997</v>
      </c>
      <c r="AH35" s="241" t="s">
        <v>1869</v>
      </c>
      <c r="AI35" s="237">
        <v>1</v>
      </c>
      <c r="AJ35" s="251">
        <v>0</v>
      </c>
      <c r="AK35" s="251">
        <v>0.5</v>
      </c>
      <c r="AL35" s="228" t="s">
        <v>1836</v>
      </c>
      <c r="AM35" s="232" t="s">
        <v>1833</v>
      </c>
      <c r="AN35" s="228"/>
      <c r="AO35" s="255">
        <v>1</v>
      </c>
      <c r="AP35" s="255">
        <v>0.5</v>
      </c>
      <c r="AQ35" s="255">
        <v>0.2</v>
      </c>
      <c r="AR35" s="228" t="s">
        <v>1830</v>
      </c>
      <c r="AS35" s="228">
        <v>0.3</v>
      </c>
      <c r="AT35" s="228">
        <v>0.2</v>
      </c>
      <c r="AU35" s="228">
        <v>0.3</v>
      </c>
      <c r="AV35" s="228" t="s">
        <v>1863</v>
      </c>
      <c r="AW35" s="229">
        <v>0.25</v>
      </c>
      <c r="AX35" s="229">
        <v>0.25</v>
      </c>
      <c r="AY35" s="228">
        <v>0.1</v>
      </c>
      <c r="AZ35" s="228" t="s">
        <v>1830</v>
      </c>
      <c r="BA35" s="228">
        <v>0.5</v>
      </c>
      <c r="BB35" s="228">
        <v>0.5</v>
      </c>
      <c r="BC35" s="228">
        <v>0.2</v>
      </c>
      <c r="BD35" s="228">
        <v>50</v>
      </c>
      <c r="BE35" s="228">
        <v>135</v>
      </c>
      <c r="BF35" s="228">
        <v>95</v>
      </c>
      <c r="BG35" s="228"/>
      <c r="BH35" s="228">
        <v>115</v>
      </c>
      <c r="BI35" s="228">
        <v>30</v>
      </c>
      <c r="BJ35" s="228"/>
      <c r="BK35" s="229">
        <v>20</v>
      </c>
      <c r="BL35" s="229">
        <v>85</v>
      </c>
      <c r="BM35" s="229">
        <v>20</v>
      </c>
      <c r="BN35" s="229"/>
      <c r="BO35" s="228">
        <v>85</v>
      </c>
      <c r="BP35" s="276">
        <v>0.99619469808804995</v>
      </c>
      <c r="BQ35" s="228">
        <v>0.7</v>
      </c>
      <c r="BR35" s="251">
        <v>0.5</v>
      </c>
      <c r="BS35" s="255">
        <v>3.9040234493890882</v>
      </c>
      <c r="BT35" s="307">
        <v>1.0153338257823274</v>
      </c>
      <c r="BU35" s="255">
        <v>0.3</v>
      </c>
      <c r="BV35" s="170" t="s">
        <v>41</v>
      </c>
      <c r="BW35" s="170" t="s">
        <v>22</v>
      </c>
      <c r="BX35" s="170" t="s">
        <v>102</v>
      </c>
      <c r="BY35" s="170" t="s">
        <v>634</v>
      </c>
      <c r="BZ35" s="170" t="s">
        <v>635</v>
      </c>
      <c r="CA35" s="170">
        <v>1800</v>
      </c>
      <c r="CB35" s="170" t="s">
        <v>44</v>
      </c>
      <c r="CC35" s="170" t="s">
        <v>190</v>
      </c>
      <c r="CD35" s="348" t="s">
        <v>22</v>
      </c>
      <c r="CE35" s="348" t="s">
        <v>44</v>
      </c>
      <c r="CF35" s="348" t="s">
        <v>14</v>
      </c>
      <c r="CG35" s="348" t="s">
        <v>43</v>
      </c>
      <c r="CH35" s="348" t="s">
        <v>63</v>
      </c>
      <c r="CI35" s="348" t="s">
        <v>1064</v>
      </c>
      <c r="CJ35" s="348" t="s">
        <v>29</v>
      </c>
      <c r="CK35" s="348" t="s">
        <v>1064</v>
      </c>
      <c r="CL35" s="348" t="s">
        <v>1064</v>
      </c>
      <c r="CM35" s="348" t="s">
        <v>1064</v>
      </c>
      <c r="CN35" s="348" t="s">
        <v>1064</v>
      </c>
      <c r="CO35" s="349">
        <v>0</v>
      </c>
      <c r="CP35" s="349">
        <v>0</v>
      </c>
      <c r="CQ35" s="349">
        <v>3437</v>
      </c>
      <c r="CR35" s="349">
        <v>3850</v>
      </c>
      <c r="CS35" s="91" t="s">
        <v>1573</v>
      </c>
      <c r="CT35" s="169">
        <f t="shared" ref="CT35:CT41" si="2">SUM(CU35:DB35)</f>
        <v>3</v>
      </c>
      <c r="CU35" s="169"/>
      <c r="CV35" s="169"/>
      <c r="CW35" s="169">
        <v>2</v>
      </c>
      <c r="CX35" s="169"/>
      <c r="CY35" s="169"/>
      <c r="CZ35" s="169"/>
      <c r="DA35" s="169">
        <v>1</v>
      </c>
      <c r="DB35" s="169"/>
      <c r="DC35" s="169">
        <v>1995</v>
      </c>
      <c r="DD35" s="170" t="s">
        <v>1569</v>
      </c>
      <c r="DE35" s="169">
        <v>22</v>
      </c>
      <c r="DF35" s="169">
        <v>5</v>
      </c>
      <c r="DG35" s="169"/>
      <c r="DH35" s="169">
        <v>1995</v>
      </c>
      <c r="DI35" s="169">
        <v>-6650</v>
      </c>
      <c r="DJ35" s="169">
        <v>8645</v>
      </c>
      <c r="DK35" s="171">
        <v>0.31231925968768076</v>
      </c>
      <c r="DL35" s="172">
        <v>8665</v>
      </c>
      <c r="DM35" s="171">
        <v>0.31159838430467396</v>
      </c>
      <c r="DN35" s="91" t="s">
        <v>1574</v>
      </c>
      <c r="DO35" s="163" t="s">
        <v>1959</v>
      </c>
      <c r="DP35" s="301">
        <v>0.13005501368672601</v>
      </c>
      <c r="DQ35" s="301">
        <v>0.14706407549530712</v>
      </c>
      <c r="DR35" s="301">
        <v>0.35001892183593752</v>
      </c>
      <c r="DS35" s="301">
        <v>1.8888</v>
      </c>
      <c r="DT35" s="301">
        <v>0.49708192503574239</v>
      </c>
      <c r="DU35" s="301">
        <v>0.59796399836356384</v>
      </c>
    </row>
    <row r="36" spans="1:125" s="163" customFormat="1" x14ac:dyDescent="0.25">
      <c r="A36" s="165">
        <v>1034</v>
      </c>
      <c r="B36" s="173" t="s">
        <v>660</v>
      </c>
      <c r="C36" s="115">
        <v>311290</v>
      </c>
      <c r="D36" s="99"/>
      <c r="E36" s="99"/>
      <c r="F36" s="27">
        <v>53.430539000000003</v>
      </c>
      <c r="G36" s="27">
        <v>-168.130494</v>
      </c>
      <c r="H36" s="164" t="s">
        <v>135</v>
      </c>
      <c r="I36" s="165"/>
      <c r="J36" s="165"/>
      <c r="K36" s="165"/>
      <c r="L36" s="165"/>
      <c r="M36" s="165"/>
      <c r="N36" s="164"/>
      <c r="O36" s="46">
        <v>25.280000690000001</v>
      </c>
      <c r="P36" s="165" t="s">
        <v>1159</v>
      </c>
      <c r="Q36" s="165" t="s">
        <v>1668</v>
      </c>
      <c r="R36" s="165" t="s">
        <v>1674</v>
      </c>
      <c r="S36" s="165" t="s">
        <v>1673</v>
      </c>
      <c r="T36" s="107">
        <v>68.5</v>
      </c>
      <c r="U36" s="107">
        <v>69.764979298017494</v>
      </c>
      <c r="V36" s="107">
        <v>-32.709853392610377</v>
      </c>
      <c r="W36" s="86">
        <v>13.562524568234084</v>
      </c>
      <c r="X36" s="107">
        <v>68.433984713655661</v>
      </c>
      <c r="Y36" s="107">
        <v>11.20985339261037</v>
      </c>
      <c r="Z36" s="137" t="s">
        <v>1769</v>
      </c>
      <c r="AA36" s="108">
        <v>277.27856444999998</v>
      </c>
      <c r="AB36" s="108">
        <v>-141.8999939</v>
      </c>
      <c r="AC36" s="108">
        <v>135.27058410999999</v>
      </c>
      <c r="AD36" s="108">
        <v>-1</v>
      </c>
      <c r="AE36" s="78">
        <v>-0.99648535000000005</v>
      </c>
      <c r="AF36" s="108">
        <v>0.58200001999999995</v>
      </c>
      <c r="AG36" s="107">
        <v>57.599998470000003</v>
      </c>
      <c r="AH36" s="226" t="s">
        <v>1869</v>
      </c>
      <c r="AI36" s="251">
        <v>1</v>
      </c>
      <c r="AJ36" s="251">
        <v>0</v>
      </c>
      <c r="AK36" s="251">
        <v>0.3</v>
      </c>
      <c r="AL36" s="228" t="s">
        <v>1836</v>
      </c>
      <c r="AM36" s="232" t="s">
        <v>1833</v>
      </c>
      <c r="AN36" s="228"/>
      <c r="AO36" s="255">
        <v>1</v>
      </c>
      <c r="AP36" s="255">
        <v>0.5</v>
      </c>
      <c r="AQ36" s="255">
        <v>0.1</v>
      </c>
      <c r="AR36" s="228" t="s">
        <v>1830</v>
      </c>
      <c r="AS36" s="228">
        <v>0.3</v>
      </c>
      <c r="AT36" s="228">
        <v>0.2</v>
      </c>
      <c r="AU36" s="228">
        <v>0.2</v>
      </c>
      <c r="AV36" s="228" t="s">
        <v>1863</v>
      </c>
      <c r="AW36" s="229">
        <v>0.25</v>
      </c>
      <c r="AX36" s="229">
        <v>0.25</v>
      </c>
      <c r="AY36" s="228">
        <v>0.2</v>
      </c>
      <c r="AZ36" s="228" t="s">
        <v>1830</v>
      </c>
      <c r="BA36" s="228">
        <v>0.5</v>
      </c>
      <c r="BB36" s="228">
        <v>0.5</v>
      </c>
      <c r="BC36" s="228">
        <v>0.2</v>
      </c>
      <c r="BD36" s="228">
        <v>85</v>
      </c>
      <c r="BE36" s="228">
        <v>110</v>
      </c>
      <c r="BF36" s="228">
        <v>60</v>
      </c>
      <c r="BG36" s="228"/>
      <c r="BH36" s="228">
        <v>150</v>
      </c>
      <c r="BI36" s="228"/>
      <c r="BJ36" s="228"/>
      <c r="BK36" s="228">
        <v>65</v>
      </c>
      <c r="BL36" s="228">
        <v>40</v>
      </c>
      <c r="BM36" s="228">
        <v>90</v>
      </c>
      <c r="BN36" s="228"/>
      <c r="BO36" s="228">
        <v>90</v>
      </c>
      <c r="BP36" s="276">
        <v>1</v>
      </c>
      <c r="BQ36" s="228">
        <v>0.7</v>
      </c>
      <c r="BR36" s="251">
        <v>0.2</v>
      </c>
      <c r="BS36" s="255">
        <v>3.9736617797536793</v>
      </c>
      <c r="BT36" s="307">
        <v>1.0153338257823274</v>
      </c>
      <c r="BU36" s="255">
        <v>0.19999999999999998</v>
      </c>
      <c r="BV36" s="176" t="s">
        <v>51</v>
      </c>
      <c r="BW36" s="176" t="s">
        <v>22</v>
      </c>
      <c r="BX36" s="176" t="s">
        <v>74</v>
      </c>
      <c r="BY36" s="176" t="s">
        <v>634</v>
      </c>
      <c r="BZ36" s="176" t="s">
        <v>635</v>
      </c>
      <c r="CA36" s="176">
        <v>1073</v>
      </c>
      <c r="CB36" s="176" t="s">
        <v>14</v>
      </c>
      <c r="CC36" s="176" t="s">
        <v>190</v>
      </c>
      <c r="CD36" s="350" t="s">
        <v>22</v>
      </c>
      <c r="CE36" s="350" t="s">
        <v>14</v>
      </c>
      <c r="CF36" s="350" t="s">
        <v>44</v>
      </c>
      <c r="CG36" s="350" t="s">
        <v>1064</v>
      </c>
      <c r="CH36" s="350" t="s">
        <v>1064</v>
      </c>
      <c r="CI36" s="350" t="s">
        <v>1064</v>
      </c>
      <c r="CJ36" s="350" t="s">
        <v>63</v>
      </c>
      <c r="CK36" s="350" t="s">
        <v>29</v>
      </c>
      <c r="CL36" s="350" t="s">
        <v>46</v>
      </c>
      <c r="CM36" s="350" t="s">
        <v>1064</v>
      </c>
      <c r="CN36" s="350" t="s">
        <v>1064</v>
      </c>
      <c r="CO36" s="351">
        <v>0</v>
      </c>
      <c r="CP36" s="351">
        <v>0</v>
      </c>
      <c r="CQ36" s="351">
        <v>0</v>
      </c>
      <c r="CR36" s="351">
        <v>4</v>
      </c>
      <c r="CS36" s="181" t="s">
        <v>1575</v>
      </c>
      <c r="CT36" s="177">
        <f t="shared" si="2"/>
        <v>3</v>
      </c>
      <c r="CU36" s="177"/>
      <c r="CV36" s="177"/>
      <c r="CW36" s="177">
        <v>2</v>
      </c>
      <c r="CX36" s="177">
        <v>1</v>
      </c>
      <c r="CY36" s="177"/>
      <c r="CZ36" s="177"/>
      <c r="DA36" s="177"/>
      <c r="DB36" s="177"/>
      <c r="DC36" s="177">
        <v>2008</v>
      </c>
      <c r="DD36" s="176" t="s">
        <v>1576</v>
      </c>
      <c r="DE36" s="177">
        <v>17</v>
      </c>
      <c r="DF36" s="177">
        <v>2</v>
      </c>
      <c r="DG36" s="177"/>
      <c r="DH36" s="177">
        <v>2008</v>
      </c>
      <c r="DI36" s="177">
        <v>-6310</v>
      </c>
      <c r="DJ36" s="177">
        <v>8318</v>
      </c>
      <c r="DK36" s="178">
        <v>0.22842029333974512</v>
      </c>
      <c r="DL36" s="179">
        <v>8325</v>
      </c>
      <c r="DM36" s="178">
        <v>0.22822822822822822</v>
      </c>
      <c r="DN36" s="181" t="s">
        <v>1577</v>
      </c>
      <c r="DO36" s="163" t="s">
        <v>1955</v>
      </c>
      <c r="DP36" s="301">
        <v>0.13088560746256706</v>
      </c>
      <c r="DQ36" s="301">
        <v>0.14559550747501132</v>
      </c>
      <c r="DR36" s="301">
        <v>7.2958333333333347E-2</v>
      </c>
      <c r="DS36" s="301">
        <v>0.44852281250000003</v>
      </c>
      <c r="DT36" s="301">
        <v>0.19082966442043131</v>
      </c>
      <c r="DU36" s="301">
        <v>0.79151992318900577</v>
      </c>
    </row>
    <row r="37" spans="1:125" s="163" customFormat="1" x14ac:dyDescent="0.25">
      <c r="A37" s="165">
        <v>1035</v>
      </c>
      <c r="B37" s="69" t="s">
        <v>659</v>
      </c>
      <c r="C37" s="115">
        <v>311280</v>
      </c>
      <c r="D37" s="99"/>
      <c r="E37" s="99"/>
      <c r="F37" s="213">
        <v>53.150599999999997</v>
      </c>
      <c r="G37" s="213">
        <v>-168.56059999999999</v>
      </c>
      <c r="H37" s="164" t="s">
        <v>135</v>
      </c>
      <c r="I37" s="165"/>
      <c r="J37" s="165"/>
      <c r="K37" s="165"/>
      <c r="L37" s="165"/>
      <c r="M37" s="165"/>
      <c r="N37" s="164"/>
      <c r="O37" s="46">
        <v>25.280000690000001</v>
      </c>
      <c r="P37" s="165" t="s">
        <v>1159</v>
      </c>
      <c r="Q37" s="165" t="s">
        <v>1668</v>
      </c>
      <c r="R37" s="165" t="s">
        <v>1674</v>
      </c>
      <c r="S37" s="165" t="s">
        <v>1673</v>
      </c>
      <c r="T37" s="107">
        <v>70</v>
      </c>
      <c r="U37" s="107">
        <v>69.916549517316426</v>
      </c>
      <c r="V37" s="107">
        <v>-33.086904111381322</v>
      </c>
      <c r="W37" s="85">
        <v>15.831112252442146</v>
      </c>
      <c r="X37" s="107">
        <v>68.100659183725497</v>
      </c>
      <c r="Y37" s="107">
        <v>13.08690411138133</v>
      </c>
      <c r="Z37" s="137" t="s">
        <v>1769</v>
      </c>
      <c r="AA37" s="108">
        <v>217.20008849999999</v>
      </c>
      <c r="AB37" s="108">
        <v>-108.5</v>
      </c>
      <c r="AC37" s="108">
        <v>108.64202881</v>
      </c>
      <c r="AD37" s="108">
        <v>-0.99907899</v>
      </c>
      <c r="AE37" s="78">
        <v>-0.94553613999999997</v>
      </c>
      <c r="AF37" s="108">
        <v>5.99399996</v>
      </c>
      <c r="AG37" s="107">
        <v>52.700000760000002</v>
      </c>
      <c r="AH37" s="226" t="s">
        <v>1869</v>
      </c>
      <c r="AI37" s="237">
        <v>1</v>
      </c>
      <c r="AJ37" s="251">
        <v>0</v>
      </c>
      <c r="AK37" s="251">
        <v>0.3</v>
      </c>
      <c r="AL37" s="228" t="s">
        <v>1829</v>
      </c>
      <c r="AM37" s="232" t="s">
        <v>1833</v>
      </c>
      <c r="AN37" s="228"/>
      <c r="AO37" s="255">
        <v>1</v>
      </c>
      <c r="AP37" s="255">
        <v>0.5</v>
      </c>
      <c r="AQ37" s="255">
        <v>0.1</v>
      </c>
      <c r="AR37" s="228" t="s">
        <v>1830</v>
      </c>
      <c r="AS37" s="228">
        <v>0.3</v>
      </c>
      <c r="AT37" s="228">
        <v>0.2</v>
      </c>
      <c r="AU37" s="228">
        <v>0.3</v>
      </c>
      <c r="AV37" s="228" t="s">
        <v>1863</v>
      </c>
      <c r="AW37" s="229">
        <v>0.25</v>
      </c>
      <c r="AX37" s="229">
        <v>0.25</v>
      </c>
      <c r="AY37" s="228">
        <v>0.2</v>
      </c>
      <c r="AZ37" s="228" t="s">
        <v>1830</v>
      </c>
      <c r="BA37" s="228">
        <v>0.5</v>
      </c>
      <c r="BB37" s="228">
        <v>0.5</v>
      </c>
      <c r="BC37" s="228">
        <v>0.2</v>
      </c>
      <c r="BD37" s="228">
        <v>60</v>
      </c>
      <c r="BE37" s="228">
        <v>110</v>
      </c>
      <c r="BF37" s="228">
        <v>150</v>
      </c>
      <c r="BG37" s="228"/>
      <c r="BH37" s="228">
        <v>20</v>
      </c>
      <c r="BI37" s="228"/>
      <c r="BJ37" s="228"/>
      <c r="BK37" s="228">
        <v>40</v>
      </c>
      <c r="BL37" s="228">
        <v>90</v>
      </c>
      <c r="BM37" s="228">
        <v>40</v>
      </c>
      <c r="BN37" s="228"/>
      <c r="BO37" s="228">
        <v>90</v>
      </c>
      <c r="BP37" s="276">
        <v>1</v>
      </c>
      <c r="BQ37" s="228">
        <v>0.7</v>
      </c>
      <c r="BR37" s="251">
        <v>0.3</v>
      </c>
      <c r="BS37" s="255">
        <v>4.0362301370460445</v>
      </c>
      <c r="BT37" s="307">
        <v>1.0153338257823274</v>
      </c>
      <c r="BU37" s="255">
        <v>0.23333333333333336</v>
      </c>
      <c r="BV37" s="176" t="s">
        <v>41</v>
      </c>
      <c r="BW37" s="176" t="s">
        <v>16</v>
      </c>
      <c r="BX37" s="176" t="s">
        <v>17</v>
      </c>
      <c r="BY37" s="176" t="s">
        <v>634</v>
      </c>
      <c r="BZ37" s="176" t="s">
        <v>635</v>
      </c>
      <c r="CA37" s="176">
        <v>1984</v>
      </c>
      <c r="CB37" s="176" t="s">
        <v>44</v>
      </c>
      <c r="CC37" s="176" t="s">
        <v>190</v>
      </c>
      <c r="CD37" s="350" t="s">
        <v>16</v>
      </c>
      <c r="CE37" s="350" t="s">
        <v>44</v>
      </c>
      <c r="CF37" s="350" t="s">
        <v>14</v>
      </c>
      <c r="CG37" s="350" t="s">
        <v>46</v>
      </c>
      <c r="CH37" s="350" t="s">
        <v>1064</v>
      </c>
      <c r="CI37" s="350" t="s">
        <v>1064</v>
      </c>
      <c r="CJ37" s="350" t="s">
        <v>1064</v>
      </c>
      <c r="CK37" s="350" t="s">
        <v>1064</v>
      </c>
      <c r="CL37" s="350" t="s">
        <v>1064</v>
      </c>
      <c r="CM37" s="350" t="s">
        <v>1064</v>
      </c>
      <c r="CN37" s="350" t="s">
        <v>1064</v>
      </c>
      <c r="CO37" s="351">
        <v>0</v>
      </c>
      <c r="CP37" s="351">
        <v>0</v>
      </c>
      <c r="CQ37" s="351">
        <v>0</v>
      </c>
      <c r="CR37" s="351">
        <v>17</v>
      </c>
      <c r="CS37" s="176" t="s">
        <v>1518</v>
      </c>
      <c r="CT37" s="177">
        <f t="shared" si="2"/>
        <v>0</v>
      </c>
      <c r="CU37" s="177"/>
      <c r="CV37" s="177"/>
      <c r="CW37" s="177"/>
      <c r="CX37" s="177"/>
      <c r="CY37" s="177"/>
      <c r="CZ37" s="177"/>
      <c r="DA37" s="177"/>
      <c r="DB37" s="177"/>
      <c r="DC37" s="177"/>
      <c r="DD37" s="176"/>
      <c r="DE37" s="177">
        <v>7</v>
      </c>
      <c r="DF37" s="177"/>
      <c r="DG37" s="176"/>
      <c r="DH37" s="177">
        <v>1957</v>
      </c>
      <c r="DI37" s="177">
        <v>1784</v>
      </c>
      <c r="DJ37" s="177">
        <v>173</v>
      </c>
      <c r="DK37" s="178">
        <v>4.0462427745664744</v>
      </c>
      <c r="DL37" s="179">
        <v>231</v>
      </c>
      <c r="DM37" s="178">
        <v>3.0303030303030303</v>
      </c>
      <c r="DN37" s="181" t="s">
        <v>1519</v>
      </c>
      <c r="DO37" s="163" t="s">
        <v>1960</v>
      </c>
      <c r="DP37" s="301">
        <v>0.13163187590208242</v>
      </c>
      <c r="DQ37" s="301">
        <v>0.14430082672204717</v>
      </c>
      <c r="DR37" s="301">
        <v>8.5049999999999959E-2</v>
      </c>
      <c r="DS37" s="301">
        <v>1.5609</v>
      </c>
      <c r="DT37" s="301">
        <v>0.41928565743811097</v>
      </c>
      <c r="DU37" s="301">
        <v>0.7983852195289951</v>
      </c>
    </row>
    <row r="38" spans="1:125" s="163" customFormat="1" ht="15.75" customHeight="1" x14ac:dyDescent="0.25">
      <c r="A38" s="165">
        <v>1036</v>
      </c>
      <c r="B38" s="69" t="s">
        <v>657</v>
      </c>
      <c r="C38" s="115">
        <v>311260</v>
      </c>
      <c r="D38" s="99"/>
      <c r="E38" s="99"/>
      <c r="F38" s="27">
        <v>53.008595344</v>
      </c>
      <c r="G38" s="27">
        <v>-169.72985825699999</v>
      </c>
      <c r="H38" s="164" t="s">
        <v>135</v>
      </c>
      <c r="I38" s="165"/>
      <c r="J38" s="165"/>
      <c r="K38" s="165"/>
      <c r="L38" s="165"/>
      <c r="M38" s="165"/>
      <c r="N38" s="164"/>
      <c r="O38" s="180">
        <v>21.66</v>
      </c>
      <c r="P38" s="165" t="s">
        <v>1159</v>
      </c>
      <c r="Q38" s="165" t="s">
        <v>1668</v>
      </c>
      <c r="R38" s="165" t="s">
        <v>1674</v>
      </c>
      <c r="S38" s="165" t="s">
        <v>1673</v>
      </c>
      <c r="T38" s="107">
        <v>71.599999999999994</v>
      </c>
      <c r="U38" s="107">
        <v>70.182805774000812</v>
      </c>
      <c r="V38" s="107">
        <v>-33.933358794287699</v>
      </c>
      <c r="W38" s="85">
        <v>18.79491162312658</v>
      </c>
      <c r="X38" s="107">
        <v>67.61935760852792</v>
      </c>
      <c r="Y38" s="107">
        <v>15.533358794287693</v>
      </c>
      <c r="Z38" s="137" t="s">
        <v>1769</v>
      </c>
      <c r="AA38" s="108">
        <v>278.94317626999998</v>
      </c>
      <c r="AB38" s="108">
        <v>-121.59999847</v>
      </c>
      <c r="AC38" s="108">
        <v>155.29391479</v>
      </c>
      <c r="AD38" s="108">
        <v>-0.87829500000000005</v>
      </c>
      <c r="AE38" s="78">
        <v>-0.87810010000000005</v>
      </c>
      <c r="AF38" s="108">
        <v>-5.9060001399999997</v>
      </c>
      <c r="AG38" s="107">
        <v>72.599998470000003</v>
      </c>
      <c r="AH38" s="226" t="s">
        <v>1869</v>
      </c>
      <c r="AI38" s="237">
        <v>1</v>
      </c>
      <c r="AJ38" s="237">
        <v>0</v>
      </c>
      <c r="AK38" s="237">
        <v>0.3</v>
      </c>
      <c r="AL38" s="229" t="s">
        <v>17</v>
      </c>
      <c r="AM38" s="224"/>
      <c r="AN38" s="229"/>
      <c r="AO38" s="254">
        <v>0</v>
      </c>
      <c r="AP38" s="254">
        <v>1</v>
      </c>
      <c r="AQ38" s="254">
        <v>0</v>
      </c>
      <c r="AR38" s="229" t="s">
        <v>1832</v>
      </c>
      <c r="AS38" s="228">
        <v>-0.5</v>
      </c>
      <c r="AT38" s="228">
        <v>0.5</v>
      </c>
      <c r="AU38" s="229">
        <v>0.2</v>
      </c>
      <c r="AV38" s="229">
        <v>0</v>
      </c>
      <c r="AW38" s="228">
        <v>-0.5</v>
      </c>
      <c r="AX38" s="228">
        <v>0.75</v>
      </c>
      <c r="AY38" s="229">
        <v>0.1</v>
      </c>
      <c r="AZ38" s="228" t="s">
        <v>1830</v>
      </c>
      <c r="BA38" s="228">
        <v>0.5</v>
      </c>
      <c r="BB38" s="228">
        <v>0.5</v>
      </c>
      <c r="BC38" s="228">
        <v>0.2</v>
      </c>
      <c r="BD38" s="229">
        <v>55</v>
      </c>
      <c r="BE38" s="229">
        <v>30</v>
      </c>
      <c r="BF38" s="229">
        <v>70</v>
      </c>
      <c r="BG38" s="229"/>
      <c r="BH38" s="229">
        <v>25</v>
      </c>
      <c r="BI38" s="229"/>
      <c r="BJ38" s="229"/>
      <c r="BK38" s="229">
        <v>30</v>
      </c>
      <c r="BL38" s="229">
        <v>5</v>
      </c>
      <c r="BM38" s="229">
        <v>45</v>
      </c>
      <c r="BN38" s="229"/>
      <c r="BO38" s="229">
        <v>45</v>
      </c>
      <c r="BP38" s="276">
        <v>0.70710678117067416</v>
      </c>
      <c r="BQ38" s="229">
        <v>0.4</v>
      </c>
      <c r="BR38" s="237">
        <v>0.2</v>
      </c>
      <c r="BS38" s="255">
        <v>-0.80544467823107502</v>
      </c>
      <c r="BT38" s="307">
        <v>2.664634642456218</v>
      </c>
      <c r="BU38" s="255">
        <v>0.16666666666666666</v>
      </c>
      <c r="BV38" s="176" t="s">
        <v>41</v>
      </c>
      <c r="BW38" s="176" t="s">
        <v>22</v>
      </c>
      <c r="BX38" s="176" t="s">
        <v>658</v>
      </c>
      <c r="BY38" s="176" t="s">
        <v>634</v>
      </c>
      <c r="BZ38" s="176" t="s">
        <v>635</v>
      </c>
      <c r="CA38" s="176">
        <v>893</v>
      </c>
      <c r="CB38" s="176" t="s">
        <v>24</v>
      </c>
      <c r="CC38" s="176" t="s">
        <v>190</v>
      </c>
      <c r="CD38" s="350"/>
      <c r="CE38" s="350" t="s">
        <v>1515</v>
      </c>
      <c r="CF38" s="350"/>
      <c r="CG38" s="350"/>
      <c r="CH38" s="350"/>
      <c r="CI38" s="350"/>
      <c r="CJ38" s="350"/>
      <c r="CK38" s="350"/>
      <c r="CL38" s="350"/>
      <c r="CM38" s="350"/>
      <c r="CN38" s="350"/>
      <c r="CO38" s="351"/>
      <c r="CP38" s="351"/>
      <c r="CQ38" s="351"/>
      <c r="CR38" s="351"/>
      <c r="CS38" s="181" t="s">
        <v>1520</v>
      </c>
      <c r="CT38" s="177">
        <f t="shared" si="2"/>
        <v>0</v>
      </c>
      <c r="CU38" s="177"/>
      <c r="CV38" s="177"/>
      <c r="CW38" s="177"/>
      <c r="CX38" s="177"/>
      <c r="CY38" s="177"/>
      <c r="CZ38" s="177"/>
      <c r="DA38" s="177"/>
      <c r="DB38" s="177"/>
      <c r="DC38" s="177" t="s">
        <v>1113</v>
      </c>
      <c r="DD38" s="176"/>
      <c r="DE38" s="177">
        <v>1</v>
      </c>
      <c r="DF38" s="177">
        <v>0</v>
      </c>
      <c r="DG38" s="177"/>
      <c r="DH38" s="177">
        <v>1929</v>
      </c>
      <c r="DI38" s="177">
        <v>1929</v>
      </c>
      <c r="DJ38" s="177">
        <v>0</v>
      </c>
      <c r="DK38" s="178" t="e">
        <v>#DIV/0!</v>
      </c>
      <c r="DL38" s="179">
        <v>86</v>
      </c>
      <c r="DM38" s="178">
        <v>1.1627906976744187</v>
      </c>
      <c r="DN38" s="181" t="s">
        <v>1521</v>
      </c>
      <c r="DO38" s="163" t="s">
        <v>1955</v>
      </c>
      <c r="DP38" s="301">
        <v>7.3884009961568409E-2</v>
      </c>
      <c r="DQ38" s="301">
        <v>1</v>
      </c>
      <c r="DR38" s="301">
        <v>6.6625000000000045E-2</v>
      </c>
      <c r="DS38" s="301">
        <v>0.3835134375</v>
      </c>
      <c r="DT38" s="301">
        <v>0.10480035342142753</v>
      </c>
      <c r="DU38" s="301">
        <v>0.84865153621111644</v>
      </c>
    </row>
    <row r="39" spans="1:125" s="163" customFormat="1" x14ac:dyDescent="0.25">
      <c r="A39" s="165">
        <v>1037</v>
      </c>
      <c r="B39" s="69" t="s">
        <v>656</v>
      </c>
      <c r="C39" s="115">
        <v>311241</v>
      </c>
      <c r="D39" s="99"/>
      <c r="E39" s="99"/>
      <c r="F39" s="27">
        <v>52.840959984000001</v>
      </c>
      <c r="G39" s="27">
        <v>-169.77672306100001</v>
      </c>
      <c r="H39" s="164" t="s">
        <v>135</v>
      </c>
      <c r="I39" s="165"/>
      <c r="J39" s="165"/>
      <c r="K39" s="165"/>
      <c r="L39" s="165"/>
      <c r="M39" s="165"/>
      <c r="N39" s="164"/>
      <c r="O39" s="46">
        <v>21.659999849999998</v>
      </c>
      <c r="P39" s="165" t="s">
        <v>1159</v>
      </c>
      <c r="Q39" s="165" t="s">
        <v>1668</v>
      </c>
      <c r="R39" s="165" t="s">
        <v>1674</v>
      </c>
      <c r="S39" s="165" t="s">
        <v>1673</v>
      </c>
      <c r="T39" s="107">
        <v>74.7</v>
      </c>
      <c r="U39" s="107">
        <v>70.228784022433246</v>
      </c>
      <c r="V39" s="107">
        <v>-34.010238014409083</v>
      </c>
      <c r="W39" s="85">
        <v>22.528146629165811</v>
      </c>
      <c r="X39" s="107">
        <v>66.517401593300235</v>
      </c>
      <c r="Y39" s="107">
        <v>18.710238014409086</v>
      </c>
      <c r="Z39" s="137" t="s">
        <v>1769</v>
      </c>
      <c r="AA39" s="108">
        <v>335.0887146</v>
      </c>
      <c r="AB39" s="108">
        <v>-152.8500061</v>
      </c>
      <c r="AC39" s="108">
        <v>181.04728699</v>
      </c>
      <c r="AD39" s="108">
        <v>-0.91554396999999998</v>
      </c>
      <c r="AE39" s="78">
        <v>-0.90751910000000002</v>
      </c>
      <c r="AF39" s="108">
        <v>-7.0920000099999996</v>
      </c>
      <c r="AG39" s="107">
        <v>68.599998470000003</v>
      </c>
      <c r="AH39" s="241" t="s">
        <v>1869</v>
      </c>
      <c r="AI39" s="237">
        <v>1</v>
      </c>
      <c r="AJ39" s="251">
        <v>0</v>
      </c>
      <c r="AK39" s="251">
        <v>0.3</v>
      </c>
      <c r="AL39" s="228" t="s">
        <v>17</v>
      </c>
      <c r="AM39" s="232"/>
      <c r="AN39" s="228"/>
      <c r="AO39" s="255">
        <v>0</v>
      </c>
      <c r="AP39" s="255">
        <v>1</v>
      </c>
      <c r="AQ39" s="255">
        <v>0</v>
      </c>
      <c r="AR39" s="228" t="s">
        <v>1830</v>
      </c>
      <c r="AS39" s="228">
        <v>0.3</v>
      </c>
      <c r="AT39" s="228">
        <v>0.2</v>
      </c>
      <c r="AU39" s="228">
        <v>0.2</v>
      </c>
      <c r="AV39" s="228" t="s">
        <v>1863</v>
      </c>
      <c r="AW39" s="229">
        <v>0.25</v>
      </c>
      <c r="AX39" s="229">
        <v>0.25</v>
      </c>
      <c r="AY39" s="228">
        <v>0.1</v>
      </c>
      <c r="AZ39" s="228" t="s">
        <v>1830</v>
      </c>
      <c r="BA39" s="228">
        <v>0.5</v>
      </c>
      <c r="BB39" s="228">
        <v>0.5</v>
      </c>
      <c r="BC39" s="228">
        <v>0.2</v>
      </c>
      <c r="BD39" s="228">
        <v>105</v>
      </c>
      <c r="BE39" s="228">
        <v>135</v>
      </c>
      <c r="BF39" s="228"/>
      <c r="BG39" s="228"/>
      <c r="BH39" s="228">
        <v>25</v>
      </c>
      <c r="BI39" s="228"/>
      <c r="BJ39" s="228"/>
      <c r="BK39" s="228">
        <v>80</v>
      </c>
      <c r="BL39" s="228">
        <v>70</v>
      </c>
      <c r="BM39" s="228"/>
      <c r="BN39" s="228"/>
      <c r="BO39" s="228">
        <v>80</v>
      </c>
      <c r="BP39" s="276">
        <v>0.98480775300527812</v>
      </c>
      <c r="BQ39" s="228">
        <v>0.7</v>
      </c>
      <c r="BR39" s="251">
        <v>0.2</v>
      </c>
      <c r="BS39" s="255">
        <v>3.2198765387316222</v>
      </c>
      <c r="BT39" s="307">
        <v>1.3345046938013285</v>
      </c>
      <c r="BU39" s="255">
        <v>0.16666666666666666</v>
      </c>
      <c r="BV39" s="176" t="s">
        <v>45</v>
      </c>
      <c r="BW39" s="176" t="s">
        <v>16</v>
      </c>
      <c r="BX39" s="176" t="s">
        <v>17</v>
      </c>
      <c r="BY39" s="176" t="s">
        <v>634</v>
      </c>
      <c r="BZ39" s="176" t="s">
        <v>635</v>
      </c>
      <c r="CA39" s="176">
        <v>1170</v>
      </c>
      <c r="CB39" s="176" t="s">
        <v>46</v>
      </c>
      <c r="CC39" s="176" t="s">
        <v>190</v>
      </c>
      <c r="CD39" s="350"/>
      <c r="CE39" s="350" t="s">
        <v>46</v>
      </c>
      <c r="CF39" s="350"/>
      <c r="CG39" s="350"/>
      <c r="CH39" s="350"/>
      <c r="CI39" s="350"/>
      <c r="CJ39" s="350"/>
      <c r="CK39" s="350"/>
      <c r="CL39" s="350"/>
      <c r="CM39" s="350"/>
      <c r="CN39" s="350"/>
      <c r="CO39" s="351"/>
      <c r="CP39" s="351"/>
      <c r="CQ39" s="351"/>
      <c r="CR39" s="351"/>
      <c r="CS39" s="181" t="s">
        <v>1528</v>
      </c>
      <c r="CT39" s="177">
        <f t="shared" si="2"/>
        <v>0</v>
      </c>
      <c r="CU39" s="177"/>
      <c r="CV39" s="177"/>
      <c r="CW39" s="177"/>
      <c r="CX39" s="177"/>
      <c r="CY39" s="177"/>
      <c r="CZ39" s="177"/>
      <c r="DA39" s="177"/>
      <c r="DB39" s="177"/>
      <c r="DC39" s="177" t="s">
        <v>1113</v>
      </c>
      <c r="DD39" s="176"/>
      <c r="DE39" s="177"/>
      <c r="DF39" s="177"/>
      <c r="DG39" s="177"/>
      <c r="DH39" s="177"/>
      <c r="DI39" s="177"/>
      <c r="DJ39" s="177">
        <v>0</v>
      </c>
      <c r="DK39" s="178" t="e">
        <v>#DIV/0!</v>
      </c>
      <c r="DL39" s="179">
        <v>2015</v>
      </c>
      <c r="DM39" s="178">
        <v>0</v>
      </c>
      <c r="DN39" s="176"/>
      <c r="DO39" s="163" t="s">
        <v>1955</v>
      </c>
      <c r="DP39" s="301">
        <v>0.12189502244658675</v>
      </c>
      <c r="DQ39" s="301">
        <v>0.21455485257484952</v>
      </c>
      <c r="DR39" s="301">
        <v>5.5298750000000063E-2</v>
      </c>
      <c r="DS39" s="301">
        <v>0.37148895749999999</v>
      </c>
      <c r="DT39" s="301">
        <v>0.16754642313922549</v>
      </c>
      <c r="DU39" s="301">
        <v>0.79397596832493611</v>
      </c>
    </row>
    <row r="40" spans="1:125" s="163" customFormat="1" x14ac:dyDescent="0.25">
      <c r="A40" s="165">
        <v>1038</v>
      </c>
      <c r="B40" s="69" t="s">
        <v>655</v>
      </c>
      <c r="C40" s="115">
        <v>311240</v>
      </c>
      <c r="D40" s="99"/>
      <c r="E40" s="99"/>
      <c r="F40" s="27">
        <v>52.822417000000002</v>
      </c>
      <c r="G40" s="27">
        <v>-169.94690399999999</v>
      </c>
      <c r="H40" s="164" t="s">
        <v>135</v>
      </c>
      <c r="I40" s="165"/>
      <c r="J40" s="165"/>
      <c r="K40" s="165"/>
      <c r="L40" s="165"/>
      <c r="M40" s="165"/>
      <c r="N40" s="164"/>
      <c r="O40" s="46">
        <v>21.659999849999998</v>
      </c>
      <c r="P40" s="165" t="s">
        <v>1159</v>
      </c>
      <c r="Q40" s="165" t="s">
        <v>1668</v>
      </c>
      <c r="R40" s="165" t="s">
        <v>1674</v>
      </c>
      <c r="S40" s="165" t="s">
        <v>1673</v>
      </c>
      <c r="T40" s="43">
        <v>74.7</v>
      </c>
      <c r="U40" s="43">
        <v>70.266084622979363</v>
      </c>
      <c r="V40" s="43">
        <v>-34.132400457414448</v>
      </c>
      <c r="W40" s="120">
        <v>22.681960188443888</v>
      </c>
      <c r="X40" s="43">
        <v>66.504521126413223</v>
      </c>
      <c r="Y40" s="43">
        <v>18.832400457414451</v>
      </c>
      <c r="Z40" s="98" t="s">
        <v>1769</v>
      </c>
      <c r="AA40" s="44">
        <v>331.80853271000001</v>
      </c>
      <c r="AB40" s="44">
        <v>-151.80000304999999</v>
      </c>
      <c r="AC40" s="44">
        <v>178.87834167</v>
      </c>
      <c r="AD40" s="44">
        <v>-0.91805296999999997</v>
      </c>
      <c r="AE40" s="182">
        <v>-0.91082025</v>
      </c>
      <c r="AF40" s="44">
        <v>-6.5710001</v>
      </c>
      <c r="AG40" s="43">
        <v>67.900001529999997</v>
      </c>
      <c r="AH40" s="241" t="s">
        <v>1869</v>
      </c>
      <c r="AI40" s="251">
        <v>1</v>
      </c>
      <c r="AJ40" s="251">
        <v>0</v>
      </c>
      <c r="AK40" s="251">
        <v>0.3</v>
      </c>
      <c r="AL40" s="228" t="s">
        <v>17</v>
      </c>
      <c r="AM40" s="232"/>
      <c r="AN40" s="228"/>
      <c r="AO40" s="255">
        <v>0</v>
      </c>
      <c r="AP40" s="255">
        <v>1</v>
      </c>
      <c r="AQ40" s="255">
        <v>0</v>
      </c>
      <c r="AR40" s="228" t="s">
        <v>1830</v>
      </c>
      <c r="AS40" s="228">
        <v>0.3</v>
      </c>
      <c r="AT40" s="228">
        <v>0.2</v>
      </c>
      <c r="AU40" s="228">
        <v>0.2</v>
      </c>
      <c r="AV40" s="228" t="s">
        <v>1863</v>
      </c>
      <c r="AW40" s="229">
        <v>0.25</v>
      </c>
      <c r="AX40" s="229">
        <v>0.25</v>
      </c>
      <c r="AY40" s="228">
        <v>0.1</v>
      </c>
      <c r="AZ40" s="228" t="s">
        <v>1830</v>
      </c>
      <c r="BA40" s="228">
        <v>0.5</v>
      </c>
      <c r="BB40" s="228">
        <v>0.5</v>
      </c>
      <c r="BC40" s="228">
        <v>0.2</v>
      </c>
      <c r="BD40" s="228">
        <v>100</v>
      </c>
      <c r="BE40" s="228"/>
      <c r="BF40" s="228"/>
      <c r="BG40" s="228"/>
      <c r="BH40" s="228">
        <v>25</v>
      </c>
      <c r="BI40" s="228"/>
      <c r="BJ40" s="228"/>
      <c r="BK40" s="228">
        <v>75</v>
      </c>
      <c r="BL40" s="228"/>
      <c r="BM40" s="228"/>
      <c r="BN40" s="228"/>
      <c r="BO40" s="228">
        <v>75</v>
      </c>
      <c r="BP40" s="276">
        <v>0.96592582627938484</v>
      </c>
      <c r="BQ40" s="228">
        <v>0.7</v>
      </c>
      <c r="BR40" s="251">
        <v>0.2</v>
      </c>
      <c r="BS40" s="255">
        <v>3.2192281384836612</v>
      </c>
      <c r="BT40" s="307">
        <v>1.3345046938013285</v>
      </c>
      <c r="BU40" s="255">
        <v>0.16666666666666666</v>
      </c>
      <c r="BV40" s="176" t="s">
        <v>41</v>
      </c>
      <c r="BW40" s="176" t="s">
        <v>22</v>
      </c>
      <c r="BX40" s="176" t="s">
        <v>42</v>
      </c>
      <c r="BY40" s="176" t="s">
        <v>634</v>
      </c>
      <c r="BZ40" s="176" t="s">
        <v>635</v>
      </c>
      <c r="CA40" s="176">
        <v>1730</v>
      </c>
      <c r="CB40" s="176" t="s">
        <v>44</v>
      </c>
      <c r="CC40" s="176" t="s">
        <v>190</v>
      </c>
      <c r="CD40" s="350"/>
      <c r="CE40" s="350" t="s">
        <v>44</v>
      </c>
      <c r="CF40" s="350" t="s">
        <v>63</v>
      </c>
      <c r="CG40" s="350"/>
      <c r="CH40" s="350"/>
      <c r="CI40" s="350"/>
      <c r="CJ40" s="350"/>
      <c r="CK40" s="350"/>
      <c r="CL40" s="350"/>
      <c r="CM40" s="350"/>
      <c r="CN40" s="350"/>
      <c r="CO40" s="351"/>
      <c r="CP40" s="351"/>
      <c r="CQ40" s="351"/>
      <c r="CR40" s="351"/>
      <c r="CS40" s="181" t="s">
        <v>1525</v>
      </c>
      <c r="CT40" s="177">
        <f t="shared" si="2"/>
        <v>0</v>
      </c>
      <c r="CU40" s="177"/>
      <c r="CV40" s="177"/>
      <c r="CW40" s="177"/>
      <c r="CX40" s="177"/>
      <c r="CY40" s="177"/>
      <c r="CZ40" s="177"/>
      <c r="DA40" s="177"/>
      <c r="DB40" s="177"/>
      <c r="DC40" s="177">
        <v>2014</v>
      </c>
      <c r="DD40" s="176" t="s">
        <v>1526</v>
      </c>
      <c r="DE40" s="177">
        <v>28</v>
      </c>
      <c r="DF40" s="177">
        <v>0</v>
      </c>
      <c r="DG40" s="177"/>
      <c r="DH40" s="177">
        <v>2013</v>
      </c>
      <c r="DI40" s="177">
        <v>1893</v>
      </c>
      <c r="DJ40" s="177">
        <v>120</v>
      </c>
      <c r="DK40" s="178">
        <v>23.333333333333332</v>
      </c>
      <c r="DL40" s="179">
        <v>122</v>
      </c>
      <c r="DM40" s="178">
        <v>22.950819672131146</v>
      </c>
      <c r="DN40" s="181" t="s">
        <v>1527</v>
      </c>
      <c r="DO40" s="163" t="s">
        <v>1955</v>
      </c>
      <c r="DP40" s="301">
        <v>0.12188728881472925</v>
      </c>
      <c r="DQ40" s="301">
        <v>0.21457722149531894</v>
      </c>
      <c r="DR40" s="301">
        <v>6.6625000000000045E-2</v>
      </c>
      <c r="DS40" s="301">
        <v>-4.8469687500000032E-2</v>
      </c>
      <c r="DT40" s="301">
        <v>0.11679388444346039</v>
      </c>
      <c r="DU40" s="301">
        <v>0.75511311116906799</v>
      </c>
    </row>
    <row r="41" spans="1:125" s="163" customFormat="1" x14ac:dyDescent="0.25">
      <c r="A41" s="165">
        <v>1039</v>
      </c>
      <c r="B41" s="69" t="s">
        <v>653</v>
      </c>
      <c r="C41" s="115">
        <v>311230</v>
      </c>
      <c r="D41" s="99"/>
      <c r="E41" s="99"/>
      <c r="F41" s="27">
        <v>52.891463000000002</v>
      </c>
      <c r="G41" s="27">
        <v>-170.058391</v>
      </c>
      <c r="H41" s="164" t="s">
        <v>135</v>
      </c>
      <c r="I41" s="165"/>
      <c r="J41" s="165"/>
      <c r="K41" s="165"/>
      <c r="L41" s="165"/>
      <c r="M41" s="165"/>
      <c r="N41" s="164"/>
      <c r="O41" s="46">
        <v>24.100000380000001</v>
      </c>
      <c r="P41" s="165" t="s">
        <v>1159</v>
      </c>
      <c r="Q41" s="165" t="s">
        <v>1668</v>
      </c>
      <c r="R41" s="165" t="s">
        <v>1674</v>
      </c>
      <c r="S41" s="165" t="s">
        <v>1673</v>
      </c>
      <c r="T41" s="293">
        <v>74.8</v>
      </c>
      <c r="U41" s="293">
        <v>70.272673014231188</v>
      </c>
      <c r="V41" s="293">
        <v>-34.191147471069741</v>
      </c>
      <c r="W41" s="120">
        <v>22.868278188948118</v>
      </c>
      <c r="X41" s="293">
        <v>66.44765176616805</v>
      </c>
      <c r="Y41" s="293">
        <v>18.991147471069738</v>
      </c>
      <c r="Z41" s="98" t="s">
        <v>1769</v>
      </c>
      <c r="AA41" s="44">
        <v>323.98895263999998</v>
      </c>
      <c r="AB41" s="44">
        <v>-144.1000061</v>
      </c>
      <c r="AC41" s="44">
        <v>178.12773132000001</v>
      </c>
      <c r="AD41" s="44">
        <v>-0.89447498000000003</v>
      </c>
      <c r="AE41" s="182">
        <v>-0.90870613</v>
      </c>
      <c r="AF41" s="44">
        <v>-5.36299992</v>
      </c>
      <c r="AG41" s="293">
        <v>66.300003050000001</v>
      </c>
      <c r="AH41" s="241" t="s">
        <v>1869</v>
      </c>
      <c r="AI41" s="251">
        <v>1</v>
      </c>
      <c r="AJ41" s="251">
        <v>0</v>
      </c>
      <c r="AK41" s="251">
        <v>0.3</v>
      </c>
      <c r="AL41" s="228" t="s">
        <v>17</v>
      </c>
      <c r="AM41" s="232"/>
      <c r="AN41" s="228"/>
      <c r="AO41" s="255">
        <v>0</v>
      </c>
      <c r="AP41" s="254">
        <v>1</v>
      </c>
      <c r="AQ41" s="255">
        <v>0</v>
      </c>
      <c r="AR41" s="228" t="s">
        <v>17</v>
      </c>
      <c r="AS41" s="228">
        <v>0</v>
      </c>
      <c r="AT41" s="228">
        <v>0.5</v>
      </c>
      <c r="AU41" s="228">
        <v>0.2</v>
      </c>
      <c r="AV41" s="228" t="s">
        <v>17</v>
      </c>
      <c r="AW41" s="228">
        <v>0</v>
      </c>
      <c r="AX41" s="228">
        <v>0.5</v>
      </c>
      <c r="AY41" s="228">
        <v>0</v>
      </c>
      <c r="AZ41" s="228" t="s">
        <v>1830</v>
      </c>
      <c r="BA41" s="228">
        <v>0.5</v>
      </c>
      <c r="BB41" s="228">
        <v>0.5</v>
      </c>
      <c r="BC41" s="228">
        <v>0.2</v>
      </c>
      <c r="BD41" s="228">
        <v>10</v>
      </c>
      <c r="BE41" s="228"/>
      <c r="BF41" s="228"/>
      <c r="BG41" s="228"/>
      <c r="BH41" s="228">
        <v>25</v>
      </c>
      <c r="BI41" s="228"/>
      <c r="BJ41" s="228"/>
      <c r="BK41" s="228">
        <v>15</v>
      </c>
      <c r="BL41" s="228"/>
      <c r="BM41" s="228"/>
      <c r="BN41" s="228"/>
      <c r="BO41" s="228">
        <v>15</v>
      </c>
      <c r="BP41" s="276">
        <v>0.25881904509529297</v>
      </c>
      <c r="BQ41" s="228">
        <v>0.95</v>
      </c>
      <c r="BR41" s="251">
        <v>0.2</v>
      </c>
      <c r="BS41" s="255">
        <v>1.6977430103094813</v>
      </c>
      <c r="BT41" s="307">
        <v>2.0818703196351538</v>
      </c>
      <c r="BU41" s="255">
        <v>0.15</v>
      </c>
      <c r="BV41" s="176" t="s">
        <v>41</v>
      </c>
      <c r="BW41" s="176" t="s">
        <v>22</v>
      </c>
      <c r="BX41" s="176" t="s">
        <v>654</v>
      </c>
      <c r="BY41" s="176" t="s">
        <v>634</v>
      </c>
      <c r="BZ41" s="176" t="s">
        <v>635</v>
      </c>
      <c r="CA41" s="176">
        <v>1620</v>
      </c>
      <c r="CB41" s="176" t="s">
        <v>44</v>
      </c>
      <c r="CC41" s="176" t="s">
        <v>190</v>
      </c>
      <c r="CD41" s="350"/>
      <c r="CE41" s="350" t="s">
        <v>44</v>
      </c>
      <c r="CF41" s="350"/>
      <c r="CG41" s="350"/>
      <c r="CH41" s="350"/>
      <c r="CI41" s="350"/>
      <c r="CJ41" s="350"/>
      <c r="CK41" s="350"/>
      <c r="CL41" s="350"/>
      <c r="CM41" s="350"/>
      <c r="CN41" s="350"/>
      <c r="CO41" s="351"/>
      <c r="CP41" s="351"/>
      <c r="CQ41" s="351"/>
      <c r="CR41" s="351"/>
      <c r="CS41" s="181" t="s">
        <v>1522</v>
      </c>
      <c r="CT41" s="177">
        <f t="shared" si="2"/>
        <v>0</v>
      </c>
      <c r="CU41" s="177"/>
      <c r="CV41" s="177"/>
      <c r="CW41" s="177"/>
      <c r="CX41" s="177"/>
      <c r="CY41" s="177"/>
      <c r="CZ41" s="177"/>
      <c r="DA41" s="177"/>
      <c r="DB41" s="177"/>
      <c r="DC41" s="177">
        <v>1987</v>
      </c>
      <c r="DD41" s="176" t="s">
        <v>1523</v>
      </c>
      <c r="DE41" s="177">
        <v>4</v>
      </c>
      <c r="DF41" s="177">
        <v>0</v>
      </c>
      <c r="DG41" s="177"/>
      <c r="DH41" s="177">
        <v>1987</v>
      </c>
      <c r="DI41" s="177">
        <v>1774</v>
      </c>
      <c r="DJ41" s="177">
        <v>213</v>
      </c>
      <c r="DK41" s="178">
        <v>1.8779342723004695</v>
      </c>
      <c r="DL41" s="179">
        <v>241</v>
      </c>
      <c r="DM41" s="178">
        <v>1.6597510373443984</v>
      </c>
      <c r="DN41" s="181" t="s">
        <v>1524</v>
      </c>
      <c r="DO41" s="163" t="s">
        <v>1955</v>
      </c>
      <c r="DP41" s="301">
        <v>0.10374015531971374</v>
      </c>
      <c r="DQ41" s="301">
        <v>0.44316394384843177</v>
      </c>
      <c r="DR41" s="301">
        <v>5.781759259259267E-2</v>
      </c>
      <c r="DS41" s="301">
        <v>-4.206229861111116E-2</v>
      </c>
      <c r="DT41" s="301">
        <v>9.9893955198309112E-2</v>
      </c>
      <c r="DU41" s="301">
        <v>0.78781074310776134</v>
      </c>
    </row>
    <row r="42" spans="1:125" s="163" customFormat="1" x14ac:dyDescent="0.25">
      <c r="A42" s="165">
        <v>1040</v>
      </c>
      <c r="B42" s="173" t="s">
        <v>652</v>
      </c>
      <c r="C42" s="115">
        <v>311220</v>
      </c>
      <c r="D42" s="99"/>
      <c r="E42" s="99"/>
      <c r="F42" s="27">
        <v>52.750283979000002</v>
      </c>
      <c r="G42" s="27">
        <v>-170.11743329399999</v>
      </c>
      <c r="H42" s="164" t="s">
        <v>135</v>
      </c>
      <c r="I42" s="165"/>
      <c r="J42" s="165"/>
      <c r="K42" s="165"/>
      <c r="L42" s="165"/>
      <c r="M42" s="165"/>
      <c r="N42" s="164"/>
      <c r="O42" s="46">
        <v>24.100000380000001</v>
      </c>
      <c r="P42" s="165" t="s">
        <v>1159</v>
      </c>
      <c r="Q42" s="165" t="s">
        <v>1668</v>
      </c>
      <c r="R42" s="165" t="s">
        <v>1674</v>
      </c>
      <c r="S42" s="165" t="s">
        <v>1673</v>
      </c>
      <c r="T42" s="293">
        <v>74.8</v>
      </c>
      <c r="U42" s="293">
        <v>70.314910865708669</v>
      </c>
      <c r="V42" s="293">
        <v>-34.268741463587411</v>
      </c>
      <c r="W42" s="120">
        <v>22.972044499231004</v>
      </c>
      <c r="X42" s="293">
        <v>66.456541149670926</v>
      </c>
      <c r="Y42" s="293">
        <v>19.068741463587401</v>
      </c>
      <c r="Z42" s="98" t="s">
        <v>1769</v>
      </c>
      <c r="AA42" s="44">
        <v>336.25378418000003</v>
      </c>
      <c r="AB42" s="44">
        <v>-154.30000304999999</v>
      </c>
      <c r="AC42" s="44">
        <v>180.89790343999999</v>
      </c>
      <c r="AD42" s="44">
        <v>-0.92064398999999997</v>
      </c>
      <c r="AE42" s="182">
        <v>-0.91724187000000001</v>
      </c>
      <c r="AF42" s="44">
        <v>-5.5430002199999997</v>
      </c>
      <c r="AG42" s="293">
        <v>66.599998470000003</v>
      </c>
      <c r="AH42" s="241" t="s">
        <v>1869</v>
      </c>
      <c r="AI42" s="251">
        <v>1</v>
      </c>
      <c r="AJ42" s="251">
        <v>0</v>
      </c>
      <c r="AK42" s="251">
        <v>0.3</v>
      </c>
      <c r="AL42" s="228" t="s">
        <v>17</v>
      </c>
      <c r="AM42" s="232"/>
      <c r="AN42" s="228"/>
      <c r="AO42" s="255">
        <v>0</v>
      </c>
      <c r="AP42" s="254">
        <v>1</v>
      </c>
      <c r="AQ42" s="255">
        <v>0</v>
      </c>
      <c r="AR42" s="228" t="s">
        <v>1830</v>
      </c>
      <c r="AS42" s="228">
        <v>0.3</v>
      </c>
      <c r="AT42" s="228">
        <v>0.2</v>
      </c>
      <c r="AU42" s="228">
        <v>0.2</v>
      </c>
      <c r="AV42" s="228" t="s">
        <v>1863</v>
      </c>
      <c r="AW42" s="229">
        <v>0.25</v>
      </c>
      <c r="AX42" s="229">
        <v>0.25</v>
      </c>
      <c r="AY42" s="228">
        <v>0.1</v>
      </c>
      <c r="AZ42" s="228" t="s">
        <v>1830</v>
      </c>
      <c r="BA42" s="228">
        <v>0.5</v>
      </c>
      <c r="BB42" s="228">
        <v>0.5</v>
      </c>
      <c r="BC42" s="228">
        <v>0.2</v>
      </c>
      <c r="BD42" s="228">
        <v>55</v>
      </c>
      <c r="BE42" s="228">
        <v>75</v>
      </c>
      <c r="BF42" s="228">
        <v>110</v>
      </c>
      <c r="BG42" s="228"/>
      <c r="BH42" s="228">
        <v>25</v>
      </c>
      <c r="BI42" s="228"/>
      <c r="BJ42" s="228"/>
      <c r="BK42" s="228">
        <v>30</v>
      </c>
      <c r="BL42" s="228">
        <v>50</v>
      </c>
      <c r="BM42" s="228">
        <v>85</v>
      </c>
      <c r="BN42" s="228"/>
      <c r="BO42" s="228">
        <v>85</v>
      </c>
      <c r="BP42" s="276">
        <v>0.99619469808804995</v>
      </c>
      <c r="BQ42" s="228">
        <v>0.7</v>
      </c>
      <c r="BR42" s="251">
        <v>0.2</v>
      </c>
      <c r="BS42" s="255">
        <v>3.234673389974926</v>
      </c>
      <c r="BT42" s="307">
        <v>1.3345046938013285</v>
      </c>
      <c r="BU42" s="255">
        <v>0.16666666666666666</v>
      </c>
      <c r="BV42" s="176" t="s">
        <v>41</v>
      </c>
      <c r="BW42" s="176" t="s">
        <v>16</v>
      </c>
      <c r="BX42" s="176" t="s">
        <v>17</v>
      </c>
      <c r="BY42" s="176" t="s">
        <v>634</v>
      </c>
      <c r="BZ42" s="176" t="s">
        <v>635</v>
      </c>
      <c r="CA42" s="176">
        <v>1280</v>
      </c>
      <c r="CB42" s="176" t="s">
        <v>44</v>
      </c>
      <c r="CC42" s="176" t="s">
        <v>190</v>
      </c>
      <c r="CD42" s="350"/>
      <c r="CE42" s="350"/>
      <c r="CF42" s="350"/>
      <c r="CG42" s="350"/>
      <c r="CH42" s="350"/>
      <c r="CI42" s="350"/>
      <c r="CJ42" s="350"/>
      <c r="CK42" s="350"/>
      <c r="CL42" s="350"/>
      <c r="CM42" s="350"/>
      <c r="CN42" s="350"/>
      <c r="CO42" s="351"/>
      <c r="CP42" s="351"/>
      <c r="CQ42" s="351"/>
      <c r="CR42" s="351"/>
      <c r="CS42" s="176" t="s">
        <v>1603</v>
      </c>
      <c r="CT42" s="177"/>
      <c r="CU42" s="177"/>
      <c r="CV42" s="177"/>
      <c r="CW42" s="177"/>
      <c r="CX42" s="177"/>
      <c r="CY42" s="177"/>
      <c r="CZ42" s="177"/>
      <c r="DA42" s="177"/>
      <c r="DB42" s="177"/>
      <c r="DC42" s="176"/>
      <c r="DD42" s="177"/>
      <c r="DE42" s="177"/>
      <c r="DF42" s="177"/>
      <c r="DG42" s="177"/>
      <c r="DH42" s="183"/>
      <c r="DI42" s="183"/>
      <c r="DJ42" s="177">
        <v>0</v>
      </c>
      <c r="DK42" s="178" t="e">
        <v>#DIV/0!</v>
      </c>
      <c r="DL42" s="179">
        <v>2015</v>
      </c>
      <c r="DM42" s="178">
        <v>0</v>
      </c>
      <c r="DN42" s="184"/>
      <c r="DO42" s="163" t="s">
        <v>1955</v>
      </c>
      <c r="DP42" s="301">
        <v>0.12207150819057845</v>
      </c>
      <c r="DQ42" s="301">
        <v>0.21404564607139678</v>
      </c>
      <c r="DR42" s="301">
        <v>6.6625000000000045E-2</v>
      </c>
      <c r="DS42" s="301">
        <v>-4.8469687500000032E-2</v>
      </c>
      <c r="DT42" s="301">
        <v>0.11697143114298669</v>
      </c>
      <c r="DU42" s="301">
        <v>0.75488269092266702</v>
      </c>
    </row>
    <row r="43" spans="1:125" s="163" customFormat="1" x14ac:dyDescent="0.25">
      <c r="A43" s="165">
        <v>1041</v>
      </c>
      <c r="B43" s="173" t="s">
        <v>651</v>
      </c>
      <c r="C43" s="115">
        <v>311210</v>
      </c>
      <c r="D43" s="99"/>
      <c r="E43" s="99"/>
      <c r="F43" s="27">
        <v>52.629008460000001</v>
      </c>
      <c r="G43" s="27">
        <v>-170.70472268899999</v>
      </c>
      <c r="H43" s="164" t="s">
        <v>135</v>
      </c>
      <c r="I43" s="165"/>
      <c r="J43" s="165"/>
      <c r="K43" s="165"/>
      <c r="L43" s="165"/>
      <c r="M43" s="165"/>
      <c r="N43" s="164"/>
      <c r="O43" s="46">
        <v>24.100000380000001</v>
      </c>
      <c r="P43" s="165" t="s">
        <v>1159</v>
      </c>
      <c r="Q43" s="165" t="s">
        <v>1668</v>
      </c>
      <c r="R43" s="165" t="s">
        <v>1674</v>
      </c>
      <c r="S43" s="165" t="s">
        <v>1673</v>
      </c>
      <c r="T43" s="293">
        <v>73.2</v>
      </c>
      <c r="U43" s="293">
        <v>70.45350148133025</v>
      </c>
      <c r="V43" s="293">
        <v>-34.704197315849143</v>
      </c>
      <c r="W43" s="120">
        <v>21.659261248700034</v>
      </c>
      <c r="X43" s="293">
        <v>67.041571231142584</v>
      </c>
      <c r="Y43" s="293">
        <v>17.904197315849146</v>
      </c>
      <c r="Z43" s="98" t="s">
        <v>1769</v>
      </c>
      <c r="AA43" s="44">
        <v>348.40048217999998</v>
      </c>
      <c r="AB43" s="44">
        <v>-165.6499939</v>
      </c>
      <c r="AC43" s="44">
        <v>182.37905884</v>
      </c>
      <c r="AD43" s="44">
        <v>-0.95201099</v>
      </c>
      <c r="AE43" s="182">
        <v>-0.95134521000000005</v>
      </c>
      <c r="AF43" s="44">
        <v>-4.9099998500000002</v>
      </c>
      <c r="AG43" s="293">
        <v>65.099998470000003</v>
      </c>
      <c r="AH43" s="241" t="s">
        <v>1869</v>
      </c>
      <c r="AI43" s="237">
        <v>1</v>
      </c>
      <c r="AJ43" s="251">
        <v>0</v>
      </c>
      <c r="AK43" s="251">
        <v>0.3</v>
      </c>
      <c r="AL43" s="228" t="s">
        <v>17</v>
      </c>
      <c r="AM43" s="232"/>
      <c r="AN43" s="228"/>
      <c r="AO43" s="255">
        <v>0</v>
      </c>
      <c r="AP43" s="255">
        <v>1</v>
      </c>
      <c r="AQ43" s="255">
        <v>0</v>
      </c>
      <c r="AR43" s="228" t="s">
        <v>1828</v>
      </c>
      <c r="AS43" s="228">
        <v>0.5</v>
      </c>
      <c r="AT43" s="228">
        <v>0.2</v>
      </c>
      <c r="AU43" s="228">
        <v>0.2</v>
      </c>
      <c r="AV43" s="228" t="s">
        <v>1863</v>
      </c>
      <c r="AW43" s="229">
        <v>0.25</v>
      </c>
      <c r="AX43" s="229">
        <v>0.25</v>
      </c>
      <c r="AY43" s="228">
        <v>0.2</v>
      </c>
      <c r="AZ43" s="228" t="s">
        <v>1830</v>
      </c>
      <c r="BA43" s="228">
        <v>0.5</v>
      </c>
      <c r="BB43" s="229">
        <v>0.5</v>
      </c>
      <c r="BC43" s="228">
        <v>0.2</v>
      </c>
      <c r="BD43" s="228">
        <v>100</v>
      </c>
      <c r="BE43" s="228">
        <v>15</v>
      </c>
      <c r="BF43" s="228">
        <v>120</v>
      </c>
      <c r="BG43" s="228"/>
      <c r="BH43" s="228">
        <v>25</v>
      </c>
      <c r="BI43" s="228"/>
      <c r="BJ43" s="228"/>
      <c r="BK43" s="228">
        <v>75</v>
      </c>
      <c r="BL43" s="228">
        <v>10</v>
      </c>
      <c r="BM43" s="228">
        <v>85</v>
      </c>
      <c r="BN43" s="228"/>
      <c r="BO43" s="228">
        <v>85</v>
      </c>
      <c r="BP43" s="276">
        <v>0.99619469808804995</v>
      </c>
      <c r="BQ43" s="228">
        <v>0.7</v>
      </c>
      <c r="BR43" s="251">
        <v>0.2</v>
      </c>
      <c r="BS43" s="255">
        <v>3.5958552517169844</v>
      </c>
      <c r="BT43" s="307">
        <v>1.3345046938013285</v>
      </c>
      <c r="BU43" s="255">
        <v>0.18333333333333332</v>
      </c>
      <c r="BV43" s="176" t="s">
        <v>51</v>
      </c>
      <c r="BW43" s="176" t="s">
        <v>22</v>
      </c>
      <c r="BX43" s="176" t="s">
        <v>97</v>
      </c>
      <c r="BY43" s="176" t="s">
        <v>634</v>
      </c>
      <c r="BZ43" s="176" t="s">
        <v>635</v>
      </c>
      <c r="CA43" s="176">
        <v>550</v>
      </c>
      <c r="CB43" s="176" t="s">
        <v>44</v>
      </c>
      <c r="CC43" s="176" t="s">
        <v>190</v>
      </c>
      <c r="CD43" s="350" t="s">
        <v>22</v>
      </c>
      <c r="CE43" s="350" t="s">
        <v>44</v>
      </c>
      <c r="CF43" s="350" t="s">
        <v>14</v>
      </c>
      <c r="CG43" s="350" t="s">
        <v>63</v>
      </c>
      <c r="CH43" s="350" t="s">
        <v>1064</v>
      </c>
      <c r="CI43" s="350" t="s">
        <v>1064</v>
      </c>
      <c r="CJ43" s="350" t="s">
        <v>1064</v>
      </c>
      <c r="CK43" s="350" t="s">
        <v>1064</v>
      </c>
      <c r="CL43" s="350" t="s">
        <v>1064</v>
      </c>
      <c r="CM43" s="350" t="s">
        <v>1064</v>
      </c>
      <c r="CN43" s="350" t="s">
        <v>1064</v>
      </c>
      <c r="CO43" s="351">
        <v>0</v>
      </c>
      <c r="CP43" s="351">
        <v>0</v>
      </c>
      <c r="CQ43" s="351">
        <v>0</v>
      </c>
      <c r="CR43" s="351">
        <v>0</v>
      </c>
      <c r="CS43" s="181" t="s">
        <v>1602</v>
      </c>
      <c r="CT43" s="177">
        <f>SUM(CU43:DB43)</f>
        <v>1</v>
      </c>
      <c r="CU43" s="177">
        <v>1</v>
      </c>
      <c r="CV43" s="177"/>
      <c r="CW43" s="177"/>
      <c r="CX43" s="177"/>
      <c r="CY43" s="177"/>
      <c r="CZ43" s="177"/>
      <c r="DA43" s="177"/>
      <c r="DB43" s="177"/>
      <c r="DC43" s="177" t="s">
        <v>1113</v>
      </c>
      <c r="DD43" s="176"/>
      <c r="DE43" s="177">
        <v>6</v>
      </c>
      <c r="DF43" s="177">
        <v>0</v>
      </c>
      <c r="DG43" s="177"/>
      <c r="DH43" s="177">
        <v>1937</v>
      </c>
      <c r="DI43" s="177">
        <v>1817</v>
      </c>
      <c r="DJ43" s="177">
        <v>120</v>
      </c>
      <c r="DK43" s="178">
        <v>5</v>
      </c>
      <c r="DL43" s="179">
        <v>198</v>
      </c>
      <c r="DM43" s="178">
        <v>3.0303030303030303</v>
      </c>
      <c r="DN43" s="176"/>
      <c r="DO43" s="163" t="s">
        <v>1955</v>
      </c>
      <c r="DP43" s="301">
        <v>0.12637941455104143</v>
      </c>
      <c r="DQ43" s="301">
        <v>0.20232473922982774</v>
      </c>
      <c r="DR43" s="301">
        <v>6.9791666666666696E-2</v>
      </c>
      <c r="DS43" s="301">
        <v>-5.0773437500000025E-2</v>
      </c>
      <c r="DT43" s="301">
        <v>0.12087915962611595</v>
      </c>
      <c r="DU43" s="301">
        <v>0.74710385033902726</v>
      </c>
    </row>
    <row r="44" spans="1:125" s="163" customFormat="1" x14ac:dyDescent="0.25">
      <c r="A44" s="162">
        <v>1042</v>
      </c>
      <c r="B44" s="70" t="s">
        <v>650</v>
      </c>
      <c r="C44" s="104">
        <v>311190</v>
      </c>
      <c r="D44" s="95"/>
      <c r="E44" s="95"/>
      <c r="F44" s="93">
        <v>52.529887307000003</v>
      </c>
      <c r="G44" s="93">
        <v>-171.20991764199999</v>
      </c>
      <c r="H44" s="164" t="s">
        <v>135</v>
      </c>
      <c r="I44" s="165"/>
      <c r="J44" s="165"/>
      <c r="K44" s="165"/>
      <c r="L44" s="165"/>
      <c r="M44" s="165"/>
      <c r="N44" s="164"/>
      <c r="O44" s="92">
        <v>24.350000380000001</v>
      </c>
      <c r="P44" s="162" t="s">
        <v>1159</v>
      </c>
      <c r="Q44" s="162" t="s">
        <v>1668</v>
      </c>
      <c r="R44" s="162" t="s">
        <v>1674</v>
      </c>
      <c r="S44" s="162" t="s">
        <v>1673</v>
      </c>
      <c r="T44" s="107">
        <v>77.3</v>
      </c>
      <c r="U44" s="107">
        <v>70.569364159286849</v>
      </c>
      <c r="V44" s="107">
        <v>-35.07664590923865</v>
      </c>
      <c r="W44" s="84">
        <v>26.865297839368782</v>
      </c>
      <c r="X44" s="107">
        <v>65.255581599186186</v>
      </c>
      <c r="Y44" s="107">
        <v>22.376645909238647</v>
      </c>
      <c r="Z44" s="137" t="s">
        <v>1769</v>
      </c>
      <c r="AA44" s="108">
        <v>342.94006347999999</v>
      </c>
      <c r="AB44" s="108">
        <v>-166.5</v>
      </c>
      <c r="AC44" s="108">
        <v>176.3384552</v>
      </c>
      <c r="AD44" s="108">
        <v>-0.97141200000000005</v>
      </c>
      <c r="AE44" s="78">
        <v>-0.96835709000000003</v>
      </c>
      <c r="AF44" s="108">
        <v>-3.98799992</v>
      </c>
      <c r="AG44" s="107">
        <v>64.199996949999999</v>
      </c>
      <c r="AH44" s="241" t="s">
        <v>1869</v>
      </c>
      <c r="AI44" s="251">
        <v>1</v>
      </c>
      <c r="AJ44" s="251">
        <v>0</v>
      </c>
      <c r="AK44" s="251">
        <v>0.3</v>
      </c>
      <c r="AL44" s="228" t="s">
        <v>1829</v>
      </c>
      <c r="AM44" s="232"/>
      <c r="AN44" s="228"/>
      <c r="AO44" s="255">
        <v>0.5</v>
      </c>
      <c r="AP44" s="255">
        <v>0.5</v>
      </c>
      <c r="AQ44" s="255">
        <v>0.1</v>
      </c>
      <c r="AR44" s="228" t="s">
        <v>1832</v>
      </c>
      <c r="AS44" s="228">
        <v>-0.5</v>
      </c>
      <c r="AT44" s="228">
        <v>0.5</v>
      </c>
      <c r="AU44" s="228">
        <v>0.3</v>
      </c>
      <c r="AV44" s="228">
        <v>0</v>
      </c>
      <c r="AW44" s="228">
        <v>-0.5</v>
      </c>
      <c r="AX44" s="228">
        <v>0.75</v>
      </c>
      <c r="AY44" s="228">
        <v>0.1</v>
      </c>
      <c r="AZ44" s="228" t="s">
        <v>1830</v>
      </c>
      <c r="BA44" s="228">
        <v>0.5</v>
      </c>
      <c r="BB44" s="228">
        <v>0.5</v>
      </c>
      <c r="BC44" s="228">
        <v>0.2</v>
      </c>
      <c r="BD44" s="228">
        <v>160</v>
      </c>
      <c r="BE44" s="228"/>
      <c r="BF44" s="228"/>
      <c r="BG44" s="228"/>
      <c r="BH44" s="228">
        <v>25</v>
      </c>
      <c r="BI44" s="228"/>
      <c r="BJ44" s="228"/>
      <c r="BK44" s="228">
        <v>45</v>
      </c>
      <c r="BL44" s="228"/>
      <c r="BM44" s="228"/>
      <c r="BN44" s="228"/>
      <c r="BO44" s="228">
        <v>45</v>
      </c>
      <c r="BP44" s="276">
        <v>0.70710678117067416</v>
      </c>
      <c r="BQ44" s="228">
        <v>0.7</v>
      </c>
      <c r="BR44" s="251">
        <v>0.2</v>
      </c>
      <c r="BS44" s="255">
        <v>-7.7335107732709796E-2</v>
      </c>
      <c r="BT44" s="307">
        <v>2.5240647332780073</v>
      </c>
      <c r="BU44" s="255">
        <v>0.19999999999999998</v>
      </c>
      <c r="BV44" s="170" t="s">
        <v>41</v>
      </c>
      <c r="BW44" s="170" t="s">
        <v>22</v>
      </c>
      <c r="BX44" s="170" t="s">
        <v>482</v>
      </c>
      <c r="BY44" s="170" t="s">
        <v>634</v>
      </c>
      <c r="BZ44" s="170" t="s">
        <v>635</v>
      </c>
      <c r="CA44" s="170">
        <v>1066</v>
      </c>
      <c r="CB44" s="170" t="s">
        <v>44</v>
      </c>
      <c r="CC44" s="170" t="s">
        <v>190</v>
      </c>
      <c r="CD44" s="348"/>
      <c r="CE44" s="348" t="s">
        <v>44</v>
      </c>
      <c r="CF44" s="348"/>
      <c r="CG44" s="348"/>
      <c r="CH44" s="348"/>
      <c r="CI44" s="348"/>
      <c r="CJ44" s="348"/>
      <c r="CK44" s="348"/>
      <c r="CL44" s="348"/>
      <c r="CM44" s="348"/>
      <c r="CN44" s="348"/>
      <c r="CO44" s="349"/>
      <c r="CP44" s="349"/>
      <c r="CQ44" s="349"/>
      <c r="CR44" s="349"/>
      <c r="CS44" s="91" t="s">
        <v>1529</v>
      </c>
      <c r="CT44" s="169">
        <f>SUM(CU44:DB44)</f>
        <v>0</v>
      </c>
      <c r="CU44" s="169"/>
      <c r="CV44" s="169"/>
      <c r="CW44" s="169"/>
      <c r="CX44" s="169"/>
      <c r="CY44" s="169"/>
      <c r="CZ44" s="169"/>
      <c r="DA44" s="169"/>
      <c r="DB44" s="169"/>
      <c r="DC44" s="169">
        <v>1997</v>
      </c>
      <c r="DD44" s="170" t="s">
        <v>1530</v>
      </c>
      <c r="DE44" s="169">
        <v>8</v>
      </c>
      <c r="DF44" s="169">
        <v>0</v>
      </c>
      <c r="DG44" s="169"/>
      <c r="DH44" s="169">
        <v>1997</v>
      </c>
      <c r="DI44" s="169">
        <v>1770</v>
      </c>
      <c r="DJ44" s="169">
        <v>227</v>
      </c>
      <c r="DK44" s="171">
        <v>3.5242290748898681</v>
      </c>
      <c r="DL44" s="172">
        <v>245</v>
      </c>
      <c r="DM44" s="171">
        <v>3.2653061224489797</v>
      </c>
      <c r="DN44" s="91" t="s">
        <v>1531</v>
      </c>
      <c r="DO44" s="163" t="s">
        <v>1955</v>
      </c>
      <c r="DP44" s="301">
        <v>8.2568354836295044E-2</v>
      </c>
      <c r="DQ44" s="301">
        <v>0.86361756353118391</v>
      </c>
      <c r="DR44" s="301">
        <v>7.2958333333333347E-2</v>
      </c>
      <c r="DS44" s="301">
        <v>-5.3077187500000012E-2</v>
      </c>
      <c r="DT44" s="301">
        <v>7.8635768239860571E-2</v>
      </c>
      <c r="DU44" s="301">
        <v>0.81045643384365085</v>
      </c>
    </row>
    <row r="45" spans="1:125" s="163" customFormat="1" x14ac:dyDescent="0.25">
      <c r="A45" s="165">
        <v>1043</v>
      </c>
      <c r="B45" s="173" t="s">
        <v>649</v>
      </c>
      <c r="C45" s="115">
        <v>311180</v>
      </c>
      <c r="D45" s="99"/>
      <c r="E45" s="99"/>
      <c r="F45" s="27">
        <v>52.315181000000003</v>
      </c>
      <c r="G45" s="27">
        <v>-172.510231</v>
      </c>
      <c r="H45" s="164" t="s">
        <v>135</v>
      </c>
      <c r="I45" s="165"/>
      <c r="J45" s="165"/>
      <c r="K45" s="165"/>
      <c r="L45" s="165"/>
      <c r="M45" s="165"/>
      <c r="N45" s="164"/>
      <c r="O45" s="46">
        <v>24.350000380000001</v>
      </c>
      <c r="P45" s="165" t="s">
        <v>1159</v>
      </c>
      <c r="Q45" s="165" t="s">
        <v>1668</v>
      </c>
      <c r="R45" s="165" t="s">
        <v>1674</v>
      </c>
      <c r="S45" s="165" t="s">
        <v>1673</v>
      </c>
      <c r="T45" s="293">
        <v>79.099999999999994</v>
      </c>
      <c r="U45" s="293">
        <v>70.849612799018303</v>
      </c>
      <c r="V45" s="293">
        <v>-36.022747826631111</v>
      </c>
      <c r="W45" s="185">
        <v>30.079835253739063</v>
      </c>
      <c r="X45" s="293">
        <v>64.14726139811998</v>
      </c>
      <c r="Y45" s="293">
        <v>25.122747826631098</v>
      </c>
      <c r="Z45" s="98" t="s">
        <v>1769</v>
      </c>
      <c r="AA45" s="44">
        <v>320.34893799000002</v>
      </c>
      <c r="AB45" s="44">
        <v>-162.94999695000001</v>
      </c>
      <c r="AC45" s="44">
        <v>157.36766051999999</v>
      </c>
      <c r="AD45" s="44">
        <v>-1</v>
      </c>
      <c r="AE45" s="182">
        <v>-0.99947702999999999</v>
      </c>
      <c r="AF45" s="44">
        <v>-3.2639999400000002</v>
      </c>
      <c r="AG45" s="293">
        <v>62.400001529999997</v>
      </c>
      <c r="AH45" s="241" t="s">
        <v>1869</v>
      </c>
      <c r="AI45" s="251">
        <v>1</v>
      </c>
      <c r="AJ45" s="251">
        <v>0</v>
      </c>
      <c r="AK45" s="251">
        <v>0.3</v>
      </c>
      <c r="AL45" s="228" t="s">
        <v>1833</v>
      </c>
      <c r="AM45" s="228" t="s">
        <v>1831</v>
      </c>
      <c r="AN45" s="228"/>
      <c r="AO45" s="255">
        <v>1</v>
      </c>
      <c r="AP45" s="255">
        <v>0.5</v>
      </c>
      <c r="AQ45" s="255">
        <v>0.1</v>
      </c>
      <c r="AR45" s="228" t="s">
        <v>1830</v>
      </c>
      <c r="AS45" s="228">
        <v>0.3</v>
      </c>
      <c r="AT45" s="228">
        <v>0.2</v>
      </c>
      <c r="AU45" s="228">
        <v>0.3</v>
      </c>
      <c r="AV45" s="228" t="s">
        <v>1863</v>
      </c>
      <c r="AW45" s="229">
        <v>0.25</v>
      </c>
      <c r="AX45" s="229">
        <v>0.25</v>
      </c>
      <c r="AY45" s="228">
        <v>0.1</v>
      </c>
      <c r="AZ45" s="228" t="s">
        <v>1830</v>
      </c>
      <c r="BA45" s="228">
        <v>0.5</v>
      </c>
      <c r="BB45" s="228">
        <v>0.5</v>
      </c>
      <c r="BC45" s="228">
        <v>0.2</v>
      </c>
      <c r="BD45" s="228">
        <v>105</v>
      </c>
      <c r="BE45" s="228">
        <v>70</v>
      </c>
      <c r="BF45" s="228"/>
      <c r="BG45" s="228"/>
      <c r="BH45" s="228">
        <v>25</v>
      </c>
      <c r="BI45" s="228"/>
      <c r="BJ45" s="228"/>
      <c r="BK45" s="228">
        <v>80</v>
      </c>
      <c r="BL45" s="228">
        <v>45</v>
      </c>
      <c r="BM45" s="228"/>
      <c r="BN45" s="228"/>
      <c r="BO45" s="228">
        <v>80</v>
      </c>
      <c r="BP45" s="276">
        <v>0.98480775300527812</v>
      </c>
      <c r="BQ45" s="228">
        <v>0.7</v>
      </c>
      <c r="BR45" s="251">
        <v>0.3</v>
      </c>
      <c r="BS45" s="255">
        <v>4.4336268658056897</v>
      </c>
      <c r="BT45" s="307">
        <v>1.0153338257823274</v>
      </c>
      <c r="BU45" s="255">
        <v>0.21666666666666667</v>
      </c>
      <c r="BV45" s="176" t="s">
        <v>45</v>
      </c>
      <c r="BW45" s="176" t="s">
        <v>22</v>
      </c>
      <c r="BX45" s="176" t="s">
        <v>151</v>
      </c>
      <c r="BY45" s="176" t="s">
        <v>634</v>
      </c>
      <c r="BZ45" s="176" t="s">
        <v>635</v>
      </c>
      <c r="CA45" s="176">
        <v>1054</v>
      </c>
      <c r="CB45" s="176" t="s">
        <v>44</v>
      </c>
      <c r="CC45" s="176" t="s">
        <v>190</v>
      </c>
      <c r="CD45" s="350" t="s">
        <v>22</v>
      </c>
      <c r="CE45" s="350" t="s">
        <v>44</v>
      </c>
      <c r="CF45" s="350" t="s">
        <v>63</v>
      </c>
      <c r="CG45" s="350" t="s">
        <v>14</v>
      </c>
      <c r="CH45" s="350" t="s">
        <v>1064</v>
      </c>
      <c r="CI45" s="350" t="s">
        <v>1064</v>
      </c>
      <c r="CJ45" s="350" t="s">
        <v>46</v>
      </c>
      <c r="CK45" s="350" t="s">
        <v>1064</v>
      </c>
      <c r="CL45" s="350" t="s">
        <v>1064</v>
      </c>
      <c r="CM45" s="350" t="s">
        <v>1064</v>
      </c>
      <c r="CN45" s="350" t="s">
        <v>1064</v>
      </c>
      <c r="CO45" s="351">
        <v>0</v>
      </c>
      <c r="CP45" s="351">
        <v>0</v>
      </c>
      <c r="CQ45" s="351">
        <v>0</v>
      </c>
      <c r="CR45" s="351">
        <v>0</v>
      </c>
      <c r="CS45" s="181" t="s">
        <v>1581</v>
      </c>
      <c r="CT45" s="177">
        <f>SUM(CU45:DB45)</f>
        <v>3</v>
      </c>
      <c r="CU45" s="177"/>
      <c r="CV45" s="177"/>
      <c r="CW45" s="177">
        <v>2</v>
      </c>
      <c r="CX45" s="177">
        <v>1</v>
      </c>
      <c r="CY45" s="177"/>
      <c r="CZ45" s="177"/>
      <c r="DA45" s="177"/>
      <c r="DB45" s="177"/>
      <c r="DC45" s="177">
        <v>1993</v>
      </c>
      <c r="DD45" s="176" t="s">
        <v>1582</v>
      </c>
      <c r="DE45" s="177">
        <v>9</v>
      </c>
      <c r="DF45" s="177">
        <v>4</v>
      </c>
      <c r="DG45" s="177"/>
      <c r="DH45" s="177">
        <v>1993</v>
      </c>
      <c r="DI45" s="177">
        <v>-7300</v>
      </c>
      <c r="DJ45" s="177">
        <v>9293</v>
      </c>
      <c r="DK45" s="178">
        <v>0.13989023996556549</v>
      </c>
      <c r="DL45" s="179">
        <v>9315</v>
      </c>
      <c r="DM45" s="178">
        <v>0.13955984970477725</v>
      </c>
      <c r="DN45" s="181" t="s">
        <v>1583</v>
      </c>
      <c r="DO45" s="163" t="s">
        <v>1961</v>
      </c>
      <c r="DP45" s="301">
        <v>0.13637172603518088</v>
      </c>
      <c r="DQ45" s="301">
        <v>0.13658660087619034</v>
      </c>
      <c r="DR45" s="301">
        <v>0.49333333333333329</v>
      </c>
      <c r="DS45" s="301">
        <v>-0.3589</v>
      </c>
      <c r="DT45" s="301">
        <v>9.9332978246645678E-2</v>
      </c>
      <c r="DU45" s="301">
        <v>0.42169739277891355</v>
      </c>
    </row>
    <row r="46" spans="1:125" s="163" customFormat="1" x14ac:dyDescent="0.25">
      <c r="A46" s="165">
        <v>1044</v>
      </c>
      <c r="B46" s="69" t="s">
        <v>648</v>
      </c>
      <c r="C46" s="115">
        <v>311161</v>
      </c>
      <c r="D46" s="99"/>
      <c r="E46" s="99"/>
      <c r="F46" s="27">
        <v>52.35594854</v>
      </c>
      <c r="G46" s="27">
        <v>-174.148380266</v>
      </c>
      <c r="H46" s="71" t="s">
        <v>135</v>
      </c>
      <c r="I46" s="74"/>
      <c r="J46" s="74"/>
      <c r="K46" s="74"/>
      <c r="L46" s="74"/>
      <c r="M46" s="74"/>
      <c r="N46" s="71"/>
      <c r="O46" s="46">
        <v>19.31999969</v>
      </c>
      <c r="P46" s="165" t="s">
        <v>1159</v>
      </c>
      <c r="Q46" s="165" t="s">
        <v>1668</v>
      </c>
      <c r="R46" s="165" t="s">
        <v>1674</v>
      </c>
      <c r="S46" s="165" t="s">
        <v>1673</v>
      </c>
      <c r="T46" s="107">
        <v>80.3</v>
      </c>
      <c r="U46" s="107">
        <v>71.120277790643925</v>
      </c>
      <c r="V46" s="107">
        <v>-37.143168051633182</v>
      </c>
      <c r="W46" s="84">
        <v>32.77709973374526</v>
      </c>
      <c r="X46" s="107">
        <v>63.11699965985769</v>
      </c>
      <c r="Y46" s="107">
        <v>27.44316805163318</v>
      </c>
      <c r="Z46" s="137" t="s">
        <v>1769</v>
      </c>
      <c r="AA46" s="108">
        <v>174.69195557</v>
      </c>
      <c r="AB46" s="108">
        <v>-54.200000760000002</v>
      </c>
      <c r="AC46" s="108">
        <v>111.01247406</v>
      </c>
      <c r="AD46" s="108">
        <v>-0.65617400000000004</v>
      </c>
      <c r="AE46" s="78">
        <v>-0.75837946000000001</v>
      </c>
      <c r="AF46" s="108">
        <v>5.8130002000000003</v>
      </c>
      <c r="AG46" s="107">
        <v>195.6000061</v>
      </c>
      <c r="AH46" s="241" t="s">
        <v>1869</v>
      </c>
      <c r="AI46" s="251">
        <v>1</v>
      </c>
      <c r="AJ46" s="251">
        <v>0</v>
      </c>
      <c r="AK46" s="251">
        <v>0.3</v>
      </c>
      <c r="AL46" s="228" t="s">
        <v>1829</v>
      </c>
      <c r="AM46" s="232" t="s">
        <v>1833</v>
      </c>
      <c r="AN46" s="228"/>
      <c r="AO46" s="255">
        <v>1</v>
      </c>
      <c r="AP46" s="255">
        <v>0.5</v>
      </c>
      <c r="AQ46" s="255">
        <v>0.1</v>
      </c>
      <c r="AR46" s="228" t="s">
        <v>1828</v>
      </c>
      <c r="AS46" s="228">
        <v>0.5</v>
      </c>
      <c r="AT46" s="228">
        <v>0.2</v>
      </c>
      <c r="AU46" s="228">
        <v>0.3</v>
      </c>
      <c r="AV46" s="228" t="s">
        <v>1863</v>
      </c>
      <c r="AW46" s="229">
        <v>0.25</v>
      </c>
      <c r="AX46" s="229">
        <v>0.25</v>
      </c>
      <c r="AY46" s="228">
        <v>0.2</v>
      </c>
      <c r="AZ46" s="228" t="s">
        <v>1830</v>
      </c>
      <c r="BA46" s="228">
        <v>0.5</v>
      </c>
      <c r="BB46" s="229">
        <v>0.5</v>
      </c>
      <c r="BC46" s="228">
        <v>0.2</v>
      </c>
      <c r="BD46" s="228">
        <v>70</v>
      </c>
      <c r="BE46" s="228">
        <v>105</v>
      </c>
      <c r="BF46" s="228">
        <v>90</v>
      </c>
      <c r="BG46" s="228"/>
      <c r="BH46" s="228">
        <v>30</v>
      </c>
      <c r="BI46" s="228"/>
      <c r="BJ46" s="228"/>
      <c r="BK46" s="228">
        <v>40</v>
      </c>
      <c r="BL46" s="228">
        <v>75</v>
      </c>
      <c r="BM46" s="228">
        <v>60</v>
      </c>
      <c r="BN46" s="228"/>
      <c r="BO46" s="228">
        <v>75</v>
      </c>
      <c r="BP46" s="276">
        <v>0.96592582627938484</v>
      </c>
      <c r="BQ46" s="228">
        <v>0.7</v>
      </c>
      <c r="BR46" s="251">
        <v>0.5</v>
      </c>
      <c r="BS46" s="255">
        <v>4.9062537249576188</v>
      </c>
      <c r="BT46" s="307">
        <v>1.0153338257823274</v>
      </c>
      <c r="BU46" s="255">
        <v>0.26666666666666666</v>
      </c>
      <c r="BV46" s="365" t="s">
        <v>45</v>
      </c>
      <c r="BW46" s="365" t="s">
        <v>22</v>
      </c>
      <c r="BX46" s="365" t="s">
        <v>101</v>
      </c>
      <c r="BY46" s="176" t="s">
        <v>634</v>
      </c>
      <c r="BZ46" s="176" t="s">
        <v>635</v>
      </c>
      <c r="CA46" s="176">
        <v>1533</v>
      </c>
      <c r="CB46" s="176" t="s">
        <v>14</v>
      </c>
      <c r="CC46" s="176" t="s">
        <v>25</v>
      </c>
      <c r="CD46" s="350" t="s">
        <v>22</v>
      </c>
      <c r="CE46" s="350" t="s">
        <v>14</v>
      </c>
      <c r="CF46" s="350" t="s">
        <v>44</v>
      </c>
      <c r="CG46" s="350" t="s">
        <v>63</v>
      </c>
      <c r="CH46" s="350" t="s">
        <v>1064</v>
      </c>
      <c r="CI46" s="350" t="s">
        <v>1064</v>
      </c>
      <c r="CJ46" s="350" t="s">
        <v>1064</v>
      </c>
      <c r="CK46" s="350" t="s">
        <v>1064</v>
      </c>
      <c r="CL46" s="350" t="s">
        <v>1064</v>
      </c>
      <c r="CM46" s="350" t="s">
        <v>1064</v>
      </c>
      <c r="CN46" s="350" t="s">
        <v>1064</v>
      </c>
      <c r="CO46" s="351">
        <v>0</v>
      </c>
      <c r="CP46" s="351">
        <v>0</v>
      </c>
      <c r="CQ46" s="351">
        <v>205</v>
      </c>
      <c r="CR46" s="351">
        <v>205</v>
      </c>
      <c r="CS46" s="181" t="s">
        <v>1532</v>
      </c>
      <c r="CT46" s="177">
        <v>4</v>
      </c>
      <c r="CU46" s="177">
        <v>0</v>
      </c>
      <c r="CV46" s="177">
        <v>0</v>
      </c>
      <c r="CW46" s="177">
        <v>0</v>
      </c>
      <c r="CX46" s="177">
        <v>4</v>
      </c>
      <c r="CY46" s="177">
        <v>0</v>
      </c>
      <c r="CZ46" s="177">
        <v>0</v>
      </c>
      <c r="DA46" s="177">
        <v>0</v>
      </c>
      <c r="DB46" s="177">
        <v>0</v>
      </c>
      <c r="DC46" s="177"/>
      <c r="DD46" s="176"/>
      <c r="DE46" s="177">
        <v>18</v>
      </c>
      <c r="DF46" s="177">
        <v>0</v>
      </c>
      <c r="DG46" s="177">
        <v>0</v>
      </c>
      <c r="DH46" s="177">
        <v>2006</v>
      </c>
      <c r="DI46" s="177">
        <v>1812</v>
      </c>
      <c r="DJ46" s="177">
        <v>183</v>
      </c>
      <c r="DK46" s="178">
        <v>9.8360655737704921</v>
      </c>
      <c r="DL46" s="179">
        <v>203</v>
      </c>
      <c r="DM46" s="178">
        <v>8.8669950738916263</v>
      </c>
      <c r="DN46" s="181" t="s">
        <v>1533</v>
      </c>
      <c r="DO46" s="163" t="s">
        <v>1955</v>
      </c>
      <c r="DP46" s="301">
        <v>0.14200886474100075</v>
      </c>
      <c r="DQ46" s="301">
        <v>0.12842160915949735</v>
      </c>
      <c r="DR46" s="301">
        <v>7.6124999999999998E-2</v>
      </c>
      <c r="DS46" s="301">
        <v>1.0937988750000001</v>
      </c>
      <c r="DT46" s="301">
        <v>0.33072553420552997</v>
      </c>
      <c r="DU46" s="301">
        <v>0.78786577776422706</v>
      </c>
    </row>
    <row r="47" spans="1:125" s="163" customFormat="1" x14ac:dyDescent="0.25">
      <c r="A47" s="162">
        <v>1045</v>
      </c>
      <c r="B47" s="163" t="s">
        <v>647</v>
      </c>
      <c r="C47" s="104">
        <v>311120</v>
      </c>
      <c r="D47" s="95"/>
      <c r="E47" s="95"/>
      <c r="F47" s="93">
        <v>52.076506999999999</v>
      </c>
      <c r="G47" s="93">
        <v>-176.129999</v>
      </c>
      <c r="H47" s="164" t="s">
        <v>135</v>
      </c>
      <c r="I47" s="165"/>
      <c r="J47" s="165"/>
      <c r="K47" s="165"/>
      <c r="L47" s="165"/>
      <c r="M47" s="165"/>
      <c r="N47" s="164"/>
      <c r="O47" s="105">
        <v>19.3</v>
      </c>
      <c r="P47" s="162" t="s">
        <v>1159</v>
      </c>
      <c r="Q47" s="162" t="s">
        <v>1668</v>
      </c>
      <c r="R47" s="162" t="s">
        <v>1674</v>
      </c>
      <c r="S47" s="162" t="s">
        <v>1673</v>
      </c>
      <c r="T47" s="107">
        <v>85.4</v>
      </c>
      <c r="U47" s="107">
        <v>71.489288266213464</v>
      </c>
      <c r="V47" s="107">
        <v>-38.571743551858852</v>
      </c>
      <c r="W47" s="83">
        <v>39.947069070385211</v>
      </c>
      <c r="X47" s="107">
        <v>59.287013835203737</v>
      </c>
      <c r="Y47" s="107">
        <v>33.97174355185885</v>
      </c>
      <c r="Z47" s="137" t="s">
        <v>1769</v>
      </c>
      <c r="AA47" s="108">
        <v>204.59872437000001</v>
      </c>
      <c r="AB47" s="108">
        <v>4.5999999000000003</v>
      </c>
      <c r="AC47" s="108">
        <v>144.57562256</v>
      </c>
      <c r="AD47" s="108">
        <v>6.1662000000000002E-2</v>
      </c>
      <c r="AE47" s="81">
        <v>-0.41232634000000001</v>
      </c>
      <c r="AF47" s="108">
        <v>-0.47</v>
      </c>
      <c r="AG47" s="107">
        <v>100.69999695</v>
      </c>
      <c r="AH47" s="241" t="s">
        <v>1869</v>
      </c>
      <c r="AI47" s="251">
        <v>1</v>
      </c>
      <c r="AJ47" s="251">
        <v>0</v>
      </c>
      <c r="AK47" s="251">
        <v>0.3</v>
      </c>
      <c r="AL47" s="228" t="s">
        <v>17</v>
      </c>
      <c r="AM47" s="230"/>
      <c r="AN47" s="228"/>
      <c r="AO47" s="255">
        <v>0</v>
      </c>
      <c r="AP47" s="255">
        <v>1</v>
      </c>
      <c r="AQ47" s="255">
        <v>0.2</v>
      </c>
      <c r="AR47" s="228" t="s">
        <v>1832</v>
      </c>
      <c r="AS47" s="228">
        <v>-0.5</v>
      </c>
      <c r="AT47" s="228">
        <v>0.5</v>
      </c>
      <c r="AU47" s="228">
        <v>0.3</v>
      </c>
      <c r="AV47" s="228">
        <v>0</v>
      </c>
      <c r="AW47" s="228">
        <v>-0.5</v>
      </c>
      <c r="AX47" s="228">
        <v>0.75</v>
      </c>
      <c r="AY47" s="228">
        <v>0.1</v>
      </c>
      <c r="AZ47" s="228" t="s">
        <v>1828</v>
      </c>
      <c r="BA47" s="228">
        <v>0.7</v>
      </c>
      <c r="BB47" s="228">
        <v>0.3</v>
      </c>
      <c r="BC47" s="228">
        <v>0.2</v>
      </c>
      <c r="BD47" s="234">
        <v>30</v>
      </c>
      <c r="BE47" s="228"/>
      <c r="BF47" s="228"/>
      <c r="BG47" s="228"/>
      <c r="BH47" s="228">
        <v>55</v>
      </c>
      <c r="BI47" s="228"/>
      <c r="BJ47" s="228"/>
      <c r="BK47" s="228">
        <v>25</v>
      </c>
      <c r="BL47" s="228"/>
      <c r="BM47" s="228"/>
      <c r="BN47" s="228"/>
      <c r="BO47" s="228">
        <v>25</v>
      </c>
      <c r="BP47" s="276">
        <v>0.42261826172939659</v>
      </c>
      <c r="BQ47" s="228">
        <v>0.95</v>
      </c>
      <c r="BR47" s="251">
        <v>0.3</v>
      </c>
      <c r="BS47" s="255">
        <v>-0.26195398283902249</v>
      </c>
      <c r="BT47" s="307">
        <v>2.6733282678671877</v>
      </c>
      <c r="BU47" s="255">
        <v>0.23333333333333331</v>
      </c>
      <c r="BV47" s="170" t="s">
        <v>41</v>
      </c>
      <c r="BW47" s="170" t="s">
        <v>22</v>
      </c>
      <c r="BX47" s="170" t="s">
        <v>197</v>
      </c>
      <c r="BY47" s="170" t="s">
        <v>634</v>
      </c>
      <c r="BZ47" s="170" t="s">
        <v>635</v>
      </c>
      <c r="CA47" s="170">
        <v>1740</v>
      </c>
      <c r="CB47" s="170" t="s">
        <v>44</v>
      </c>
      <c r="CC47" s="170" t="s">
        <v>190</v>
      </c>
      <c r="CD47" s="348"/>
      <c r="CE47" s="91" t="s">
        <v>44</v>
      </c>
      <c r="CF47" s="91" t="s">
        <v>14</v>
      </c>
      <c r="CG47" s="348"/>
      <c r="CH47" s="348"/>
      <c r="CI47" s="348"/>
      <c r="CJ47" s="91" t="s">
        <v>29</v>
      </c>
      <c r="CK47" s="348"/>
      <c r="CL47" s="348"/>
      <c r="CM47" s="348"/>
      <c r="CN47" s="348"/>
      <c r="CO47" s="349"/>
      <c r="CP47" s="349"/>
      <c r="CQ47" s="349"/>
      <c r="CR47" s="349"/>
      <c r="CS47" s="91" t="s">
        <v>1557</v>
      </c>
      <c r="CT47" s="169">
        <f t="shared" ref="CT47:CT56" si="3">SUM(CU47:DB47)</f>
        <v>0</v>
      </c>
      <c r="CU47" s="169"/>
      <c r="CV47" s="169"/>
      <c r="CW47" s="169"/>
      <c r="CX47" s="169"/>
      <c r="CY47" s="169"/>
      <c r="CZ47" s="169"/>
      <c r="DA47" s="169"/>
      <c r="DB47" s="169"/>
      <c r="DC47" s="169">
        <v>2002</v>
      </c>
      <c r="DD47" s="170" t="s">
        <v>1558</v>
      </c>
      <c r="DE47" s="169">
        <v>13</v>
      </c>
      <c r="DF47" s="169">
        <v>0</v>
      </c>
      <c r="DG47" s="169"/>
      <c r="DH47" s="169">
        <v>1987</v>
      </c>
      <c r="DI47" s="169">
        <v>1760</v>
      </c>
      <c r="DJ47" s="169">
        <v>227</v>
      </c>
      <c r="DK47" s="171">
        <v>5.7268722466960353</v>
      </c>
      <c r="DL47" s="172">
        <v>255</v>
      </c>
      <c r="DM47" s="171">
        <v>5.0980392156862742</v>
      </c>
      <c r="DN47" s="91" t="s">
        <v>1559</v>
      </c>
      <c r="DO47" s="163" t="s">
        <v>1962</v>
      </c>
      <c r="DP47" s="301">
        <v>8.0366359358183259E-2</v>
      </c>
      <c r="DQ47" s="301">
        <v>0.97636352753453948</v>
      </c>
      <c r="DR47" s="301">
        <v>0.24218249999999997</v>
      </c>
      <c r="DS47" s="301">
        <v>1.2099713175</v>
      </c>
      <c r="DT47" s="301">
        <v>0.22663534102806907</v>
      </c>
      <c r="DU47" s="301">
        <v>0.71964055899942037</v>
      </c>
    </row>
    <row r="48" spans="1:125" s="163" customFormat="1" x14ac:dyDescent="0.25">
      <c r="A48" s="162">
        <v>1046</v>
      </c>
      <c r="B48" s="70" t="s">
        <v>671</v>
      </c>
      <c r="C48" s="104">
        <v>311800</v>
      </c>
      <c r="D48" s="95"/>
      <c r="E48" s="95"/>
      <c r="F48" s="93">
        <v>51.986244255000003</v>
      </c>
      <c r="G48" s="93">
        <v>-176.58540788900001</v>
      </c>
      <c r="H48" s="164" t="s">
        <v>135</v>
      </c>
      <c r="I48" s="165"/>
      <c r="J48" s="165"/>
      <c r="K48" s="165"/>
      <c r="L48" s="165"/>
      <c r="M48" s="165"/>
      <c r="N48" s="164"/>
      <c r="O48" s="92">
        <v>19.299999239999998</v>
      </c>
      <c r="P48" s="162" t="s">
        <v>1159</v>
      </c>
      <c r="Q48" s="162" t="s">
        <v>1668</v>
      </c>
      <c r="R48" s="162" t="s">
        <v>1674</v>
      </c>
      <c r="S48" s="162" t="s">
        <v>1673</v>
      </c>
      <c r="T48" s="107">
        <v>85.9</v>
      </c>
      <c r="U48" s="107">
        <v>71.574895742839686</v>
      </c>
      <c r="V48" s="107">
        <v>-38.904606286442515</v>
      </c>
      <c r="W48" s="83">
        <v>40.853489075193124</v>
      </c>
      <c r="X48" s="107">
        <v>58.770384812262776</v>
      </c>
      <c r="Y48" s="107">
        <v>34.804606286442521</v>
      </c>
      <c r="Z48" s="137" t="s">
        <v>1769</v>
      </c>
      <c r="AA48" s="108">
        <v>118.32856750000001</v>
      </c>
      <c r="AB48" s="108">
        <v>-30.149999619999999</v>
      </c>
      <c r="AC48" s="108">
        <v>78.042617800000002</v>
      </c>
      <c r="AD48" s="108">
        <v>-0.55730097999999995</v>
      </c>
      <c r="AE48" s="78">
        <v>-0.83251268</v>
      </c>
      <c r="AF48" s="108">
        <v>-3.41000009</v>
      </c>
      <c r="AG48" s="107">
        <v>65.5</v>
      </c>
      <c r="AH48" s="226" t="s">
        <v>1869</v>
      </c>
      <c r="AI48" s="237">
        <v>1</v>
      </c>
      <c r="AJ48" s="237">
        <v>0</v>
      </c>
      <c r="AK48" s="237">
        <v>0.3</v>
      </c>
      <c r="AL48" s="228" t="s">
        <v>1836</v>
      </c>
      <c r="AM48" s="224" t="s">
        <v>1837</v>
      </c>
      <c r="AN48" s="229"/>
      <c r="AO48" s="254">
        <v>0.5</v>
      </c>
      <c r="AP48" s="254">
        <v>0.5</v>
      </c>
      <c r="AQ48" s="254">
        <v>0.2</v>
      </c>
      <c r="AR48" s="229" t="s">
        <v>1828</v>
      </c>
      <c r="AS48" s="228">
        <v>0.5</v>
      </c>
      <c r="AT48" s="228">
        <v>0.2</v>
      </c>
      <c r="AU48" s="229">
        <v>0.3</v>
      </c>
      <c r="AV48" s="228" t="s">
        <v>1863</v>
      </c>
      <c r="AW48" s="229">
        <v>0.25</v>
      </c>
      <c r="AX48" s="229">
        <v>0.25</v>
      </c>
      <c r="AY48" s="229">
        <v>0.2</v>
      </c>
      <c r="AZ48" s="229" t="s">
        <v>1828</v>
      </c>
      <c r="BA48" s="228">
        <v>0.7</v>
      </c>
      <c r="BB48" s="228">
        <v>0.3</v>
      </c>
      <c r="BC48" s="228">
        <v>0.2</v>
      </c>
      <c r="BD48" s="229">
        <v>60</v>
      </c>
      <c r="BE48" s="229">
        <v>120</v>
      </c>
      <c r="BF48" s="229"/>
      <c r="BG48" s="229"/>
      <c r="BH48" s="229">
        <v>30</v>
      </c>
      <c r="BI48" s="229"/>
      <c r="BJ48" s="229"/>
      <c r="BK48" s="229">
        <v>30</v>
      </c>
      <c r="BL48" s="229">
        <v>90</v>
      </c>
      <c r="BM48" s="229"/>
      <c r="BN48" s="229"/>
      <c r="BO48" s="229">
        <v>90</v>
      </c>
      <c r="BP48" s="276">
        <v>1</v>
      </c>
      <c r="BQ48" s="229">
        <v>0.7</v>
      </c>
      <c r="BR48" s="237">
        <v>0.3</v>
      </c>
      <c r="BS48" s="255">
        <v>4.6601535428814174</v>
      </c>
      <c r="BT48" s="307">
        <v>1.0153338257823274</v>
      </c>
      <c r="BU48" s="255">
        <v>0.25</v>
      </c>
      <c r="BV48" s="170" t="s">
        <v>41</v>
      </c>
      <c r="BW48" s="170" t="s">
        <v>53</v>
      </c>
      <c r="BX48" s="170" t="s">
        <v>17</v>
      </c>
      <c r="BY48" s="170" t="s">
        <v>634</v>
      </c>
      <c r="BZ48" s="170" t="s">
        <v>635</v>
      </c>
      <c r="CA48" s="170">
        <v>610</v>
      </c>
      <c r="CB48" s="170" t="s">
        <v>54</v>
      </c>
      <c r="CC48" s="170" t="s">
        <v>190</v>
      </c>
      <c r="CD48" s="352"/>
      <c r="CE48" s="352"/>
      <c r="CF48" s="352"/>
      <c r="CG48" s="352"/>
      <c r="CH48" s="352"/>
      <c r="CI48" s="352"/>
      <c r="CJ48" s="352"/>
      <c r="CK48" s="352"/>
      <c r="CL48" s="352"/>
      <c r="CM48" s="352"/>
      <c r="CN48" s="352"/>
      <c r="CO48" s="353"/>
      <c r="CP48" s="353"/>
      <c r="CQ48" s="353"/>
      <c r="CR48" s="353"/>
      <c r="CS48" s="91" t="s">
        <v>1534</v>
      </c>
      <c r="CT48" s="169">
        <f t="shared" si="3"/>
        <v>1</v>
      </c>
      <c r="CU48" s="169"/>
      <c r="CV48" s="169"/>
      <c r="CW48" s="169"/>
      <c r="CX48" s="169"/>
      <c r="CY48" s="169"/>
      <c r="CZ48" s="169"/>
      <c r="DA48" s="169"/>
      <c r="DB48" s="169">
        <v>1</v>
      </c>
      <c r="DC48" s="169"/>
      <c r="DD48" s="170"/>
      <c r="DE48" s="169"/>
      <c r="DF48" s="169"/>
      <c r="DG48" s="169"/>
      <c r="DH48" s="169"/>
      <c r="DI48" s="169"/>
      <c r="DJ48" s="169">
        <v>0</v>
      </c>
      <c r="DK48" s="172"/>
      <c r="DL48" s="172"/>
      <c r="DM48" s="171">
        <v>0</v>
      </c>
      <c r="DN48" s="170"/>
      <c r="DO48" s="163" t="s">
        <v>1962</v>
      </c>
      <c r="DP48" s="301">
        <v>0.13907356634433238</v>
      </c>
      <c r="DQ48" s="301">
        <v>0.13254745092229611</v>
      </c>
      <c r="DR48" s="301">
        <v>0.32338822916666676</v>
      </c>
      <c r="DS48" s="301">
        <v>0.78853084093749992</v>
      </c>
      <c r="DT48" s="301">
        <v>0.26221741954778344</v>
      </c>
      <c r="DU48" s="301">
        <v>0.59194592278102198</v>
      </c>
    </row>
    <row r="49" spans="1:125" s="163" customFormat="1" x14ac:dyDescent="0.25">
      <c r="A49" s="165">
        <v>1047</v>
      </c>
      <c r="B49" s="69" t="s">
        <v>645</v>
      </c>
      <c r="C49" s="115">
        <v>311111</v>
      </c>
      <c r="D49" s="99"/>
      <c r="E49" s="99"/>
      <c r="F49" s="27">
        <v>51.936886000000001</v>
      </c>
      <c r="G49" s="27">
        <v>-176.74168499999999</v>
      </c>
      <c r="H49" s="164" t="s">
        <v>135</v>
      </c>
      <c r="I49" s="165"/>
      <c r="J49" s="165"/>
      <c r="K49" s="165"/>
      <c r="L49" s="165"/>
      <c r="M49" s="165"/>
      <c r="N49" s="164"/>
      <c r="O49" s="46">
        <v>19.299999239999998</v>
      </c>
      <c r="P49" s="165" t="s">
        <v>1159</v>
      </c>
      <c r="Q49" s="165" t="s">
        <v>1668</v>
      </c>
      <c r="R49" s="165" t="s">
        <v>1674</v>
      </c>
      <c r="S49" s="165" t="s">
        <v>1673</v>
      </c>
      <c r="T49" s="293">
        <v>86</v>
      </c>
      <c r="U49" s="293">
        <v>71.607423193258285</v>
      </c>
      <c r="V49" s="293">
        <v>-39.022239205642641</v>
      </c>
      <c r="W49" s="186">
        <v>41.095095219223403</v>
      </c>
      <c r="X49" s="293">
        <v>58.641420560055892</v>
      </c>
      <c r="Y49" s="293">
        <v>35.022239205642649</v>
      </c>
      <c r="Z49" s="98" t="s">
        <v>1769</v>
      </c>
      <c r="AA49" s="44">
        <v>170.66487122000001</v>
      </c>
      <c r="AB49" s="44">
        <v>-89</v>
      </c>
      <c r="AC49" s="44">
        <v>81.545402530000004</v>
      </c>
      <c r="AD49" s="44">
        <v>-1</v>
      </c>
      <c r="AE49" s="182">
        <v>-0.82689500000000005</v>
      </c>
      <c r="AF49" s="44">
        <v>2.9549999200000001</v>
      </c>
      <c r="AG49" s="293">
        <v>51.099998470000003</v>
      </c>
      <c r="AH49" s="241" t="s">
        <v>1869</v>
      </c>
      <c r="AI49" s="251">
        <v>1</v>
      </c>
      <c r="AJ49" s="251">
        <v>0</v>
      </c>
      <c r="AK49" s="251">
        <v>0.3</v>
      </c>
      <c r="AL49" s="228" t="s">
        <v>17</v>
      </c>
      <c r="AM49" s="230"/>
      <c r="AN49" s="228"/>
      <c r="AO49" s="255">
        <v>0</v>
      </c>
      <c r="AP49" s="255">
        <v>1</v>
      </c>
      <c r="AQ49" s="255">
        <v>0.2</v>
      </c>
      <c r="AR49" s="228" t="s">
        <v>1830</v>
      </c>
      <c r="AS49" s="228">
        <v>0.3</v>
      </c>
      <c r="AT49" s="228">
        <v>0.2</v>
      </c>
      <c r="AU49" s="228">
        <v>0.3</v>
      </c>
      <c r="AV49" s="228" t="s">
        <v>1863</v>
      </c>
      <c r="AW49" s="229">
        <v>0.25</v>
      </c>
      <c r="AX49" s="229">
        <v>0.25</v>
      </c>
      <c r="AY49" s="228">
        <v>0.2</v>
      </c>
      <c r="AZ49" s="228" t="s">
        <v>1828</v>
      </c>
      <c r="BA49" s="228">
        <v>0.7</v>
      </c>
      <c r="BB49" s="228">
        <v>0.3</v>
      </c>
      <c r="BC49" s="228">
        <v>0.2</v>
      </c>
      <c r="BD49" s="234">
        <v>110</v>
      </c>
      <c r="BE49" s="228">
        <v>10</v>
      </c>
      <c r="BF49" s="228"/>
      <c r="BG49" s="228"/>
      <c r="BH49" s="228">
        <v>40</v>
      </c>
      <c r="BI49" s="228"/>
      <c r="BJ49" s="228"/>
      <c r="BK49" s="228">
        <v>70</v>
      </c>
      <c r="BL49" s="228">
        <v>30</v>
      </c>
      <c r="BM49" s="228"/>
      <c r="BN49" s="228"/>
      <c r="BO49" s="228">
        <v>70</v>
      </c>
      <c r="BP49" s="276">
        <v>0.93969262077396509</v>
      </c>
      <c r="BQ49" s="228">
        <v>0.4</v>
      </c>
      <c r="BR49" s="251">
        <v>0.3</v>
      </c>
      <c r="BS49" s="255">
        <v>3.7523311287149128</v>
      </c>
      <c r="BT49" s="307">
        <v>1.3267546034507578</v>
      </c>
      <c r="BU49" s="255">
        <v>0.25</v>
      </c>
      <c r="BV49" s="176" t="s">
        <v>41</v>
      </c>
      <c r="BW49" s="176" t="s">
        <v>9</v>
      </c>
      <c r="BX49" s="176" t="s">
        <v>646</v>
      </c>
      <c r="BY49" s="176" t="s">
        <v>634</v>
      </c>
      <c r="BZ49" s="176" t="s">
        <v>635</v>
      </c>
      <c r="CA49" s="176">
        <v>1196</v>
      </c>
      <c r="CB49" s="176" t="s">
        <v>44</v>
      </c>
      <c r="CC49" s="176" t="s">
        <v>190</v>
      </c>
      <c r="CD49" s="350" t="s">
        <v>9</v>
      </c>
      <c r="CE49" s="350" t="s">
        <v>44</v>
      </c>
      <c r="CF49" s="350" t="s">
        <v>14</v>
      </c>
      <c r="CG49" s="350" t="s">
        <v>1064</v>
      </c>
      <c r="CH49" s="350" t="s">
        <v>1064</v>
      </c>
      <c r="CI49" s="350" t="s">
        <v>1064</v>
      </c>
      <c r="CJ49" s="350" t="s">
        <v>1064</v>
      </c>
      <c r="CK49" s="350" t="s">
        <v>1064</v>
      </c>
      <c r="CL49" s="350" t="s">
        <v>1064</v>
      </c>
      <c r="CM49" s="350" t="s">
        <v>1064</v>
      </c>
      <c r="CN49" s="350" t="s">
        <v>1064</v>
      </c>
      <c r="CO49" s="351">
        <v>0</v>
      </c>
      <c r="CP49" s="351">
        <v>0</v>
      </c>
      <c r="CQ49" s="351">
        <v>0</v>
      </c>
      <c r="CR49" s="351">
        <v>0</v>
      </c>
      <c r="CS49" s="181" t="s">
        <v>1535</v>
      </c>
      <c r="CT49" s="177">
        <f t="shared" si="3"/>
        <v>0</v>
      </c>
      <c r="CU49" s="177"/>
      <c r="CV49" s="177"/>
      <c r="CW49" s="177"/>
      <c r="CX49" s="177"/>
      <c r="CY49" s="177"/>
      <c r="CZ49" s="177"/>
      <c r="DA49" s="177"/>
      <c r="DB49" s="177"/>
      <c r="DC49" s="177"/>
      <c r="DD49" s="176"/>
      <c r="DE49" s="177">
        <v>0</v>
      </c>
      <c r="DF49" s="177">
        <v>3</v>
      </c>
      <c r="DG49" s="177"/>
      <c r="DH49" s="177">
        <v>-1600</v>
      </c>
      <c r="DI49" s="177">
        <v>-7850</v>
      </c>
      <c r="DJ49" s="177">
        <v>6250</v>
      </c>
      <c r="DK49" s="178">
        <v>4.8000000000000001E-2</v>
      </c>
      <c r="DL49" s="179">
        <v>9865</v>
      </c>
      <c r="DM49" s="178">
        <v>3.0410542321338063E-2</v>
      </c>
      <c r="DN49" s="176"/>
      <c r="DO49" s="163" t="s">
        <v>1962</v>
      </c>
      <c r="DP49" s="301">
        <v>0.12824574145496492</v>
      </c>
      <c r="DQ49" s="301">
        <v>0.19648837981428535</v>
      </c>
      <c r="DR49" s="301">
        <v>0.25029166666666669</v>
      </c>
      <c r="DS49" s="301">
        <v>-0.18208718750000003</v>
      </c>
      <c r="DT49" s="301">
        <v>0.10922844583061846</v>
      </c>
      <c r="DU49" s="301">
        <v>0.60789061584608306</v>
      </c>
    </row>
    <row r="50" spans="1:125" s="163" customFormat="1" x14ac:dyDescent="0.25">
      <c r="A50" s="162">
        <v>1048</v>
      </c>
      <c r="B50" s="163" t="s">
        <v>644</v>
      </c>
      <c r="C50" s="104">
        <v>311110</v>
      </c>
      <c r="D50" s="95"/>
      <c r="E50" s="95"/>
      <c r="F50" s="93">
        <v>51.924092000000002</v>
      </c>
      <c r="G50" s="93">
        <v>-177.164706</v>
      </c>
      <c r="H50" s="164" t="s">
        <v>135</v>
      </c>
      <c r="I50" s="165"/>
      <c r="J50" s="165"/>
      <c r="K50" s="165"/>
      <c r="L50" s="165"/>
      <c r="M50" s="165"/>
      <c r="N50" s="164"/>
      <c r="O50" s="92">
        <v>19.379999160000001</v>
      </c>
      <c r="P50" s="162" t="s">
        <v>1159</v>
      </c>
      <c r="Q50" s="162" t="s">
        <v>1668</v>
      </c>
      <c r="R50" s="162" t="s">
        <v>1674</v>
      </c>
      <c r="S50" s="162" t="s">
        <v>1673</v>
      </c>
      <c r="T50" s="107">
        <v>85.9</v>
      </c>
      <c r="U50" s="107">
        <v>71.671286011305881</v>
      </c>
      <c r="V50" s="107">
        <v>-39.317664348769476</v>
      </c>
      <c r="W50" s="83">
        <v>41.331699340001599</v>
      </c>
      <c r="X50" s="107">
        <v>58.553085898030361</v>
      </c>
      <c r="Y50" s="107">
        <v>35.217664348769489</v>
      </c>
      <c r="Z50" s="137" t="s">
        <v>1769</v>
      </c>
      <c r="AA50" s="108">
        <v>217.78172301999999</v>
      </c>
      <c r="AB50" s="108">
        <v>-95</v>
      </c>
      <c r="AC50" s="108">
        <v>121.24965668</v>
      </c>
      <c r="AD50" s="108">
        <v>-0.87881600999999998</v>
      </c>
      <c r="AE50" s="78">
        <v>-0.76911598000000003</v>
      </c>
      <c r="AF50" s="108">
        <v>-4.8899998699999996</v>
      </c>
      <c r="AG50" s="107">
        <v>84.699996949999999</v>
      </c>
      <c r="AH50" s="226" t="s">
        <v>1869</v>
      </c>
      <c r="AI50" s="237">
        <v>1</v>
      </c>
      <c r="AJ50" s="237">
        <v>0</v>
      </c>
      <c r="AK50" s="237">
        <v>0.3</v>
      </c>
      <c r="AL50" s="229" t="s">
        <v>17</v>
      </c>
      <c r="AM50" s="224"/>
      <c r="AN50" s="229"/>
      <c r="AO50" s="254">
        <v>0</v>
      </c>
      <c r="AP50" s="254">
        <v>1</v>
      </c>
      <c r="AQ50" s="254">
        <v>0.2</v>
      </c>
      <c r="AR50" s="229" t="s">
        <v>1830</v>
      </c>
      <c r="AS50" s="228">
        <v>0.3</v>
      </c>
      <c r="AT50" s="228">
        <v>0.2</v>
      </c>
      <c r="AU50" s="229">
        <v>0.3</v>
      </c>
      <c r="AV50" s="228" t="s">
        <v>1863</v>
      </c>
      <c r="AW50" s="229">
        <v>0.25</v>
      </c>
      <c r="AX50" s="229">
        <v>0.25</v>
      </c>
      <c r="AY50" s="229">
        <v>0.2</v>
      </c>
      <c r="AZ50" s="229" t="s">
        <v>1828</v>
      </c>
      <c r="BA50" s="228">
        <v>0.7</v>
      </c>
      <c r="BB50" s="228">
        <v>0.3</v>
      </c>
      <c r="BC50" s="228">
        <v>0.2</v>
      </c>
      <c r="BD50" s="229">
        <v>105</v>
      </c>
      <c r="BE50" s="229">
        <v>80</v>
      </c>
      <c r="BF50" s="229"/>
      <c r="BG50" s="229"/>
      <c r="BH50" s="229">
        <v>50</v>
      </c>
      <c r="BI50" s="229"/>
      <c r="BJ50" s="229"/>
      <c r="BK50" s="229">
        <v>55</v>
      </c>
      <c r="BL50" s="229">
        <v>30</v>
      </c>
      <c r="BM50" s="229"/>
      <c r="BN50" s="229"/>
      <c r="BO50" s="229">
        <v>55</v>
      </c>
      <c r="BP50" s="276">
        <v>0.81915204427325461</v>
      </c>
      <c r="BQ50" s="229">
        <v>0.7</v>
      </c>
      <c r="BR50" s="237">
        <v>0.2</v>
      </c>
      <c r="BS50" s="255">
        <v>3.7287101560272964</v>
      </c>
      <c r="BT50" s="307">
        <v>1.3345046938013285</v>
      </c>
      <c r="BU50" s="255">
        <v>0.23333333333333331</v>
      </c>
      <c r="BV50" s="170" t="s">
        <v>41</v>
      </c>
      <c r="BW50" s="170" t="s">
        <v>22</v>
      </c>
      <c r="BX50" s="170" t="s">
        <v>75</v>
      </c>
      <c r="BY50" s="170" t="s">
        <v>634</v>
      </c>
      <c r="BZ50" s="170" t="s">
        <v>635</v>
      </c>
      <c r="CA50" s="170">
        <v>1307</v>
      </c>
      <c r="CB50" s="170" t="s">
        <v>44</v>
      </c>
      <c r="CC50" s="170" t="s">
        <v>190</v>
      </c>
      <c r="CD50" s="348"/>
      <c r="CE50" s="348" t="s">
        <v>44</v>
      </c>
      <c r="CF50" s="91" t="s">
        <v>43</v>
      </c>
      <c r="CG50" s="348" t="s">
        <v>63</v>
      </c>
      <c r="CH50" s="348" t="s">
        <v>14</v>
      </c>
      <c r="CI50" s="348"/>
      <c r="CJ50" s="348"/>
      <c r="CK50" s="348"/>
      <c r="CL50" s="348"/>
      <c r="CM50" s="348"/>
      <c r="CN50" s="348"/>
      <c r="CO50" s="349"/>
      <c r="CP50" s="349"/>
      <c r="CQ50" s="349"/>
      <c r="CR50" s="349"/>
      <c r="CS50" s="91" t="s">
        <v>1566</v>
      </c>
      <c r="CT50" s="169">
        <f t="shared" si="3"/>
        <v>2</v>
      </c>
      <c r="CU50" s="169"/>
      <c r="CV50" s="169"/>
      <c r="CW50" s="169">
        <v>1</v>
      </c>
      <c r="CX50" s="169"/>
      <c r="CY50" s="169">
        <v>1</v>
      </c>
      <c r="CZ50" s="169"/>
      <c r="DA50" s="169"/>
      <c r="DB50" s="169"/>
      <c r="DC50" s="169">
        <v>1994</v>
      </c>
      <c r="DD50" s="170" t="s">
        <v>1567</v>
      </c>
      <c r="DE50" s="169">
        <v>16</v>
      </c>
      <c r="DF50" s="169">
        <v>8</v>
      </c>
      <c r="DG50" s="169"/>
      <c r="DH50" s="169">
        <v>2012</v>
      </c>
      <c r="DI50" s="169">
        <v>-7300</v>
      </c>
      <c r="DJ50" s="169">
        <v>9312</v>
      </c>
      <c r="DK50" s="171">
        <v>0.25773195876288657</v>
      </c>
      <c r="DL50" s="172">
        <v>9315</v>
      </c>
      <c r="DM50" s="171">
        <v>0.25764895330112725</v>
      </c>
      <c r="DN50" s="170"/>
      <c r="DO50" s="163" t="s">
        <v>1962</v>
      </c>
      <c r="DP50" s="301">
        <v>0.12796400820847656</v>
      </c>
      <c r="DQ50" s="301">
        <v>0.1983299418248734</v>
      </c>
      <c r="DR50" s="301">
        <v>0.25029166666666669</v>
      </c>
      <c r="DS50" s="301">
        <v>-0.18208718750000003</v>
      </c>
      <c r="DT50" s="301">
        <v>0.10898326734903677</v>
      </c>
      <c r="DU50" s="301">
        <v>0.60820668476133799</v>
      </c>
    </row>
    <row r="51" spans="1:125" s="163" customFormat="1" x14ac:dyDescent="0.25">
      <c r="A51" s="165">
        <v>1049</v>
      </c>
      <c r="B51" s="69" t="s">
        <v>643</v>
      </c>
      <c r="C51" s="115">
        <v>311080</v>
      </c>
      <c r="D51" s="99"/>
      <c r="E51" s="99"/>
      <c r="F51" s="27">
        <v>51.879626555999998</v>
      </c>
      <c r="G51" s="27">
        <v>-178.086332183</v>
      </c>
      <c r="H51" s="164" t="s">
        <v>135</v>
      </c>
      <c r="I51" s="165"/>
      <c r="J51" s="165"/>
      <c r="K51" s="165"/>
      <c r="L51" s="165"/>
      <c r="M51" s="165"/>
      <c r="N51" s="164"/>
      <c r="O51" s="46">
        <v>21.75</v>
      </c>
      <c r="P51" s="165" t="s">
        <v>1159</v>
      </c>
      <c r="Q51" s="165" t="s">
        <v>1668</v>
      </c>
      <c r="R51" s="165" t="s">
        <v>1674</v>
      </c>
      <c r="S51" s="165" t="s">
        <v>1673</v>
      </c>
      <c r="T51" s="293">
        <v>88.9</v>
      </c>
      <c r="U51" s="293">
        <v>71.809428544686369</v>
      </c>
      <c r="V51" s="293">
        <v>-39.965205868981293</v>
      </c>
      <c r="W51" s="186">
        <v>45.05972248145207</v>
      </c>
      <c r="X51" s="293">
        <v>55.912569586891109</v>
      </c>
      <c r="Y51" s="293">
        <v>38.865205868981292</v>
      </c>
      <c r="Z51" s="98" t="s">
        <v>1769</v>
      </c>
      <c r="AA51" s="44">
        <v>260.5675354</v>
      </c>
      <c r="AB51" s="44">
        <v>-97.400001529999997</v>
      </c>
      <c r="AC51" s="44">
        <v>156.40156554999999</v>
      </c>
      <c r="AD51" s="44">
        <v>-0.76753300000000002</v>
      </c>
      <c r="AE51" s="182">
        <v>-0.77466142000000004</v>
      </c>
      <c r="AF51" s="44">
        <v>-7.9419999099999998</v>
      </c>
      <c r="AG51" s="293">
        <v>74.900001529999997</v>
      </c>
      <c r="AH51" s="226" t="s">
        <v>1869</v>
      </c>
      <c r="AI51" s="251">
        <v>1</v>
      </c>
      <c r="AJ51" s="251">
        <v>0</v>
      </c>
      <c r="AK51" s="251">
        <v>0.3</v>
      </c>
      <c r="AL51" s="232" t="s">
        <v>1837</v>
      </c>
      <c r="AM51" s="230"/>
      <c r="AN51" s="228"/>
      <c r="AO51" s="255">
        <v>0.1</v>
      </c>
      <c r="AP51" s="255">
        <v>0.9</v>
      </c>
      <c r="AQ51" s="255">
        <v>0.2</v>
      </c>
      <c r="AR51" s="228" t="s">
        <v>1830</v>
      </c>
      <c r="AS51" s="228">
        <v>0.3</v>
      </c>
      <c r="AT51" s="228">
        <v>0.2</v>
      </c>
      <c r="AU51" s="228">
        <v>0.3</v>
      </c>
      <c r="AV51" s="228" t="s">
        <v>1863</v>
      </c>
      <c r="AW51" s="229">
        <v>0.25</v>
      </c>
      <c r="AX51" s="229">
        <v>0.25</v>
      </c>
      <c r="AY51" s="228">
        <v>0.2</v>
      </c>
      <c r="AZ51" s="228" t="s">
        <v>1828</v>
      </c>
      <c r="BA51" s="228">
        <v>0.7</v>
      </c>
      <c r="BB51" s="228">
        <v>0.3</v>
      </c>
      <c r="BC51" s="228">
        <v>0.2</v>
      </c>
      <c r="BD51" s="228">
        <v>75</v>
      </c>
      <c r="BE51" s="228"/>
      <c r="BF51" s="228"/>
      <c r="BG51" s="228"/>
      <c r="BH51" s="228">
        <v>50</v>
      </c>
      <c r="BI51" s="228"/>
      <c r="BJ51" s="228"/>
      <c r="BK51" s="229">
        <v>25</v>
      </c>
      <c r="BL51" s="229"/>
      <c r="BM51" s="229"/>
      <c r="BN51" s="229"/>
      <c r="BO51" s="228">
        <v>25</v>
      </c>
      <c r="BP51" s="276">
        <v>0.42261826172939659</v>
      </c>
      <c r="BQ51" s="228">
        <v>0.95</v>
      </c>
      <c r="BR51" s="251">
        <v>0.4</v>
      </c>
      <c r="BS51" s="255">
        <v>3.8511614277317259</v>
      </c>
      <c r="BT51" s="307">
        <v>1.2714889019483331</v>
      </c>
      <c r="BU51" s="255">
        <v>0.26666666666666666</v>
      </c>
      <c r="BV51" s="176" t="s">
        <v>45</v>
      </c>
      <c r="BW51" s="176" t="s">
        <v>22</v>
      </c>
      <c r="BX51" s="176" t="s">
        <v>421</v>
      </c>
      <c r="BY51" s="176" t="s">
        <v>634</v>
      </c>
      <c r="BZ51" s="176" t="s">
        <v>635</v>
      </c>
      <c r="CA51" s="176">
        <v>1806</v>
      </c>
      <c r="CB51" s="176" t="s">
        <v>14</v>
      </c>
      <c r="CC51" s="176" t="s">
        <v>190</v>
      </c>
      <c r="CD51" s="350" t="s">
        <v>22</v>
      </c>
      <c r="CE51" s="350" t="s">
        <v>14</v>
      </c>
      <c r="CF51" s="350" t="s">
        <v>44</v>
      </c>
      <c r="CG51" s="350" t="s">
        <v>1064</v>
      </c>
      <c r="CH51" s="350" t="s">
        <v>1064</v>
      </c>
      <c r="CI51" s="350" t="s">
        <v>1064</v>
      </c>
      <c r="CJ51" s="350" t="s">
        <v>63</v>
      </c>
      <c r="CK51" s="350" t="s">
        <v>1064</v>
      </c>
      <c r="CL51" s="350" t="s">
        <v>1064</v>
      </c>
      <c r="CM51" s="350" t="s">
        <v>1064</v>
      </c>
      <c r="CN51" s="350" t="s">
        <v>1064</v>
      </c>
      <c r="CO51" s="351">
        <v>0</v>
      </c>
      <c r="CP51" s="351">
        <v>0</v>
      </c>
      <c r="CQ51" s="351">
        <v>0</v>
      </c>
      <c r="CR51" s="351">
        <v>0</v>
      </c>
      <c r="CS51" s="181" t="s">
        <v>1536</v>
      </c>
      <c r="CT51" s="177">
        <f t="shared" si="3"/>
        <v>3</v>
      </c>
      <c r="CU51" s="177"/>
      <c r="CV51" s="177"/>
      <c r="CW51" s="177">
        <v>1</v>
      </c>
      <c r="CX51" s="177">
        <v>2</v>
      </c>
      <c r="CY51" s="177"/>
      <c r="CZ51" s="177"/>
      <c r="DA51" s="177"/>
      <c r="DB51" s="177"/>
      <c r="DC51" s="177">
        <v>2005</v>
      </c>
      <c r="DD51" s="176" t="s">
        <v>1509</v>
      </c>
      <c r="DE51" s="177">
        <v>7</v>
      </c>
      <c r="DF51" s="177">
        <v>2</v>
      </c>
      <c r="DG51" s="177"/>
      <c r="DH51" s="177">
        <v>1914</v>
      </c>
      <c r="DI51" s="177">
        <v>-1050</v>
      </c>
      <c r="DJ51" s="177">
        <v>2964</v>
      </c>
      <c r="DK51" s="178">
        <v>0.30364372469635625</v>
      </c>
      <c r="DL51" s="179">
        <v>3065</v>
      </c>
      <c r="DM51" s="178">
        <v>0.29363784665579118</v>
      </c>
      <c r="DN51" s="176"/>
      <c r="DO51" s="163" t="s">
        <v>1962</v>
      </c>
      <c r="DP51" s="301">
        <v>0.1294245151389132</v>
      </c>
      <c r="DQ51" s="301">
        <v>0.1855873511900735</v>
      </c>
      <c r="DR51" s="301">
        <v>0.25029166666666669</v>
      </c>
      <c r="DS51" s="301">
        <v>-0.18208718750000003</v>
      </c>
      <c r="DT51" s="301">
        <v>0.1102545290514368</v>
      </c>
      <c r="DU51" s="301">
        <v>0.60652341852759639</v>
      </c>
    </row>
    <row r="52" spans="1:125" s="163" customFormat="1" x14ac:dyDescent="0.25">
      <c r="A52" s="162">
        <v>1050</v>
      </c>
      <c r="B52" s="163" t="s">
        <v>642</v>
      </c>
      <c r="C52" s="104">
        <v>311070</v>
      </c>
      <c r="D52" s="95"/>
      <c r="E52" s="95"/>
      <c r="F52" s="93">
        <v>51.790553000000003</v>
      </c>
      <c r="G52" s="93">
        <v>-178.79417000000001</v>
      </c>
      <c r="H52" s="164" t="s">
        <v>135</v>
      </c>
      <c r="I52" s="165"/>
      <c r="J52" s="165"/>
      <c r="K52" s="165"/>
      <c r="L52" s="165"/>
      <c r="M52" s="165"/>
      <c r="N52" s="164"/>
      <c r="O52" s="92">
        <v>21.75</v>
      </c>
      <c r="P52" s="162" t="s">
        <v>1159</v>
      </c>
      <c r="Q52" s="162" t="s">
        <v>1668</v>
      </c>
      <c r="R52" s="162" t="s">
        <v>1674</v>
      </c>
      <c r="S52" s="162" t="s">
        <v>1673</v>
      </c>
      <c r="T52" s="292">
        <v>-89.6</v>
      </c>
      <c r="U52" s="292">
        <v>71.921749179236755</v>
      </c>
      <c r="V52" s="292">
        <v>-40.472692465206237</v>
      </c>
      <c r="W52" s="83">
        <v>47.064189812791383</v>
      </c>
      <c r="X52" s="292">
        <v>54.384740895462457</v>
      </c>
      <c r="Y52" s="292">
        <v>40.872692465206228</v>
      </c>
      <c r="Z52" s="137" t="s">
        <v>1769</v>
      </c>
      <c r="AA52" s="108">
        <v>281.84564209000001</v>
      </c>
      <c r="AB52" s="108">
        <v>-115.80000305</v>
      </c>
      <c r="AC52" s="108">
        <v>162.19522094999999</v>
      </c>
      <c r="AD52" s="108">
        <v>-0.833094</v>
      </c>
      <c r="AE52" s="78">
        <v>-0.83231944000000002</v>
      </c>
      <c r="AF52" s="108">
        <v>-6.5079998999999997</v>
      </c>
      <c r="AG52" s="292">
        <v>71</v>
      </c>
      <c r="AH52" s="241" t="s">
        <v>1869</v>
      </c>
      <c r="AI52" s="251">
        <v>1</v>
      </c>
      <c r="AJ52" s="251">
        <v>0</v>
      </c>
      <c r="AK52" s="251">
        <v>0.3</v>
      </c>
      <c r="AL52" s="228" t="s">
        <v>17</v>
      </c>
      <c r="AM52" s="228"/>
      <c r="AN52" s="228"/>
      <c r="AO52" s="255">
        <v>0</v>
      </c>
      <c r="AP52" s="255">
        <v>1</v>
      </c>
      <c r="AQ52" s="255">
        <v>0.2</v>
      </c>
      <c r="AR52" s="228" t="s">
        <v>1830</v>
      </c>
      <c r="AS52" s="228">
        <v>0.3</v>
      </c>
      <c r="AT52" s="228">
        <v>0.2</v>
      </c>
      <c r="AU52" s="228">
        <v>0.3</v>
      </c>
      <c r="AV52" s="228" t="s">
        <v>1863</v>
      </c>
      <c r="AW52" s="229">
        <v>0.25</v>
      </c>
      <c r="AX52" s="229">
        <v>0.25</v>
      </c>
      <c r="AY52" s="228">
        <v>0.2</v>
      </c>
      <c r="AZ52" s="228" t="s">
        <v>1828</v>
      </c>
      <c r="BA52" s="228">
        <v>0.7</v>
      </c>
      <c r="BB52" s="228">
        <v>0.3</v>
      </c>
      <c r="BC52" s="228">
        <v>0.2</v>
      </c>
      <c r="BD52" s="228">
        <v>135</v>
      </c>
      <c r="BE52" s="228">
        <v>55</v>
      </c>
      <c r="BF52" s="228">
        <v>20</v>
      </c>
      <c r="BG52" s="228"/>
      <c r="BH52" s="228">
        <v>40</v>
      </c>
      <c r="BI52" s="228">
        <v>120</v>
      </c>
      <c r="BJ52" s="228"/>
      <c r="BK52" s="228">
        <v>15</v>
      </c>
      <c r="BL52" s="228">
        <v>65</v>
      </c>
      <c r="BM52" s="228">
        <v>80</v>
      </c>
      <c r="BN52" s="228"/>
      <c r="BO52" s="228">
        <v>80</v>
      </c>
      <c r="BP52" s="276">
        <v>0.98480775300527812</v>
      </c>
      <c r="BQ52" s="228">
        <v>0.7</v>
      </c>
      <c r="BR52" s="251">
        <v>0.2</v>
      </c>
      <c r="BS52" s="255">
        <v>3.9586250204248605</v>
      </c>
      <c r="BT52" s="307">
        <v>1.3345046938013285</v>
      </c>
      <c r="BU52" s="255">
        <v>0.23333333333333331</v>
      </c>
      <c r="BV52" s="170" t="s">
        <v>41</v>
      </c>
      <c r="BW52" s="170" t="s">
        <v>22</v>
      </c>
      <c r="BX52" s="170" t="s">
        <v>437</v>
      </c>
      <c r="BY52" s="170" t="s">
        <v>634</v>
      </c>
      <c r="BZ52" s="170" t="s">
        <v>635</v>
      </c>
      <c r="CA52" s="170">
        <v>1573</v>
      </c>
      <c r="CB52" s="170" t="s">
        <v>14</v>
      </c>
      <c r="CC52" s="170" t="s">
        <v>190</v>
      </c>
      <c r="CD52" s="348"/>
      <c r="CE52" s="91" t="s">
        <v>14</v>
      </c>
      <c r="CF52" s="91" t="s">
        <v>44</v>
      </c>
      <c r="CG52" s="348"/>
      <c r="CH52" s="348"/>
      <c r="CI52" s="348"/>
      <c r="CJ52" s="348"/>
      <c r="CK52" s="348"/>
      <c r="CL52" s="348"/>
      <c r="CM52" s="348"/>
      <c r="CN52" s="348"/>
      <c r="CO52" s="349"/>
      <c r="CP52" s="349"/>
      <c r="CQ52" s="349"/>
      <c r="CR52" s="349"/>
      <c r="CS52" s="91" t="s">
        <v>1553</v>
      </c>
      <c r="CT52" s="169">
        <f t="shared" si="3"/>
        <v>0</v>
      </c>
      <c r="CU52" s="169"/>
      <c r="CV52" s="169"/>
      <c r="CW52" s="169"/>
      <c r="CX52" s="169"/>
      <c r="CY52" s="169"/>
      <c r="CZ52" s="169"/>
      <c r="DA52" s="169"/>
      <c r="DB52" s="169"/>
      <c r="DC52" s="169">
        <v>1996</v>
      </c>
      <c r="DD52" s="170" t="s">
        <v>1554</v>
      </c>
      <c r="DE52" s="169">
        <v>16</v>
      </c>
      <c r="DF52" s="169">
        <v>0</v>
      </c>
      <c r="DG52" s="169"/>
      <c r="DH52" s="169">
        <v>1996</v>
      </c>
      <c r="DI52" s="169">
        <v>1760</v>
      </c>
      <c r="DJ52" s="169">
        <v>236</v>
      </c>
      <c r="DK52" s="171">
        <v>6.7796610169491522</v>
      </c>
      <c r="DL52" s="172">
        <v>255</v>
      </c>
      <c r="DM52" s="171">
        <v>6.2745098039215685</v>
      </c>
      <c r="DN52" s="91" t="s">
        <v>1555</v>
      </c>
      <c r="DO52" s="163" t="s">
        <v>1963</v>
      </c>
      <c r="DP52" s="301">
        <v>0.13070626027486243</v>
      </c>
      <c r="DQ52" s="301">
        <v>0.19177706657339758</v>
      </c>
      <c r="DR52" s="301">
        <v>0.28591666666666671</v>
      </c>
      <c r="DS52" s="301">
        <v>-0.20800437500000005</v>
      </c>
      <c r="DT52" s="301">
        <v>0.10883147695139564</v>
      </c>
      <c r="DU52" s="301">
        <v>0.57876531106265217</v>
      </c>
    </row>
    <row r="53" spans="1:125" s="163" customFormat="1" x14ac:dyDescent="0.25">
      <c r="A53" s="165">
        <v>1051</v>
      </c>
      <c r="B53" s="173" t="s">
        <v>640</v>
      </c>
      <c r="C53" s="115">
        <v>311060</v>
      </c>
      <c r="D53" s="99"/>
      <c r="E53" s="99"/>
      <c r="F53" s="27">
        <v>51.949451572000001</v>
      </c>
      <c r="G53" s="27">
        <v>179.61989199800001</v>
      </c>
      <c r="H53" s="164" t="s">
        <v>135</v>
      </c>
      <c r="I53" s="165"/>
      <c r="J53" s="165"/>
      <c r="K53" s="165"/>
      <c r="L53" s="165"/>
      <c r="M53" s="165"/>
      <c r="N53" s="164"/>
      <c r="O53" s="46">
        <v>18.81999969</v>
      </c>
      <c r="P53" s="165" t="s">
        <v>1159</v>
      </c>
      <c r="Q53" s="165" t="s">
        <v>1668</v>
      </c>
      <c r="R53" s="165" t="s">
        <v>1674</v>
      </c>
      <c r="S53" s="165" t="s">
        <v>1673</v>
      </c>
      <c r="T53" s="107">
        <v>-80.3</v>
      </c>
      <c r="U53" s="107">
        <v>72.096685011553845</v>
      </c>
      <c r="V53" s="107">
        <v>-41.552997195284426</v>
      </c>
      <c r="W53" s="83">
        <v>56.22944648156134</v>
      </c>
      <c r="X53" s="107">
        <v>45.124066062716942</v>
      </c>
      <c r="Y53" s="107">
        <v>51.252997195284422</v>
      </c>
      <c r="Z53" s="137" t="s">
        <v>1769</v>
      </c>
      <c r="AA53" s="108">
        <v>204.1068573</v>
      </c>
      <c r="AB53" s="108">
        <v>-48.450000760000002</v>
      </c>
      <c r="AC53" s="108">
        <v>135.93339538999999</v>
      </c>
      <c r="AD53" s="108">
        <v>-0.52548801999999994</v>
      </c>
      <c r="AE53" s="80">
        <v>-0.59058708000000004</v>
      </c>
      <c r="AF53" s="108">
        <v>-4.5399999600000003</v>
      </c>
      <c r="AG53" s="107">
        <v>56.099998470000003</v>
      </c>
      <c r="AH53" s="226" t="s">
        <v>1869</v>
      </c>
      <c r="AI53" s="251">
        <v>1</v>
      </c>
      <c r="AJ53" s="251">
        <v>0</v>
      </c>
      <c r="AK53" s="251">
        <v>0.3</v>
      </c>
      <c r="AL53" s="228" t="s">
        <v>17</v>
      </c>
      <c r="AM53" s="228"/>
      <c r="AN53" s="228"/>
      <c r="AO53" s="255">
        <v>0</v>
      </c>
      <c r="AP53" s="255">
        <v>1</v>
      </c>
      <c r="AQ53" s="255">
        <v>0.2</v>
      </c>
      <c r="AR53" s="228" t="s">
        <v>1832</v>
      </c>
      <c r="AS53" s="228">
        <v>-0.5</v>
      </c>
      <c r="AT53" s="228">
        <v>0.5</v>
      </c>
      <c r="AU53" s="228">
        <v>0.3</v>
      </c>
      <c r="AV53" s="228">
        <v>0</v>
      </c>
      <c r="AW53" s="228">
        <v>-0.5</v>
      </c>
      <c r="AX53" s="228">
        <v>0.75</v>
      </c>
      <c r="AY53" s="228">
        <v>0.1</v>
      </c>
      <c r="AZ53" s="229" t="s">
        <v>1828</v>
      </c>
      <c r="BA53" s="228">
        <v>0.7</v>
      </c>
      <c r="BB53" s="228">
        <v>0.3</v>
      </c>
      <c r="BC53" s="228">
        <v>0.2</v>
      </c>
      <c r="BD53" s="228">
        <v>135</v>
      </c>
      <c r="BE53" s="228">
        <v>95</v>
      </c>
      <c r="BF53" s="228"/>
      <c r="BG53" s="228"/>
      <c r="BH53" s="228">
        <v>140</v>
      </c>
      <c r="BI53" s="228">
        <v>0</v>
      </c>
      <c r="BJ53" s="228">
        <v>70</v>
      </c>
      <c r="BK53" s="228">
        <v>5</v>
      </c>
      <c r="BL53" s="228">
        <v>45</v>
      </c>
      <c r="BM53" s="228"/>
      <c r="BN53" s="228"/>
      <c r="BO53" s="228">
        <v>85</v>
      </c>
      <c r="BP53" s="276">
        <v>0.99619469808804995</v>
      </c>
      <c r="BQ53" s="228">
        <v>0.7</v>
      </c>
      <c r="BR53" s="251">
        <v>0.2</v>
      </c>
      <c r="BS53" s="255">
        <v>0.45748191436482655</v>
      </c>
      <c r="BT53" s="307">
        <v>2.6685019726014403</v>
      </c>
      <c r="BU53" s="255">
        <v>0.21666666666666665</v>
      </c>
      <c r="BV53" s="176" t="s">
        <v>41</v>
      </c>
      <c r="BW53" s="176" t="s">
        <v>22</v>
      </c>
      <c r="BX53" s="176" t="s">
        <v>641</v>
      </c>
      <c r="BY53" s="176" t="s">
        <v>634</v>
      </c>
      <c r="BZ53" s="176" t="s">
        <v>635</v>
      </c>
      <c r="CA53" s="176">
        <v>1221</v>
      </c>
      <c r="CB53" s="176" t="s">
        <v>14</v>
      </c>
      <c r="CC53" s="176" t="s">
        <v>190</v>
      </c>
      <c r="CD53" s="350" t="s">
        <v>22</v>
      </c>
      <c r="CE53" s="350" t="s">
        <v>14</v>
      </c>
      <c r="CF53" s="350" t="s">
        <v>44</v>
      </c>
      <c r="CG53" s="350" t="s">
        <v>63</v>
      </c>
      <c r="CH53" s="350" t="s">
        <v>43</v>
      </c>
      <c r="CI53" s="350" t="s">
        <v>1064</v>
      </c>
      <c r="CJ53" s="350" t="s">
        <v>1064</v>
      </c>
      <c r="CK53" s="350" t="s">
        <v>1064</v>
      </c>
      <c r="CL53" s="350" t="s">
        <v>1064</v>
      </c>
      <c r="CM53" s="350" t="s">
        <v>1064</v>
      </c>
      <c r="CN53" s="350" t="s">
        <v>1064</v>
      </c>
      <c r="CO53" s="351">
        <v>0</v>
      </c>
      <c r="CP53" s="351">
        <v>0</v>
      </c>
      <c r="CQ53" s="351">
        <v>0</v>
      </c>
      <c r="CR53" s="351">
        <v>0</v>
      </c>
      <c r="CS53" s="181" t="s">
        <v>1586</v>
      </c>
      <c r="CT53" s="177">
        <f t="shared" si="3"/>
        <v>7</v>
      </c>
      <c r="CU53" s="177"/>
      <c r="CV53" s="177"/>
      <c r="CW53" s="177">
        <v>4</v>
      </c>
      <c r="CX53" s="177">
        <v>2</v>
      </c>
      <c r="CY53" s="177">
        <v>1</v>
      </c>
      <c r="CZ53" s="177"/>
      <c r="DA53" s="177"/>
      <c r="DB53" s="177"/>
      <c r="DC53" s="177">
        <v>2014</v>
      </c>
      <c r="DD53" s="176" t="s">
        <v>1587</v>
      </c>
      <c r="DE53" s="177">
        <v>6</v>
      </c>
      <c r="DF53" s="177">
        <v>0</v>
      </c>
      <c r="DG53" s="177"/>
      <c r="DH53" s="177">
        <v>1987</v>
      </c>
      <c r="DI53" s="177">
        <v>1772</v>
      </c>
      <c r="DJ53" s="177">
        <v>215</v>
      </c>
      <c r="DK53" s="178">
        <v>2.7906976744186047</v>
      </c>
      <c r="DL53" s="179">
        <v>243</v>
      </c>
      <c r="DM53" s="178">
        <v>2.4691358024691357</v>
      </c>
      <c r="DN53" s="181" t="s">
        <v>1588</v>
      </c>
      <c r="DO53" s="163" t="s">
        <v>1963</v>
      </c>
      <c r="DP53" s="301">
        <v>8.8947251163107893E-2</v>
      </c>
      <c r="DQ53" s="301">
        <v>0.77180504155772867</v>
      </c>
      <c r="DR53" s="301">
        <v>0.28275000000000006</v>
      </c>
      <c r="DS53" s="301">
        <v>0.81541312500000007</v>
      </c>
      <c r="DT53" s="301">
        <v>0.18076929026579305</v>
      </c>
      <c r="DU53" s="301">
        <v>0.68180604797747191</v>
      </c>
    </row>
    <row r="54" spans="1:125" s="163" customFormat="1" x14ac:dyDescent="0.25">
      <c r="A54" s="162">
        <v>1052</v>
      </c>
      <c r="B54" s="163" t="s">
        <v>638</v>
      </c>
      <c r="C54" s="104">
        <v>311050</v>
      </c>
      <c r="D54" s="95"/>
      <c r="E54" s="95"/>
      <c r="F54" s="93">
        <v>51.951134936999999</v>
      </c>
      <c r="G54" s="93">
        <v>178.535903531</v>
      </c>
      <c r="H54" s="164" t="s">
        <v>135</v>
      </c>
      <c r="I54" s="165"/>
      <c r="J54" s="165"/>
      <c r="K54" s="165"/>
      <c r="L54" s="165"/>
      <c r="M54" s="165"/>
      <c r="N54" s="164"/>
      <c r="O54" s="92">
        <v>18.829999919999999</v>
      </c>
      <c r="P54" s="162" t="s">
        <v>1159</v>
      </c>
      <c r="Q54" s="162" t="s">
        <v>1668</v>
      </c>
      <c r="R54" s="162" t="s">
        <v>1674</v>
      </c>
      <c r="S54" s="162" t="s">
        <v>1673</v>
      </c>
      <c r="T54" s="107">
        <v>-77</v>
      </c>
      <c r="U54" s="107">
        <v>72.227226801777363</v>
      </c>
      <c r="V54" s="107">
        <v>-42.313042497802321</v>
      </c>
      <c r="W54" s="83">
        <v>59.390542335176697</v>
      </c>
      <c r="X54" s="107">
        <v>41.103962979364539</v>
      </c>
      <c r="Y54" s="107">
        <v>55.313042497802314</v>
      </c>
      <c r="Z54" s="137" t="s">
        <v>1769</v>
      </c>
      <c r="AA54" s="108">
        <v>202.88235474000001</v>
      </c>
      <c r="AB54" s="108">
        <v>-62.25</v>
      </c>
      <c r="AC54" s="108">
        <v>129.25904846</v>
      </c>
      <c r="AD54" s="108">
        <v>-0.65013098999999996</v>
      </c>
      <c r="AE54" s="80">
        <v>-0.64372390999999995</v>
      </c>
      <c r="AF54" s="108">
        <v>-9.2690000500000007</v>
      </c>
      <c r="AG54" s="107">
        <v>78.099998470000003</v>
      </c>
      <c r="AH54" s="241" t="s">
        <v>1869</v>
      </c>
      <c r="AI54" s="237">
        <v>1</v>
      </c>
      <c r="AJ54" s="251">
        <v>0</v>
      </c>
      <c r="AK54" s="251">
        <v>0.3</v>
      </c>
      <c r="AL54" s="228" t="s">
        <v>1836</v>
      </c>
      <c r="AM54" s="228"/>
      <c r="AN54" s="228"/>
      <c r="AO54" s="255">
        <v>0.5</v>
      </c>
      <c r="AP54" s="255">
        <v>0.5</v>
      </c>
      <c r="AQ54" s="255">
        <v>0.2</v>
      </c>
      <c r="AR54" s="228" t="s">
        <v>1828</v>
      </c>
      <c r="AS54" s="228">
        <v>0.5</v>
      </c>
      <c r="AT54" s="228">
        <v>0.2</v>
      </c>
      <c r="AU54" s="228">
        <v>0.3</v>
      </c>
      <c r="AV54" s="228" t="s">
        <v>1863</v>
      </c>
      <c r="AW54" s="229">
        <v>0.25</v>
      </c>
      <c r="AX54" s="229">
        <v>0.25</v>
      </c>
      <c r="AY54" s="228">
        <v>0.2</v>
      </c>
      <c r="AZ54" s="228" t="s">
        <v>1828</v>
      </c>
      <c r="BA54" s="228">
        <v>0.7</v>
      </c>
      <c r="BB54" s="228">
        <v>0.3</v>
      </c>
      <c r="BC54" s="228">
        <v>0.2</v>
      </c>
      <c r="BD54" s="228">
        <v>60</v>
      </c>
      <c r="BE54" s="228">
        <v>90</v>
      </c>
      <c r="BF54" s="228">
        <v>120</v>
      </c>
      <c r="BG54" s="228"/>
      <c r="BH54" s="228">
        <v>70</v>
      </c>
      <c r="BI54" s="228"/>
      <c r="BJ54" s="228"/>
      <c r="BK54" s="228">
        <v>10</v>
      </c>
      <c r="BL54" s="228">
        <v>20</v>
      </c>
      <c r="BM54" s="228">
        <v>50</v>
      </c>
      <c r="BN54" s="228"/>
      <c r="BO54" s="228">
        <v>50</v>
      </c>
      <c r="BP54" s="276">
        <v>0.76604444310294517</v>
      </c>
      <c r="BQ54" s="228">
        <v>0.7</v>
      </c>
      <c r="BR54" s="251">
        <v>0.2</v>
      </c>
      <c r="BS54" s="255">
        <v>5.2852791940358133</v>
      </c>
      <c r="BT54" s="307">
        <v>1.0153338257823274</v>
      </c>
      <c r="BU54" s="255">
        <v>0.23333333333333331</v>
      </c>
      <c r="BV54" s="170" t="s">
        <v>41</v>
      </c>
      <c r="BW54" s="170" t="s">
        <v>22</v>
      </c>
      <c r="BX54" s="170" t="s">
        <v>639</v>
      </c>
      <c r="BY54" s="170" t="s">
        <v>634</v>
      </c>
      <c r="BZ54" s="170" t="s">
        <v>635</v>
      </c>
      <c r="CA54" s="170">
        <v>1174</v>
      </c>
      <c r="CB54" s="170" t="s">
        <v>44</v>
      </c>
      <c r="CC54" s="170" t="s">
        <v>190</v>
      </c>
      <c r="CD54" s="348"/>
      <c r="CE54" s="91" t="s">
        <v>44</v>
      </c>
      <c r="CF54" s="348" t="s">
        <v>63</v>
      </c>
      <c r="CG54" s="348"/>
      <c r="CH54" s="348"/>
      <c r="CI54" s="348"/>
      <c r="CJ54" s="348"/>
      <c r="CK54" s="348"/>
      <c r="CL54" s="348"/>
      <c r="CM54" s="348"/>
      <c r="CN54" s="348"/>
      <c r="CO54" s="349"/>
      <c r="CP54" s="349"/>
      <c r="CQ54" s="349"/>
      <c r="CR54" s="349"/>
      <c r="CS54" s="91" t="s">
        <v>1571</v>
      </c>
      <c r="CT54" s="169">
        <f t="shared" si="3"/>
        <v>0</v>
      </c>
      <c r="CU54" s="169"/>
      <c r="CV54" s="169"/>
      <c r="CW54" s="169"/>
      <c r="CX54" s="169"/>
      <c r="CY54" s="169"/>
      <c r="CZ54" s="169"/>
      <c r="DA54" s="169"/>
      <c r="DB54" s="169"/>
      <c r="DC54" s="169"/>
      <c r="DD54" s="170"/>
      <c r="DE54" s="169">
        <v>2</v>
      </c>
      <c r="DF54" s="169">
        <v>0</v>
      </c>
      <c r="DG54" s="169"/>
      <c r="DH54" s="169">
        <v>1828</v>
      </c>
      <c r="DI54" s="169">
        <v>1776</v>
      </c>
      <c r="DJ54" s="169">
        <v>52</v>
      </c>
      <c r="DK54" s="171">
        <v>3.8461538461538463</v>
      </c>
      <c r="DL54" s="172">
        <v>239</v>
      </c>
      <c r="DM54" s="171">
        <v>0.83682008368200833</v>
      </c>
      <c r="DN54" s="91" t="s">
        <v>1572</v>
      </c>
      <c r="DO54" s="163" t="s">
        <v>1964</v>
      </c>
      <c r="DP54" s="301">
        <v>0.14652959626706363</v>
      </c>
      <c r="DQ54" s="301">
        <v>0.12254672437752237</v>
      </c>
      <c r="DR54" s="301">
        <v>0.25029166666666669</v>
      </c>
      <c r="DS54" s="301">
        <v>1.3578913750000003</v>
      </c>
      <c r="DT54" s="301">
        <v>0.40030557042294784</v>
      </c>
      <c r="DU54" s="301">
        <v>0.66652921082983674</v>
      </c>
    </row>
    <row r="55" spans="1:125" s="163" customFormat="1" x14ac:dyDescent="0.25">
      <c r="A55" s="162">
        <v>1053</v>
      </c>
      <c r="B55" s="163" t="s">
        <v>637</v>
      </c>
      <c r="C55" s="104">
        <v>311030</v>
      </c>
      <c r="D55" s="95"/>
      <c r="E55" s="95"/>
      <c r="F55" s="93">
        <v>52.015495999999999</v>
      </c>
      <c r="G55" s="93">
        <v>178.136413</v>
      </c>
      <c r="H55" s="164" t="s">
        <v>135</v>
      </c>
      <c r="I55" s="165"/>
      <c r="J55" s="165"/>
      <c r="K55" s="165"/>
      <c r="L55" s="165"/>
      <c r="M55" s="165"/>
      <c r="N55" s="164"/>
      <c r="O55" s="92">
        <v>16.920000080000001</v>
      </c>
      <c r="P55" s="162" t="s">
        <v>1159</v>
      </c>
      <c r="Q55" s="162" t="s">
        <v>1668</v>
      </c>
      <c r="R55" s="162" t="s">
        <v>1674</v>
      </c>
      <c r="S55" s="162" t="s">
        <v>1673</v>
      </c>
      <c r="T55" s="292">
        <v>-75.8</v>
      </c>
      <c r="U55" s="292">
        <v>72.26262090438378</v>
      </c>
      <c r="V55" s="292">
        <v>-42.584371605236257</v>
      </c>
      <c r="W55" s="83">
        <v>60.45598718155869</v>
      </c>
      <c r="X55" s="292">
        <v>39.584845507768428</v>
      </c>
      <c r="Y55" s="292">
        <v>56.784371605236259</v>
      </c>
      <c r="Z55" s="137" t="s">
        <v>1769</v>
      </c>
      <c r="AA55" s="108">
        <v>255.98175049</v>
      </c>
      <c r="AB55" s="108">
        <v>-71.699996949999999</v>
      </c>
      <c r="AC55" s="108">
        <v>166.20300293</v>
      </c>
      <c r="AD55" s="108">
        <v>-0.60277402000000002</v>
      </c>
      <c r="AE55" s="80">
        <v>-0.60194647000000001</v>
      </c>
      <c r="AF55" s="108">
        <v>-9.9589996299999992</v>
      </c>
      <c r="AG55" s="292">
        <v>78.900001529999997</v>
      </c>
      <c r="AH55" s="241" t="s">
        <v>1869</v>
      </c>
      <c r="AI55" s="251">
        <v>1</v>
      </c>
      <c r="AJ55" s="251">
        <v>0</v>
      </c>
      <c r="AK55" s="251">
        <v>0.3</v>
      </c>
      <c r="AL55" s="228" t="s">
        <v>17</v>
      </c>
      <c r="AM55" s="228"/>
      <c r="AN55" s="228"/>
      <c r="AO55" s="255">
        <v>0</v>
      </c>
      <c r="AP55" s="255">
        <v>1</v>
      </c>
      <c r="AQ55" s="255">
        <v>0.2</v>
      </c>
      <c r="AR55" s="234" t="s">
        <v>17</v>
      </c>
      <c r="AS55" s="234">
        <v>0</v>
      </c>
      <c r="AT55" s="228">
        <v>0.5</v>
      </c>
      <c r="AU55" s="228">
        <v>0.3</v>
      </c>
      <c r="AV55" s="228" t="s">
        <v>17</v>
      </c>
      <c r="AW55" s="228">
        <v>0</v>
      </c>
      <c r="AX55" s="228">
        <v>0.5</v>
      </c>
      <c r="AY55" s="228">
        <v>0</v>
      </c>
      <c r="AZ55" s="228" t="s">
        <v>1828</v>
      </c>
      <c r="BA55" s="228">
        <v>0.7</v>
      </c>
      <c r="BB55" s="228">
        <v>0.3</v>
      </c>
      <c r="BC55" s="228">
        <v>0.2</v>
      </c>
      <c r="BD55" s="234">
        <v>160</v>
      </c>
      <c r="BE55" s="228"/>
      <c r="BF55" s="228"/>
      <c r="BG55" s="228"/>
      <c r="BH55" s="228">
        <v>70</v>
      </c>
      <c r="BI55" s="228"/>
      <c r="BJ55" s="228"/>
      <c r="BK55" s="228">
        <v>90</v>
      </c>
      <c r="BL55" s="228"/>
      <c r="BM55" s="228"/>
      <c r="BN55" s="228"/>
      <c r="BO55" s="228">
        <v>90</v>
      </c>
      <c r="BP55" s="276">
        <v>1</v>
      </c>
      <c r="BQ55" s="228">
        <v>0.8</v>
      </c>
      <c r="BR55" s="251">
        <v>0.2</v>
      </c>
      <c r="BS55" s="255">
        <v>3.1428123868412086</v>
      </c>
      <c r="BT55" s="307">
        <v>2.0779263167344935</v>
      </c>
      <c r="BU55" s="255">
        <v>0.19999999999999998</v>
      </c>
      <c r="BV55" s="170" t="s">
        <v>41</v>
      </c>
      <c r="BW55" s="170" t="s">
        <v>16</v>
      </c>
      <c r="BX55" s="170" t="s">
        <v>17</v>
      </c>
      <c r="BY55" s="170" t="s">
        <v>634</v>
      </c>
      <c r="BZ55" s="170" t="s">
        <v>635</v>
      </c>
      <c r="CA55" s="170">
        <v>1160</v>
      </c>
      <c r="CB55" s="170" t="s">
        <v>44</v>
      </c>
      <c r="CC55" s="170" t="s">
        <v>190</v>
      </c>
      <c r="CD55" s="348"/>
      <c r="CE55" s="348" t="s">
        <v>44</v>
      </c>
      <c r="CF55" s="348" t="s">
        <v>14</v>
      </c>
      <c r="CG55" s="348"/>
      <c r="CH55" s="348"/>
      <c r="CI55" s="348"/>
      <c r="CJ55" s="348"/>
      <c r="CK55" s="348"/>
      <c r="CL55" s="348"/>
      <c r="CM55" s="348"/>
      <c r="CN55" s="348"/>
      <c r="CO55" s="349"/>
      <c r="CP55" s="349"/>
      <c r="CQ55" s="349"/>
      <c r="CR55" s="349"/>
      <c r="CS55" s="91" t="s">
        <v>1584</v>
      </c>
      <c r="CT55" s="169">
        <f t="shared" si="3"/>
        <v>0</v>
      </c>
      <c r="CU55" s="169"/>
      <c r="CV55" s="169"/>
      <c r="CW55" s="169"/>
      <c r="CX55" s="169"/>
      <c r="CY55" s="169"/>
      <c r="CZ55" s="169"/>
      <c r="DA55" s="169"/>
      <c r="DB55" s="169"/>
      <c r="DC55" s="169"/>
      <c r="DD55" s="170"/>
      <c r="DE55" s="169"/>
      <c r="DF55" s="169"/>
      <c r="DG55" s="169"/>
      <c r="DH55" s="169"/>
      <c r="DI55" s="169"/>
      <c r="DJ55" s="169">
        <v>0</v>
      </c>
      <c r="DK55" s="171" t="e">
        <v>#DIV/0!</v>
      </c>
      <c r="DL55" s="172">
        <v>2015</v>
      </c>
      <c r="DM55" s="171">
        <v>0</v>
      </c>
      <c r="DN55" s="91" t="s">
        <v>1585</v>
      </c>
      <c r="DO55" s="163" t="s">
        <v>1964</v>
      </c>
      <c r="DP55" s="301">
        <v>0.12097585904095179</v>
      </c>
      <c r="DQ55" s="301">
        <v>0.3382695394027842</v>
      </c>
      <c r="DR55" s="301">
        <v>0.24395833333333328</v>
      </c>
      <c r="DS55" s="301">
        <v>-0.17747968749999996</v>
      </c>
      <c r="DT55" s="301">
        <v>0.10333547738632866</v>
      </c>
      <c r="DU55" s="301">
        <v>0.62287735368666552</v>
      </c>
    </row>
    <row r="56" spans="1:125" s="163" customFormat="1" x14ac:dyDescent="0.25">
      <c r="A56" s="165">
        <v>1054</v>
      </c>
      <c r="B56" s="173" t="s">
        <v>636</v>
      </c>
      <c r="C56" s="115">
        <v>311020</v>
      </c>
      <c r="D56" s="99"/>
      <c r="E56" s="99"/>
      <c r="F56" s="27">
        <v>52.103023999999998</v>
      </c>
      <c r="G56" s="27">
        <v>177.60193899999999</v>
      </c>
      <c r="H56" s="164" t="s">
        <v>135</v>
      </c>
      <c r="I56" s="165"/>
      <c r="J56" s="165"/>
      <c r="K56" s="165"/>
      <c r="L56" s="165"/>
      <c r="M56" s="165"/>
      <c r="N56" s="164"/>
      <c r="O56" s="46">
        <v>15.31000042</v>
      </c>
      <c r="P56" s="165" t="s">
        <v>1159</v>
      </c>
      <c r="Q56" s="165" t="s">
        <v>1668</v>
      </c>
      <c r="R56" s="165" t="s">
        <v>1674</v>
      </c>
      <c r="S56" s="165" t="s">
        <v>1673</v>
      </c>
      <c r="T56" s="107">
        <v>-73.2</v>
      </c>
      <c r="U56" s="107">
        <v>72.30857513954389</v>
      </c>
      <c r="V56" s="107">
        <v>-42.948308883652174</v>
      </c>
      <c r="W56" s="83">
        <v>62.461639340924535</v>
      </c>
      <c r="X56" s="107">
        <v>36.429022077944026</v>
      </c>
      <c r="Y56" s="107">
        <v>59.748308883652172</v>
      </c>
      <c r="Z56" s="137" t="s">
        <v>1769</v>
      </c>
      <c r="AA56" s="108">
        <v>280.2265625</v>
      </c>
      <c r="AB56" s="108">
        <v>-80.75</v>
      </c>
      <c r="AC56" s="108">
        <v>180.94132995999999</v>
      </c>
      <c r="AD56" s="108">
        <v>-0.61711901000000002</v>
      </c>
      <c r="AE56" s="80">
        <v>-0.62013112999999997</v>
      </c>
      <c r="AF56" s="108">
        <v>-10.411000250000001</v>
      </c>
      <c r="AG56" s="107">
        <v>78.099998470000003</v>
      </c>
      <c r="AH56" s="226" t="s">
        <v>1869</v>
      </c>
      <c r="AI56" s="251">
        <v>1</v>
      </c>
      <c r="AJ56" s="251">
        <v>0</v>
      </c>
      <c r="AK56" s="251">
        <v>0.3</v>
      </c>
      <c r="AL56" s="228" t="s">
        <v>17</v>
      </c>
      <c r="AM56" s="228"/>
      <c r="AN56" s="228"/>
      <c r="AO56" s="255">
        <v>0</v>
      </c>
      <c r="AP56" s="255">
        <v>1</v>
      </c>
      <c r="AQ56" s="255">
        <v>0.2</v>
      </c>
      <c r="AR56" s="228" t="s">
        <v>17</v>
      </c>
      <c r="AS56" s="228">
        <v>0</v>
      </c>
      <c r="AT56" s="228">
        <v>0.5</v>
      </c>
      <c r="AU56" s="228">
        <v>0.3</v>
      </c>
      <c r="AV56" s="229" t="s">
        <v>17</v>
      </c>
      <c r="AW56" s="228">
        <v>0</v>
      </c>
      <c r="AX56" s="228">
        <v>0.5</v>
      </c>
      <c r="AY56" s="228">
        <v>0</v>
      </c>
      <c r="AZ56" s="229" t="s">
        <v>1828</v>
      </c>
      <c r="BA56" s="228">
        <v>0.7</v>
      </c>
      <c r="BB56" s="228">
        <v>0.3</v>
      </c>
      <c r="BC56" s="228">
        <v>0.2</v>
      </c>
      <c r="BD56" s="234">
        <v>100</v>
      </c>
      <c r="BE56" s="228"/>
      <c r="BF56" s="228"/>
      <c r="BG56" s="228"/>
      <c r="BH56" s="228">
        <v>60</v>
      </c>
      <c r="BI56" s="228"/>
      <c r="BJ56" s="228"/>
      <c r="BK56" s="228">
        <v>40</v>
      </c>
      <c r="BL56" s="228"/>
      <c r="BM56" s="228"/>
      <c r="BN56" s="228"/>
      <c r="BO56" s="228">
        <v>40</v>
      </c>
      <c r="BP56" s="276">
        <v>0.64278760967125359</v>
      </c>
      <c r="BQ56" s="228">
        <v>0.9</v>
      </c>
      <c r="BR56" s="251">
        <v>0.3</v>
      </c>
      <c r="BS56" s="255">
        <v>3.1523071985395523</v>
      </c>
      <c r="BT56" s="307">
        <v>2.0804813812619853</v>
      </c>
      <c r="BU56" s="255">
        <v>0.21666666666666667</v>
      </c>
      <c r="BV56" s="176" t="s">
        <v>41</v>
      </c>
      <c r="BW56" s="176" t="s">
        <v>22</v>
      </c>
      <c r="BX56" s="176" t="s">
        <v>492</v>
      </c>
      <c r="BY56" s="176" t="s">
        <v>634</v>
      </c>
      <c r="BZ56" s="176" t="s">
        <v>635</v>
      </c>
      <c r="CA56" s="176">
        <v>1220</v>
      </c>
      <c r="CB56" s="176" t="s">
        <v>44</v>
      </c>
      <c r="CC56" s="176" t="s">
        <v>190</v>
      </c>
      <c r="CD56" s="350"/>
      <c r="CE56" s="350" t="s">
        <v>44</v>
      </c>
      <c r="CF56" s="350" t="s">
        <v>14</v>
      </c>
      <c r="CG56" s="350" t="s">
        <v>63</v>
      </c>
      <c r="CH56" s="350"/>
      <c r="CI56" s="350"/>
      <c r="CJ56" s="350"/>
      <c r="CK56" s="350"/>
      <c r="CL56" s="350"/>
      <c r="CM56" s="350"/>
      <c r="CN56" s="350"/>
      <c r="CO56" s="351"/>
      <c r="CP56" s="351"/>
      <c r="CQ56" s="351"/>
      <c r="CR56" s="351"/>
      <c r="CS56" s="181" t="s">
        <v>1568</v>
      </c>
      <c r="CT56" s="177">
        <f t="shared" si="3"/>
        <v>0</v>
      </c>
      <c r="CU56" s="177"/>
      <c r="CV56" s="177"/>
      <c r="CW56" s="177"/>
      <c r="CX56" s="177"/>
      <c r="CY56" s="177"/>
      <c r="CZ56" s="177"/>
      <c r="DA56" s="177"/>
      <c r="DB56" s="177"/>
      <c r="DC56" s="177">
        <v>1990</v>
      </c>
      <c r="DD56" s="176" t="s">
        <v>1569</v>
      </c>
      <c r="DE56" s="177">
        <v>7</v>
      </c>
      <c r="DF56" s="177">
        <v>0</v>
      </c>
      <c r="DG56" s="177"/>
      <c r="DH56" s="177">
        <v>1990</v>
      </c>
      <c r="DI56" s="177">
        <v>1907</v>
      </c>
      <c r="DJ56" s="177">
        <v>83</v>
      </c>
      <c r="DK56" s="178">
        <v>8.4337349397590362</v>
      </c>
      <c r="DL56" s="179">
        <v>108</v>
      </c>
      <c r="DM56" s="178">
        <v>6.481481481481481</v>
      </c>
      <c r="DN56" s="181" t="s">
        <v>1570</v>
      </c>
      <c r="DO56" s="163" t="s">
        <v>1962</v>
      </c>
      <c r="DP56" s="301">
        <v>0.12108910603378087</v>
      </c>
      <c r="DQ56" s="301">
        <v>0.33816279228642132</v>
      </c>
      <c r="DR56" s="301">
        <v>0.24395833333333328</v>
      </c>
      <c r="DS56" s="301">
        <v>-0.17747968749999996</v>
      </c>
      <c r="DT56" s="301">
        <v>0.10343415411814071</v>
      </c>
      <c r="DU56" s="301">
        <v>0.62276008169385777</v>
      </c>
    </row>
    <row r="57" spans="1:125" s="163" customFormat="1" x14ac:dyDescent="0.25">
      <c r="A57" s="165">
        <v>1055</v>
      </c>
      <c r="B57" s="69" t="s">
        <v>687</v>
      </c>
      <c r="C57" s="214"/>
      <c r="D57" s="99"/>
      <c r="E57" s="99"/>
      <c r="F57" s="27">
        <v>57.201700000000002</v>
      </c>
      <c r="G57" s="27">
        <v>-156.74680000000001</v>
      </c>
      <c r="H57" s="164" t="s">
        <v>135</v>
      </c>
      <c r="I57" s="165"/>
      <c r="J57" s="165"/>
      <c r="K57" s="165"/>
      <c r="L57" s="165"/>
      <c r="M57" s="165"/>
      <c r="N57" s="164"/>
      <c r="O57" s="46">
        <v>32</v>
      </c>
      <c r="P57" s="165" t="s">
        <v>1159</v>
      </c>
      <c r="Q57" s="165" t="s">
        <v>1668</v>
      </c>
      <c r="R57" s="165" t="s">
        <v>1674</v>
      </c>
      <c r="S57" s="165" t="s">
        <v>1673</v>
      </c>
      <c r="T57" s="43">
        <v>61.8</v>
      </c>
      <c r="U57" s="43">
        <v>66.071189365670591</v>
      </c>
      <c r="V57" s="43">
        <v>-23.216631610428063</v>
      </c>
      <c r="W57" s="189">
        <v>5.7393774180962707</v>
      </c>
      <c r="X57" s="43">
        <v>65.821437321338934</v>
      </c>
      <c r="Y57" s="43">
        <v>4.9833683895719361</v>
      </c>
      <c r="Z57" s="98" t="s">
        <v>1768</v>
      </c>
      <c r="AA57" s="44">
        <v>83.438179020000007</v>
      </c>
      <c r="AB57" s="44">
        <v>-36.25</v>
      </c>
      <c r="AC57" s="44">
        <v>46.566001890000003</v>
      </c>
      <c r="AD57" s="44">
        <v>-0.87560397000000001</v>
      </c>
      <c r="AE57" s="182">
        <v>-0.87554096999999997</v>
      </c>
      <c r="AF57" s="44">
        <v>-0.63800000999999995</v>
      </c>
      <c r="AG57" s="43">
        <v>67.099998470000003</v>
      </c>
      <c r="AH57" s="244" t="s">
        <v>1838</v>
      </c>
      <c r="AI57" s="237">
        <v>-0.2</v>
      </c>
      <c r="AJ57" s="251">
        <v>0.6</v>
      </c>
      <c r="AK57" s="251">
        <v>0.2</v>
      </c>
      <c r="AL57" s="228" t="s">
        <v>1953</v>
      </c>
      <c r="AM57" s="228"/>
      <c r="AN57" s="228"/>
      <c r="AO57" s="255">
        <v>0.3</v>
      </c>
      <c r="AP57" s="255">
        <v>0.2</v>
      </c>
      <c r="AQ57" s="255">
        <v>0.2</v>
      </c>
      <c r="AR57" s="228" t="s">
        <v>1832</v>
      </c>
      <c r="AS57" s="228">
        <v>-0.5</v>
      </c>
      <c r="AT57" s="228">
        <v>0.5</v>
      </c>
      <c r="AU57" s="228">
        <v>0.1</v>
      </c>
      <c r="AV57" s="228">
        <v>0</v>
      </c>
      <c r="AW57" s="228">
        <v>-0.5</v>
      </c>
      <c r="AX57" s="228">
        <v>0.75</v>
      </c>
      <c r="AY57" s="228">
        <v>0.1</v>
      </c>
      <c r="AZ57" s="228" t="s">
        <v>1830</v>
      </c>
      <c r="BA57" s="228">
        <v>0.5</v>
      </c>
      <c r="BB57" s="228">
        <v>0.5</v>
      </c>
      <c r="BC57" s="228">
        <v>0.2</v>
      </c>
      <c r="BD57" s="228">
        <v>50</v>
      </c>
      <c r="BE57" s="228">
        <v>130</v>
      </c>
      <c r="BF57" s="228">
        <v>140</v>
      </c>
      <c r="BG57" s="228"/>
      <c r="BH57" s="228">
        <v>40</v>
      </c>
      <c r="BI57" s="228"/>
      <c r="BJ57" s="228"/>
      <c r="BK57" s="228">
        <v>10</v>
      </c>
      <c r="BL57" s="228">
        <v>90</v>
      </c>
      <c r="BM57" s="228">
        <v>80</v>
      </c>
      <c r="BN57" s="228"/>
      <c r="BO57" s="228">
        <v>90</v>
      </c>
      <c r="BP57" s="276">
        <v>1</v>
      </c>
      <c r="BQ57" s="228">
        <v>0.3</v>
      </c>
      <c r="BR57" s="251">
        <v>0.2</v>
      </c>
      <c r="BS57" s="255">
        <v>-1.9838877203476024</v>
      </c>
      <c r="BT57" s="307">
        <v>2.5487060987445727</v>
      </c>
      <c r="BU57" s="255">
        <v>0.16666666666666666</v>
      </c>
      <c r="BV57" s="176" t="s">
        <v>41</v>
      </c>
      <c r="BW57" s="176"/>
      <c r="BX57" s="176"/>
      <c r="BY57" s="176" t="s">
        <v>634</v>
      </c>
      <c r="BZ57" s="176" t="s">
        <v>673</v>
      </c>
      <c r="CA57" s="176">
        <v>1594</v>
      </c>
      <c r="CB57" s="176"/>
      <c r="CC57" s="176"/>
      <c r="CD57" s="350"/>
      <c r="CE57" s="350"/>
      <c r="CF57" s="350"/>
      <c r="CG57" s="350"/>
      <c r="CH57" s="350"/>
      <c r="CI57" s="350"/>
      <c r="CJ57" s="350"/>
      <c r="CK57" s="350"/>
      <c r="CL57" s="350"/>
      <c r="CM57" s="350"/>
      <c r="CN57" s="350"/>
      <c r="CO57" s="351"/>
      <c r="CP57" s="351"/>
      <c r="CQ57" s="351"/>
      <c r="CR57" s="351"/>
      <c r="CS57" s="181"/>
      <c r="CT57" s="177"/>
      <c r="CU57" s="177"/>
      <c r="CV57" s="177"/>
      <c r="CW57" s="177"/>
      <c r="CX57" s="177"/>
      <c r="CY57" s="177"/>
      <c r="CZ57" s="177"/>
      <c r="DA57" s="177"/>
      <c r="DB57" s="177"/>
      <c r="DC57" s="177"/>
      <c r="DD57" s="176"/>
      <c r="DE57" s="177"/>
      <c r="DF57" s="177"/>
      <c r="DG57" s="177"/>
      <c r="DH57" s="177"/>
      <c r="DI57" s="177"/>
      <c r="DJ57" s="177"/>
      <c r="DK57" s="178"/>
      <c r="DL57" s="179"/>
      <c r="DM57" s="178"/>
      <c r="DN57" s="181"/>
      <c r="DO57" s="163" t="s">
        <v>1956</v>
      </c>
      <c r="DP57" s="301">
        <v>5.9828425187484068E-2</v>
      </c>
      <c r="DQ57" s="301">
        <v>1</v>
      </c>
      <c r="DR57" s="301">
        <v>6.6886574074074057E-2</v>
      </c>
      <c r="DS57" s="301">
        <v>-4.8659982638888898E-2</v>
      </c>
      <c r="DT57" s="301">
        <v>5.7149263459896321E-2</v>
      </c>
      <c r="DU57" s="301">
        <v>0.8461773535317102</v>
      </c>
    </row>
    <row r="58" spans="1:125" s="163" customFormat="1" x14ac:dyDescent="0.25">
      <c r="A58" s="165">
        <v>1056</v>
      </c>
      <c r="B58" s="168" t="s">
        <v>701</v>
      </c>
      <c r="C58" s="115"/>
      <c r="D58" s="146"/>
      <c r="E58" s="146"/>
      <c r="F58" s="188">
        <v>58.859099999999998</v>
      </c>
      <c r="G58" s="188">
        <v>-153.53479999999999</v>
      </c>
      <c r="H58" s="164" t="s">
        <v>135</v>
      </c>
      <c r="I58" s="165"/>
      <c r="J58" s="165"/>
      <c r="K58" s="165"/>
      <c r="L58" s="165"/>
      <c r="M58" s="165"/>
      <c r="N58" s="164"/>
      <c r="O58" s="46">
        <v>35.479999540000001</v>
      </c>
      <c r="P58" s="165" t="s">
        <v>1159</v>
      </c>
      <c r="Q58" s="165" t="s">
        <v>1145</v>
      </c>
      <c r="R58" s="165" t="s">
        <v>1674</v>
      </c>
      <c r="S58" s="165" t="s">
        <v>1673</v>
      </c>
      <c r="T58" s="107">
        <v>56.8</v>
      </c>
      <c r="U58" s="107">
        <v>64.772362346199984</v>
      </c>
      <c r="V58" s="107">
        <v>-20.016964645285583</v>
      </c>
      <c r="W58" s="86">
        <v>14.772152988011085</v>
      </c>
      <c r="X58" s="107">
        <v>63.06538210465564</v>
      </c>
      <c r="Y58" s="107">
        <v>13.18303535471442</v>
      </c>
      <c r="Z58" s="137" t="s">
        <v>1768</v>
      </c>
      <c r="AA58" s="108">
        <v>72.361869810000002</v>
      </c>
      <c r="AB58" s="108">
        <v>-23.600000380000001</v>
      </c>
      <c r="AC58" s="108">
        <v>45.384799960000002</v>
      </c>
      <c r="AD58" s="108">
        <v>-0.68405800999999999</v>
      </c>
      <c r="AE58" s="80">
        <v>-0.61362945999999996</v>
      </c>
      <c r="AF58" s="108">
        <v>-5.9819998700000001</v>
      </c>
      <c r="AG58" s="107">
        <v>108</v>
      </c>
      <c r="AH58" s="243" t="s">
        <v>1838</v>
      </c>
      <c r="AI58" s="237">
        <v>-0.2</v>
      </c>
      <c r="AJ58" s="237">
        <v>0.6</v>
      </c>
      <c r="AK58" s="237">
        <v>0.2</v>
      </c>
      <c r="AL58" s="228" t="s">
        <v>1829</v>
      </c>
      <c r="AM58" s="228"/>
      <c r="AN58" s="228"/>
      <c r="AO58" s="255">
        <v>0.5</v>
      </c>
      <c r="AP58" s="255">
        <v>0.5</v>
      </c>
      <c r="AQ58" s="254">
        <v>0.1</v>
      </c>
      <c r="AR58" s="228" t="s">
        <v>17</v>
      </c>
      <c r="AS58" s="229">
        <v>0</v>
      </c>
      <c r="AT58" s="229">
        <v>1</v>
      </c>
      <c r="AU58" s="229">
        <v>0</v>
      </c>
      <c r="AV58" s="229" t="s">
        <v>17</v>
      </c>
      <c r="AW58" s="228">
        <v>0</v>
      </c>
      <c r="AX58" s="228">
        <v>0.5</v>
      </c>
      <c r="AY58" s="228">
        <v>0</v>
      </c>
      <c r="AZ58" s="228" t="s">
        <v>1830</v>
      </c>
      <c r="BA58" s="228">
        <v>0.5</v>
      </c>
      <c r="BB58" s="228">
        <v>0.5</v>
      </c>
      <c r="BC58" s="228">
        <v>0.2</v>
      </c>
      <c r="BD58" s="228">
        <v>110</v>
      </c>
      <c r="BE58" s="228">
        <v>25</v>
      </c>
      <c r="BF58" s="228"/>
      <c r="BG58" s="228"/>
      <c r="BH58" s="228">
        <v>50</v>
      </c>
      <c r="BI58" s="228"/>
      <c r="BJ58" s="228"/>
      <c r="BK58" s="229">
        <v>60</v>
      </c>
      <c r="BL58" s="229">
        <v>25</v>
      </c>
      <c r="BM58" s="229"/>
      <c r="BN58" s="229"/>
      <c r="BO58" s="229">
        <v>60</v>
      </c>
      <c r="BP58" s="276">
        <v>0.86602540376947312</v>
      </c>
      <c r="BQ58" s="229">
        <v>0.4</v>
      </c>
      <c r="BR58" s="237">
        <v>0.2</v>
      </c>
      <c r="BS58" s="255">
        <v>0.95594086276618229</v>
      </c>
      <c r="BT58" s="307">
        <v>2.6263620804789611</v>
      </c>
      <c r="BU58" s="255">
        <v>0.11666666666666665</v>
      </c>
      <c r="BV58" s="176" t="s">
        <v>41</v>
      </c>
      <c r="BW58" s="176"/>
      <c r="BX58" s="176"/>
      <c r="BY58" s="176" t="s">
        <v>634</v>
      </c>
      <c r="BZ58" s="176" t="s">
        <v>673</v>
      </c>
      <c r="CA58" s="176"/>
      <c r="CB58" s="176"/>
      <c r="CC58" s="176"/>
      <c r="CD58" s="350"/>
      <c r="CE58" s="350"/>
      <c r="CF58" s="350"/>
      <c r="CG58" s="350"/>
      <c r="CH58" s="350"/>
      <c r="CI58" s="350"/>
      <c r="CJ58" s="350"/>
      <c r="CK58" s="350"/>
      <c r="CL58" s="350"/>
      <c r="CM58" s="350"/>
      <c r="CN58" s="350"/>
      <c r="CO58" s="351"/>
      <c r="CP58" s="351"/>
      <c r="CQ58" s="351"/>
      <c r="CR58" s="351"/>
      <c r="CS58" s="181"/>
      <c r="CT58" s="177"/>
      <c r="CU58" s="177"/>
      <c r="CV58" s="177"/>
      <c r="CW58" s="177"/>
      <c r="CX58" s="177"/>
      <c r="CY58" s="177"/>
      <c r="CZ58" s="177"/>
      <c r="DA58" s="177"/>
      <c r="DB58" s="177"/>
      <c r="DC58" s="177"/>
      <c r="DD58" s="176"/>
      <c r="DE58" s="177"/>
      <c r="DF58" s="177"/>
      <c r="DG58" s="177"/>
      <c r="DH58" s="177"/>
      <c r="DI58" s="177"/>
      <c r="DJ58" s="177"/>
      <c r="DK58" s="178"/>
      <c r="DL58" s="179"/>
      <c r="DM58" s="178"/>
      <c r="DN58" s="181"/>
      <c r="DO58" s="163" t="s">
        <v>1955</v>
      </c>
      <c r="DP58" s="301">
        <v>9.4892495655427941E-2</v>
      </c>
      <c r="DQ58" s="301">
        <v>0.66390327145651096</v>
      </c>
      <c r="DR58" s="301">
        <v>1.2058333333333393E-2</v>
      </c>
      <c r="DS58" s="301">
        <v>0.49282756250000004</v>
      </c>
      <c r="DT58" s="301">
        <v>0.14647981711444241</v>
      </c>
      <c r="DU58" s="301">
        <v>0.88038560169362523</v>
      </c>
    </row>
    <row r="59" spans="1:125" s="163" customFormat="1" x14ac:dyDescent="0.25">
      <c r="A59" s="162">
        <v>1057</v>
      </c>
      <c r="B59" s="167" t="s">
        <v>680</v>
      </c>
      <c r="C59" s="104"/>
      <c r="D59" s="72"/>
      <c r="E59" s="72"/>
      <c r="F59" s="187">
        <v>56.010300000000001</v>
      </c>
      <c r="G59" s="187">
        <v>-159.8039</v>
      </c>
      <c r="H59" s="164" t="s">
        <v>135</v>
      </c>
      <c r="I59" s="165"/>
      <c r="J59" s="165"/>
      <c r="K59" s="165"/>
      <c r="L59" s="165"/>
      <c r="M59" s="165"/>
      <c r="N59" s="164"/>
      <c r="O59" s="92">
        <v>32</v>
      </c>
      <c r="P59" s="162" t="s">
        <v>1159</v>
      </c>
      <c r="Q59" s="162" t="s">
        <v>1668</v>
      </c>
      <c r="R59" s="162" t="s">
        <v>1674</v>
      </c>
      <c r="S59" s="162" t="s">
        <v>1673</v>
      </c>
      <c r="T59" s="107">
        <v>71.099999999999994</v>
      </c>
      <c r="U59" s="107">
        <v>67.185790378955645</v>
      </c>
      <c r="V59" s="107">
        <v>-25.950631638323593</v>
      </c>
      <c r="W59" s="86">
        <v>8.2468137401957975</v>
      </c>
      <c r="X59" s="107">
        <v>66.677736104186138</v>
      </c>
      <c r="Y59" s="107">
        <v>7.0506316383235799</v>
      </c>
      <c r="Z59" s="137" t="s">
        <v>1769</v>
      </c>
      <c r="AA59" s="108">
        <v>-9999</v>
      </c>
      <c r="AB59" s="108">
        <v>-9999</v>
      </c>
      <c r="AC59" s="108">
        <v>-9999</v>
      </c>
      <c r="AD59" s="108">
        <v>-9999</v>
      </c>
      <c r="AE59" s="108">
        <v>-9999</v>
      </c>
      <c r="AF59" s="108">
        <v>-9999</v>
      </c>
      <c r="AG59" s="107">
        <v>-9999</v>
      </c>
      <c r="AH59" s="244" t="s">
        <v>1838</v>
      </c>
      <c r="AI59" s="237">
        <v>-0.2</v>
      </c>
      <c r="AJ59" s="237">
        <v>0.6</v>
      </c>
      <c r="AK59" s="251">
        <v>0.2</v>
      </c>
      <c r="AL59" s="228" t="s">
        <v>17</v>
      </c>
      <c r="AM59" s="228"/>
      <c r="AN59" s="228"/>
      <c r="AO59" s="255">
        <v>0</v>
      </c>
      <c r="AP59" s="255">
        <v>1</v>
      </c>
      <c r="AQ59" s="255">
        <v>0.1</v>
      </c>
      <c r="AR59" s="228" t="s">
        <v>17</v>
      </c>
      <c r="AS59" s="228">
        <v>0</v>
      </c>
      <c r="AT59" s="228">
        <v>1</v>
      </c>
      <c r="AU59" s="228">
        <v>0</v>
      </c>
      <c r="AV59" s="228" t="s">
        <v>17</v>
      </c>
      <c r="AW59" s="228">
        <v>0</v>
      </c>
      <c r="AX59" s="228">
        <v>0.5</v>
      </c>
      <c r="AY59" s="228">
        <v>0</v>
      </c>
      <c r="AZ59" s="228" t="s">
        <v>1830</v>
      </c>
      <c r="BA59" s="228">
        <v>0.5</v>
      </c>
      <c r="BB59" s="228">
        <v>0.5</v>
      </c>
      <c r="BC59" s="228">
        <v>0.2</v>
      </c>
      <c r="BD59" s="234" t="s">
        <v>1870</v>
      </c>
      <c r="BE59" s="228"/>
      <c r="BF59" s="228"/>
      <c r="BG59" s="228"/>
      <c r="BH59" s="228">
        <v>55</v>
      </c>
      <c r="BI59" s="228"/>
      <c r="BJ59" s="228"/>
      <c r="BK59" s="228" t="s">
        <v>1870</v>
      </c>
      <c r="BL59" s="228"/>
      <c r="BM59" s="228"/>
      <c r="BN59" s="228"/>
      <c r="BO59" s="228" t="s">
        <v>1839</v>
      </c>
      <c r="BP59" s="276"/>
      <c r="BQ59" s="228">
        <v>1</v>
      </c>
      <c r="BR59" s="251">
        <v>0</v>
      </c>
      <c r="BS59" s="255">
        <v>3.5021054610785973E-2</v>
      </c>
      <c r="BT59" s="307">
        <v>2.7749374367321828</v>
      </c>
      <c r="BU59" s="255">
        <v>8.3333333333333329E-2</v>
      </c>
      <c r="BV59" s="170" t="s">
        <v>41</v>
      </c>
      <c r="BW59" s="170"/>
      <c r="BX59" s="170"/>
      <c r="BY59" s="170" t="s">
        <v>634</v>
      </c>
      <c r="BZ59" s="170" t="s">
        <v>673</v>
      </c>
      <c r="CA59" s="170"/>
      <c r="CB59" s="170"/>
      <c r="CC59" s="170"/>
      <c r="CD59" s="348"/>
      <c r="CE59" s="348"/>
      <c r="CF59" s="348"/>
      <c r="CG59" s="348"/>
      <c r="CH59" s="348"/>
      <c r="CI59" s="348"/>
      <c r="CJ59" s="348"/>
      <c r="CK59" s="348"/>
      <c r="CL59" s="348"/>
      <c r="CM59" s="348"/>
      <c r="CN59" s="348"/>
      <c r="CO59" s="349"/>
      <c r="CP59" s="349"/>
      <c r="CQ59" s="349"/>
      <c r="CR59" s="349"/>
      <c r="CS59" s="91"/>
      <c r="CT59" s="169"/>
      <c r="CU59" s="169"/>
      <c r="CV59" s="169"/>
      <c r="CW59" s="169"/>
      <c r="CX59" s="169"/>
      <c r="CY59" s="169"/>
      <c r="CZ59" s="169"/>
      <c r="DA59" s="169"/>
      <c r="DB59" s="169"/>
      <c r="DC59" s="169"/>
      <c r="DD59" s="170"/>
      <c r="DE59" s="169"/>
      <c r="DF59" s="169"/>
      <c r="DG59" s="169"/>
      <c r="DH59" s="169"/>
      <c r="DI59" s="169"/>
      <c r="DJ59" s="169"/>
      <c r="DK59" s="171"/>
      <c r="DL59" s="172"/>
      <c r="DM59" s="171"/>
      <c r="DN59" s="91"/>
      <c r="DO59" s="163" t="s">
        <v>1955</v>
      </c>
      <c r="DP59" s="301">
        <v>8.3908454873606486E-2</v>
      </c>
      <c r="DQ59" s="301">
        <v>0.91430582747243672</v>
      </c>
      <c r="DR59" s="301">
        <v>3.8280423280423359E-2</v>
      </c>
      <c r="DS59" s="301">
        <v>0.19015456349206347</v>
      </c>
      <c r="DT59" s="301">
        <v>9.9729356184475676E-2</v>
      </c>
      <c r="DU59" s="301">
        <v>0.85102183372049545</v>
      </c>
    </row>
    <row r="60" spans="1:125" s="163" customFormat="1" x14ac:dyDescent="0.25">
      <c r="A60" s="165">
        <v>1058</v>
      </c>
      <c r="B60" s="258" t="s">
        <v>667</v>
      </c>
      <c r="C60" s="115"/>
      <c r="D60" s="146"/>
      <c r="E60" s="146"/>
      <c r="F60" s="188">
        <v>54.765599999999999</v>
      </c>
      <c r="G60" s="188">
        <v>-163.72829999999999</v>
      </c>
      <c r="H60" s="164" t="s">
        <v>135</v>
      </c>
      <c r="I60" s="165"/>
      <c r="J60" s="165"/>
      <c r="K60" s="165"/>
      <c r="L60" s="165"/>
      <c r="M60" s="165"/>
      <c r="N60" s="164"/>
      <c r="O60" s="46">
        <v>26</v>
      </c>
      <c r="P60" s="165" t="s">
        <v>1159</v>
      </c>
      <c r="Q60" s="165" t="s">
        <v>1668</v>
      </c>
      <c r="R60" s="165" t="s">
        <v>1674</v>
      </c>
      <c r="S60" s="165" t="s">
        <v>1673</v>
      </c>
      <c r="T60" s="43">
        <v>68.7</v>
      </c>
      <c r="U60" s="43">
        <v>68.470234713198096</v>
      </c>
      <c r="V60" s="43">
        <v>-29.211142186364139</v>
      </c>
      <c r="W60" s="189">
        <v>9.4240490387370794</v>
      </c>
      <c r="X60" s="43">
        <v>67.818584041514129</v>
      </c>
      <c r="Y60" s="43">
        <v>7.9111421863641453</v>
      </c>
      <c r="Z60" s="98" t="s">
        <v>1769</v>
      </c>
      <c r="AA60" s="44">
        <v>102.74809265</v>
      </c>
      <c r="AB60" s="44">
        <v>-27.25</v>
      </c>
      <c r="AC60" s="44">
        <v>67.334556579999997</v>
      </c>
      <c r="AD60" s="44">
        <v>-0.57611000999999995</v>
      </c>
      <c r="AE60" s="190">
        <v>-0.49655926</v>
      </c>
      <c r="AF60" s="44">
        <v>1.32299995</v>
      </c>
      <c r="AG60" s="43">
        <v>58.700000760000002</v>
      </c>
      <c r="AH60" s="246" t="s">
        <v>1827</v>
      </c>
      <c r="AI60" s="251">
        <v>0.3</v>
      </c>
      <c r="AJ60" s="251">
        <v>0.5</v>
      </c>
      <c r="AK60" s="251">
        <v>0.2</v>
      </c>
      <c r="AL60" s="228" t="s">
        <v>17</v>
      </c>
      <c r="AM60" s="228"/>
      <c r="AN60" s="228"/>
      <c r="AO60" s="255">
        <v>0</v>
      </c>
      <c r="AP60" s="255">
        <v>1</v>
      </c>
      <c r="AQ60" s="255">
        <v>0.1</v>
      </c>
      <c r="AR60" s="228" t="s">
        <v>1830</v>
      </c>
      <c r="AS60" s="228">
        <v>0.3</v>
      </c>
      <c r="AT60" s="229">
        <v>0.7</v>
      </c>
      <c r="AU60" s="228">
        <v>0</v>
      </c>
      <c r="AV60" s="228" t="s">
        <v>1863</v>
      </c>
      <c r="AW60" s="229">
        <v>0.25</v>
      </c>
      <c r="AX60" s="229">
        <v>0.25</v>
      </c>
      <c r="AY60" s="228">
        <v>0</v>
      </c>
      <c r="AZ60" s="228" t="s">
        <v>1830</v>
      </c>
      <c r="BA60" s="228">
        <v>0.5</v>
      </c>
      <c r="BB60" s="228">
        <v>0.5</v>
      </c>
      <c r="BC60" s="228">
        <v>0.2</v>
      </c>
      <c r="BD60" s="228">
        <v>90</v>
      </c>
      <c r="BE60" s="228">
        <v>60</v>
      </c>
      <c r="BF60" s="228"/>
      <c r="BG60" s="228"/>
      <c r="BH60" s="228">
        <v>60</v>
      </c>
      <c r="BI60" s="228"/>
      <c r="BJ60" s="228"/>
      <c r="BK60" s="228">
        <v>30</v>
      </c>
      <c r="BL60" s="228">
        <v>0</v>
      </c>
      <c r="BM60" s="228"/>
      <c r="BN60" s="228"/>
      <c r="BO60" s="228">
        <v>30</v>
      </c>
      <c r="BP60" s="276">
        <v>0.49999999998703948</v>
      </c>
      <c r="BQ60" s="228">
        <v>0.9</v>
      </c>
      <c r="BR60" s="251">
        <v>0.1</v>
      </c>
      <c r="BS60" s="255">
        <v>2.0387047395422315</v>
      </c>
      <c r="BT60" s="307">
        <v>1.9623717226299857</v>
      </c>
      <c r="BU60" s="255">
        <v>9.9999999999999992E-2</v>
      </c>
      <c r="BV60" s="176" t="s">
        <v>41</v>
      </c>
      <c r="BW60" s="176"/>
      <c r="BX60" s="176"/>
      <c r="BY60" s="176" t="s">
        <v>634</v>
      </c>
      <c r="BZ60" s="176" t="s">
        <v>635</v>
      </c>
      <c r="CA60" s="176"/>
      <c r="CB60" s="176"/>
      <c r="CC60" s="176"/>
      <c r="CD60" s="350"/>
      <c r="CE60" s="350"/>
      <c r="CF60" s="350"/>
      <c r="CG60" s="350"/>
      <c r="CH60" s="350"/>
      <c r="CI60" s="350"/>
      <c r="CJ60" s="350"/>
      <c r="CK60" s="350"/>
      <c r="CL60" s="350"/>
      <c r="CM60" s="350"/>
      <c r="CN60" s="350"/>
      <c r="CO60" s="351"/>
      <c r="CP60" s="351"/>
      <c r="CQ60" s="351"/>
      <c r="CR60" s="351"/>
      <c r="CS60" s="181"/>
      <c r="CT60" s="177"/>
      <c r="CU60" s="177"/>
      <c r="CV60" s="177"/>
      <c r="CW60" s="177"/>
      <c r="CX60" s="177"/>
      <c r="CY60" s="177"/>
      <c r="CZ60" s="177"/>
      <c r="DA60" s="177"/>
      <c r="DB60" s="177"/>
      <c r="DC60" s="177"/>
      <c r="DD60" s="176"/>
      <c r="DE60" s="177"/>
      <c r="DF60" s="177"/>
      <c r="DG60" s="177"/>
      <c r="DH60" s="177"/>
      <c r="DI60" s="177"/>
      <c r="DJ60" s="177"/>
      <c r="DK60" s="178"/>
      <c r="DL60" s="179"/>
      <c r="DM60" s="178"/>
      <c r="DN60" s="181"/>
      <c r="DO60" s="163" t="s">
        <v>1955</v>
      </c>
      <c r="DP60" s="301">
        <v>0.10780689110470508</v>
      </c>
      <c r="DQ60" s="301">
        <v>0.38945955837219154</v>
      </c>
      <c r="DR60" s="301">
        <v>4.9651960784313776E-2</v>
      </c>
      <c r="DS60" s="301">
        <v>-3.6121801470588279E-2</v>
      </c>
      <c r="DT60" s="301">
        <v>0.1043814313155325</v>
      </c>
      <c r="DU60" s="301">
        <v>0.78821433115658379</v>
      </c>
    </row>
    <row r="61" spans="1:125" s="163" customFormat="1" x14ac:dyDescent="0.25">
      <c r="A61" s="165">
        <v>1059</v>
      </c>
      <c r="B61" s="168" t="s">
        <v>72</v>
      </c>
      <c r="C61" s="115"/>
      <c r="D61" s="146"/>
      <c r="E61" s="146"/>
      <c r="F61" s="68">
        <v>53.302354999999999</v>
      </c>
      <c r="G61" s="68">
        <v>-168.28898599999999</v>
      </c>
      <c r="H61" s="164" t="s">
        <v>135</v>
      </c>
      <c r="I61" s="165"/>
      <c r="J61" s="165"/>
      <c r="K61" s="165"/>
      <c r="L61" s="165"/>
      <c r="M61" s="165"/>
      <c r="N61" s="164"/>
      <c r="O61" s="46">
        <v>25.280000690000001</v>
      </c>
      <c r="P61" s="165" t="s">
        <v>1159</v>
      </c>
      <c r="Q61" s="165" t="s">
        <v>1668</v>
      </c>
      <c r="R61" s="165" t="s">
        <v>1674</v>
      </c>
      <c r="S61" s="165" t="s">
        <v>1673</v>
      </c>
      <c r="T61" s="107">
        <v>69.7</v>
      </c>
      <c r="U61" s="107">
        <v>69.826674489326663</v>
      </c>
      <c r="V61" s="107">
        <v>-32.85627468684757</v>
      </c>
      <c r="W61" s="85">
        <v>15.180207758483748</v>
      </c>
      <c r="X61" s="107">
        <v>68.156626696511708</v>
      </c>
      <c r="Y61" s="107">
        <v>12.556274686847573</v>
      </c>
      <c r="Z61" s="137" t="s">
        <v>1769</v>
      </c>
      <c r="AA61" s="108">
        <v>270.15270995999998</v>
      </c>
      <c r="AB61" s="108">
        <v>-141.80000304999999</v>
      </c>
      <c r="AC61" s="108">
        <v>127.93330383</v>
      </c>
      <c r="AD61" s="108">
        <v>-1</v>
      </c>
      <c r="AE61" s="78">
        <v>-0.99777925000000001</v>
      </c>
      <c r="AF61" s="108">
        <v>2.35700011</v>
      </c>
      <c r="AG61" s="107">
        <v>55.599998470000003</v>
      </c>
      <c r="AH61" s="241" t="s">
        <v>1869</v>
      </c>
      <c r="AI61" s="251">
        <v>1</v>
      </c>
      <c r="AJ61" s="251">
        <v>0</v>
      </c>
      <c r="AK61" s="251">
        <v>0.3</v>
      </c>
      <c r="AL61" s="228" t="s">
        <v>1829</v>
      </c>
      <c r="AM61" s="232" t="s">
        <v>1833</v>
      </c>
      <c r="AN61" s="228"/>
      <c r="AO61" s="255">
        <v>1</v>
      </c>
      <c r="AP61" s="255">
        <v>0.5</v>
      </c>
      <c r="AQ61" s="255">
        <v>0.1</v>
      </c>
      <c r="AR61" s="228" t="s">
        <v>1832</v>
      </c>
      <c r="AS61" s="228">
        <v>-0.5</v>
      </c>
      <c r="AT61" s="228">
        <v>0.5</v>
      </c>
      <c r="AU61" s="228">
        <v>0.2</v>
      </c>
      <c r="AV61" s="228">
        <v>0</v>
      </c>
      <c r="AW61" s="228">
        <v>-0.5</v>
      </c>
      <c r="AX61" s="228">
        <v>0.75</v>
      </c>
      <c r="AY61" s="228">
        <v>0.2</v>
      </c>
      <c r="AZ61" s="228" t="s">
        <v>1830</v>
      </c>
      <c r="BA61" s="228">
        <v>0.5</v>
      </c>
      <c r="BB61" s="228">
        <v>0.5</v>
      </c>
      <c r="BC61" s="228">
        <v>0.2</v>
      </c>
      <c r="BD61" s="231">
        <v>110</v>
      </c>
      <c r="BE61" s="231">
        <v>60</v>
      </c>
      <c r="BF61" s="228"/>
      <c r="BG61" s="228"/>
      <c r="BH61" s="228">
        <v>150</v>
      </c>
      <c r="BI61" s="228"/>
      <c r="BJ61" s="228"/>
      <c r="BK61" s="228">
        <v>40</v>
      </c>
      <c r="BL61" s="228">
        <v>90</v>
      </c>
      <c r="BM61" s="228">
        <v>60</v>
      </c>
      <c r="BN61" s="228"/>
      <c r="BO61" s="228">
        <v>90</v>
      </c>
      <c r="BP61" s="276">
        <v>1</v>
      </c>
      <c r="BQ61" s="228">
        <v>0.7</v>
      </c>
      <c r="BR61" s="251">
        <v>0.2</v>
      </c>
      <c r="BS61" s="255">
        <v>0.16854248956158574</v>
      </c>
      <c r="BT61" s="307">
        <v>2.5240647332780073</v>
      </c>
      <c r="BU61" s="255">
        <v>0.19999999999999998</v>
      </c>
      <c r="BV61" s="176" t="s">
        <v>69</v>
      </c>
      <c r="BW61" s="176"/>
      <c r="BX61" s="176"/>
      <c r="BY61" s="176" t="s">
        <v>634</v>
      </c>
      <c r="BZ61" s="176" t="s">
        <v>635</v>
      </c>
      <c r="CA61" s="176"/>
      <c r="CB61" s="176"/>
      <c r="CC61" s="176"/>
      <c r="CD61" s="350"/>
      <c r="CE61" s="350"/>
      <c r="CF61" s="350"/>
      <c r="CG61" s="350"/>
      <c r="CH61" s="350"/>
      <c r="CI61" s="350"/>
      <c r="CJ61" s="350"/>
      <c r="CK61" s="350"/>
      <c r="CL61" s="350"/>
      <c r="CM61" s="350"/>
      <c r="CN61" s="350"/>
      <c r="CO61" s="351"/>
      <c r="CP61" s="351"/>
      <c r="CQ61" s="351"/>
      <c r="CR61" s="351"/>
      <c r="CS61" s="181"/>
      <c r="CT61" s="177"/>
      <c r="CU61" s="177"/>
      <c r="CV61" s="177"/>
      <c r="CW61" s="177"/>
      <c r="CX61" s="177"/>
      <c r="CY61" s="177"/>
      <c r="CZ61" s="177"/>
      <c r="DA61" s="177"/>
      <c r="DB61" s="177"/>
      <c r="DC61" s="177"/>
      <c r="DD61" s="176"/>
      <c r="DE61" s="177"/>
      <c r="DF61" s="177"/>
      <c r="DG61" s="177"/>
      <c r="DH61" s="177"/>
      <c r="DI61" s="177"/>
      <c r="DJ61" s="177"/>
      <c r="DK61" s="178"/>
      <c r="DL61" s="179"/>
      <c r="DM61" s="178"/>
      <c r="DN61" s="181"/>
      <c r="DO61" s="163" t="s">
        <v>1955</v>
      </c>
      <c r="DP61" s="301">
        <v>8.5500998408623435E-2</v>
      </c>
      <c r="DQ61" s="301">
        <v>0.79660119490057668</v>
      </c>
      <c r="DR61" s="301">
        <v>7.2958333333333347E-2</v>
      </c>
      <c r="DS61" s="301">
        <v>1.0780518750000001</v>
      </c>
      <c r="DT61" s="301">
        <v>0.21554889859152282</v>
      </c>
      <c r="DU61" s="301">
        <v>0.84336989366564175</v>
      </c>
    </row>
    <row r="62" spans="1:125" s="192" customFormat="1" x14ac:dyDescent="0.25">
      <c r="A62" s="191">
        <v>1060</v>
      </c>
      <c r="B62" s="302" t="s">
        <v>1666</v>
      </c>
      <c r="C62" s="114"/>
      <c r="D62" s="215"/>
      <c r="E62" s="215"/>
      <c r="F62" s="216">
        <v>53.1267</v>
      </c>
      <c r="G62" s="216">
        <v>-168.6874</v>
      </c>
      <c r="H62" s="193" t="s">
        <v>135</v>
      </c>
      <c r="I62" s="191"/>
      <c r="J62" s="191"/>
      <c r="K62" s="191"/>
      <c r="L62" s="191"/>
      <c r="M62" s="191"/>
      <c r="N62" s="193"/>
      <c r="O62" s="113">
        <v>25.280000690000001</v>
      </c>
      <c r="P62" s="191" t="s">
        <v>1159</v>
      </c>
      <c r="Q62" s="191" t="s">
        <v>1668</v>
      </c>
      <c r="R62" s="191" t="s">
        <v>1674</v>
      </c>
      <c r="S62" s="191" t="s">
        <v>1673</v>
      </c>
      <c r="T62" s="76">
        <v>70</v>
      </c>
      <c r="U62" s="76">
        <v>69.947808903595259</v>
      </c>
      <c r="V62" s="76">
        <v>-33.181160890323184</v>
      </c>
      <c r="W62" s="303">
        <v>15.950250671555269</v>
      </c>
      <c r="X62" s="76">
        <v>68.10495924621371</v>
      </c>
      <c r="Y62" s="76">
        <v>13.181160890323184</v>
      </c>
      <c r="Z62" s="102" t="s">
        <v>1769</v>
      </c>
      <c r="AA62" s="119">
        <v>262.41189574999999</v>
      </c>
      <c r="AB62" s="119">
        <v>-132.44999695000001</v>
      </c>
      <c r="AC62" s="119">
        <v>129.89250182999999</v>
      </c>
      <c r="AD62" s="119">
        <v>-1</v>
      </c>
      <c r="AE62" s="220">
        <v>-0.78483455999999996</v>
      </c>
      <c r="AF62" s="119">
        <v>16.629999160000001</v>
      </c>
      <c r="AG62" s="76">
        <v>215.6000061</v>
      </c>
      <c r="AH62" s="242" t="s">
        <v>1869</v>
      </c>
      <c r="AI62" s="252">
        <v>1</v>
      </c>
      <c r="AJ62" s="252">
        <v>0</v>
      </c>
      <c r="AK62" s="252">
        <v>0.3</v>
      </c>
      <c r="AL62" s="238" t="s">
        <v>1829</v>
      </c>
      <c r="AM62" s="299" t="s">
        <v>1833</v>
      </c>
      <c r="AN62" s="238"/>
      <c r="AO62" s="256">
        <v>1</v>
      </c>
      <c r="AP62" s="256">
        <v>0.5</v>
      </c>
      <c r="AQ62" s="256">
        <v>0.1</v>
      </c>
      <c r="AR62" s="238" t="s">
        <v>1830</v>
      </c>
      <c r="AS62" s="238">
        <v>0.3</v>
      </c>
      <c r="AT62" s="238">
        <v>0.2</v>
      </c>
      <c r="AU62" s="238">
        <v>0.3</v>
      </c>
      <c r="AV62" s="238" t="s">
        <v>1863</v>
      </c>
      <c r="AW62" s="238">
        <v>0.25</v>
      </c>
      <c r="AX62" s="238">
        <v>0.25</v>
      </c>
      <c r="AY62" s="238">
        <v>0.2</v>
      </c>
      <c r="AZ62" s="238" t="s">
        <v>1830</v>
      </c>
      <c r="BA62" s="238">
        <v>0.5</v>
      </c>
      <c r="BB62" s="238">
        <v>0.5</v>
      </c>
      <c r="BC62" s="238">
        <v>0.2</v>
      </c>
      <c r="BD62" s="238">
        <v>90</v>
      </c>
      <c r="BE62" s="227">
        <v>110</v>
      </c>
      <c r="BF62" s="238">
        <v>60</v>
      </c>
      <c r="BG62" s="238"/>
      <c r="BH62" s="238">
        <v>20</v>
      </c>
      <c r="BI62" s="238"/>
      <c r="BJ62" s="238"/>
      <c r="BK62" s="238">
        <v>70</v>
      </c>
      <c r="BL62" s="238">
        <v>90</v>
      </c>
      <c r="BM62" s="238">
        <v>40</v>
      </c>
      <c r="BN62" s="238"/>
      <c r="BO62" s="238">
        <v>90</v>
      </c>
      <c r="BP62" s="277">
        <v>1</v>
      </c>
      <c r="BQ62" s="238">
        <v>0.7</v>
      </c>
      <c r="BR62" s="252">
        <v>0.3</v>
      </c>
      <c r="BS62" s="256">
        <v>4.0393720296774394</v>
      </c>
      <c r="BT62" s="307">
        <v>1.0153338257823274</v>
      </c>
      <c r="BU62" s="256">
        <v>0.23333333333333336</v>
      </c>
      <c r="BV62" s="195" t="s">
        <v>41</v>
      </c>
      <c r="BW62" s="195"/>
      <c r="BX62" s="195"/>
      <c r="BY62" s="195" t="s">
        <v>634</v>
      </c>
      <c r="BZ62" s="195" t="s">
        <v>635</v>
      </c>
      <c r="CA62" s="195"/>
      <c r="CB62" s="195"/>
      <c r="CC62" s="195"/>
      <c r="CD62" s="354"/>
      <c r="CE62" s="354"/>
      <c r="CF62" s="354"/>
      <c r="CG62" s="354"/>
      <c r="CH62" s="354"/>
      <c r="CI62" s="354"/>
      <c r="CJ62" s="354"/>
      <c r="CK62" s="354"/>
      <c r="CL62" s="354"/>
      <c r="CM62" s="354"/>
      <c r="CN62" s="354"/>
      <c r="CO62" s="355"/>
      <c r="CP62" s="355"/>
      <c r="CQ62" s="355"/>
      <c r="CR62" s="355"/>
      <c r="CS62" s="195"/>
      <c r="CT62" s="194"/>
      <c r="CU62" s="194"/>
      <c r="CV62" s="194"/>
      <c r="CW62" s="194"/>
      <c r="CX62" s="194"/>
      <c r="CY62" s="194"/>
      <c r="CZ62" s="194"/>
      <c r="DA62" s="194"/>
      <c r="DB62" s="194"/>
      <c r="DC62" s="194"/>
      <c r="DD62" s="195"/>
      <c r="DE62" s="194"/>
      <c r="DF62" s="194"/>
      <c r="DG62" s="195"/>
      <c r="DH62" s="194"/>
      <c r="DI62" s="194"/>
      <c r="DJ62" s="194"/>
      <c r="DK62" s="196"/>
      <c r="DL62" s="197"/>
      <c r="DM62" s="196"/>
      <c r="DN62" s="45"/>
      <c r="DO62" s="192" t="s">
        <v>1955</v>
      </c>
      <c r="DP62" s="304">
        <v>0.13166935004097022</v>
      </c>
      <c r="DQ62" s="304">
        <v>0.14423642073494056</v>
      </c>
      <c r="DR62" s="304">
        <v>7.1483231707317074E-2</v>
      </c>
      <c r="DS62" s="304">
        <v>-5.2004051067073176E-2</v>
      </c>
      <c r="DT62" s="304">
        <v>0.12583663349709609</v>
      </c>
      <c r="DU62" s="304">
        <v>0.73890916184233724</v>
      </c>
    </row>
    <row r="63" spans="1:125" s="163" customFormat="1" x14ac:dyDescent="0.25">
      <c r="A63" s="165">
        <v>2001</v>
      </c>
      <c r="B63" s="173" t="s">
        <v>712</v>
      </c>
      <c r="C63" s="115">
        <v>320160</v>
      </c>
      <c r="D63" s="147"/>
      <c r="E63" s="147"/>
      <c r="F63" s="27">
        <v>51.430208</v>
      </c>
      <c r="G63" s="27">
        <v>-126.300049</v>
      </c>
      <c r="H63" s="164" t="s">
        <v>709</v>
      </c>
      <c r="I63" s="165"/>
      <c r="J63" s="165"/>
      <c r="K63" s="165"/>
      <c r="L63" s="165"/>
      <c r="M63" s="165"/>
      <c r="N63" s="164"/>
      <c r="O63" s="46">
        <v>39.340000150000002</v>
      </c>
      <c r="P63" s="165" t="s">
        <v>1143</v>
      </c>
      <c r="Q63" s="165" t="s">
        <v>1145</v>
      </c>
      <c r="R63" s="165" t="s">
        <v>1675</v>
      </c>
      <c r="S63" s="165" t="s">
        <v>1676</v>
      </c>
      <c r="T63" s="107">
        <v>-38.200000000000003</v>
      </c>
      <c r="U63" s="107">
        <v>46.264431395859837</v>
      </c>
      <c r="V63" s="107">
        <v>57.183499691385094</v>
      </c>
      <c r="W63" s="87">
        <v>4.3406031058874639</v>
      </c>
      <c r="X63" s="107">
        <v>46.060360149041188</v>
      </c>
      <c r="Y63" s="107">
        <v>5.3834996913851114</v>
      </c>
      <c r="Z63" s="137" t="s">
        <v>1768</v>
      </c>
      <c r="AA63" s="108">
        <v>17.969417570000001</v>
      </c>
      <c r="AB63" s="108">
        <v>-0.40000001000000002</v>
      </c>
      <c r="AC63" s="108">
        <v>12.72330475</v>
      </c>
      <c r="AD63" s="108">
        <v>-6.1068999999999998E-2</v>
      </c>
      <c r="AE63" s="81">
        <v>-5.0621439999999997E-2</v>
      </c>
      <c r="AF63" s="108">
        <v>-0.27300000000000002</v>
      </c>
      <c r="AG63" s="107">
        <v>107.90000153</v>
      </c>
      <c r="AH63" s="246" t="s">
        <v>1827</v>
      </c>
      <c r="AI63" s="251">
        <v>0.3</v>
      </c>
      <c r="AJ63" s="252">
        <v>0.5</v>
      </c>
      <c r="AK63" s="252">
        <v>0.3</v>
      </c>
      <c r="AL63" s="238" t="s">
        <v>17</v>
      </c>
      <c r="AM63" s="238"/>
      <c r="AN63" s="238"/>
      <c r="AO63" s="256">
        <v>0</v>
      </c>
      <c r="AP63" s="256">
        <v>1</v>
      </c>
      <c r="AQ63" s="256">
        <v>0.1</v>
      </c>
      <c r="AR63" s="249" t="s">
        <v>17</v>
      </c>
      <c r="AS63" s="249">
        <v>0</v>
      </c>
      <c r="AT63" s="228">
        <v>0.5</v>
      </c>
      <c r="AU63" s="249">
        <v>0.1</v>
      </c>
      <c r="AV63" s="238" t="s">
        <v>17</v>
      </c>
      <c r="AW63" s="228">
        <v>0</v>
      </c>
      <c r="AX63" s="228">
        <v>0.25</v>
      </c>
      <c r="AY63" s="238">
        <v>0.5</v>
      </c>
      <c r="AZ63" s="238" t="s">
        <v>1830</v>
      </c>
      <c r="BA63" s="228">
        <v>0.5</v>
      </c>
      <c r="BB63" s="228">
        <v>0</v>
      </c>
      <c r="BC63" s="238">
        <v>0.9</v>
      </c>
      <c r="BD63" s="249" t="s">
        <v>1834</v>
      </c>
      <c r="BE63" s="238"/>
      <c r="BF63" s="238"/>
      <c r="BG63" s="238"/>
      <c r="BH63" s="238">
        <v>80</v>
      </c>
      <c r="BI63" s="238"/>
      <c r="BJ63" s="238"/>
      <c r="BK63" s="238" t="s">
        <v>1870</v>
      </c>
      <c r="BL63" s="238"/>
      <c r="BM63" s="238"/>
      <c r="BN63" s="238"/>
      <c r="BO63" s="238" t="s">
        <v>1839</v>
      </c>
      <c r="BP63" s="276"/>
      <c r="BQ63" s="238">
        <v>1</v>
      </c>
      <c r="BR63" s="238">
        <v>0</v>
      </c>
      <c r="BS63" s="255">
        <v>0.47944998971283703</v>
      </c>
      <c r="BT63" s="307">
        <v>1.7037540250217393</v>
      </c>
      <c r="BU63" s="255">
        <v>0.31666666666666665</v>
      </c>
      <c r="BV63" s="176" t="s">
        <v>27</v>
      </c>
      <c r="BW63" s="176" t="s">
        <v>16</v>
      </c>
      <c r="BX63" s="176" t="s">
        <v>17</v>
      </c>
      <c r="BY63" s="176" t="s">
        <v>710</v>
      </c>
      <c r="BZ63" s="176" t="s">
        <v>709</v>
      </c>
      <c r="CA63" s="177">
        <v>3160</v>
      </c>
      <c r="CB63" s="176" t="s">
        <v>44</v>
      </c>
      <c r="CC63" s="176" t="s">
        <v>25</v>
      </c>
      <c r="CD63" s="350" t="s">
        <v>16</v>
      </c>
      <c r="CE63" s="350" t="s">
        <v>44</v>
      </c>
      <c r="CF63" s="350" t="s">
        <v>46</v>
      </c>
      <c r="CG63" s="350" t="s">
        <v>63</v>
      </c>
      <c r="CH63" s="350" t="s">
        <v>1064</v>
      </c>
      <c r="CI63" s="350" t="s">
        <v>1064</v>
      </c>
      <c r="CJ63" s="350" t="s">
        <v>1064</v>
      </c>
      <c r="CK63" s="350" t="s">
        <v>1064</v>
      </c>
      <c r="CL63" s="350" t="s">
        <v>1064</v>
      </c>
      <c r="CM63" s="350" t="s">
        <v>1064</v>
      </c>
      <c r="CN63" s="350" t="s">
        <v>1064</v>
      </c>
      <c r="CO63" s="350">
        <v>7</v>
      </c>
      <c r="CP63" s="350">
        <v>7</v>
      </c>
      <c r="CQ63" s="350">
        <v>67</v>
      </c>
      <c r="CR63" s="350">
        <v>1278</v>
      </c>
      <c r="CS63" s="181" t="s">
        <v>1112</v>
      </c>
      <c r="CT63" s="177">
        <f t="shared" ref="CT63:CT75" si="4">SUM(CU63:DA63)</f>
        <v>1</v>
      </c>
      <c r="CU63" s="176"/>
      <c r="CV63" s="176"/>
      <c r="CW63" s="176">
        <v>1</v>
      </c>
      <c r="CX63" s="176"/>
      <c r="CY63" s="176"/>
      <c r="CZ63" s="176"/>
      <c r="DA63" s="176"/>
      <c r="DB63" s="176"/>
      <c r="DC63" s="176" t="s">
        <v>1113</v>
      </c>
      <c r="DD63" s="176"/>
      <c r="DE63" s="177"/>
      <c r="DF63" s="177"/>
      <c r="DG63" s="177"/>
      <c r="DH63" s="177"/>
      <c r="DI63" s="177"/>
      <c r="DJ63" s="177">
        <v>0</v>
      </c>
      <c r="DK63" s="178" t="e">
        <v>#DIV/0!</v>
      </c>
      <c r="DL63" s="179">
        <v>2015</v>
      </c>
      <c r="DM63" s="178">
        <v>0</v>
      </c>
      <c r="DN63" s="176"/>
      <c r="DO63" s="163" t="s">
        <v>1965</v>
      </c>
      <c r="DP63" s="301">
        <v>8.9209269889802434E-2</v>
      </c>
      <c r="DQ63" s="301">
        <v>0.48966188048656278</v>
      </c>
      <c r="DR63" s="301">
        <v>2.1558333333333346E-2</v>
      </c>
      <c r="DS63" s="301">
        <v>-1.5683687499999995E-2</v>
      </c>
      <c r="DT63" s="301">
        <v>8.7943138248892494E-2</v>
      </c>
      <c r="DU63" s="301">
        <v>0.83626048688098398</v>
      </c>
    </row>
    <row r="64" spans="1:125" s="163" customFormat="1" x14ac:dyDescent="0.25">
      <c r="A64" s="165">
        <v>2002</v>
      </c>
      <c r="B64" s="173" t="s">
        <v>713</v>
      </c>
      <c r="C64" s="115">
        <v>320180</v>
      </c>
      <c r="D64" s="147" t="s">
        <v>1129</v>
      </c>
      <c r="E64" s="99" t="s">
        <v>1705</v>
      </c>
      <c r="F64" s="27">
        <v>50.619810534000003</v>
      </c>
      <c r="G64" s="27">
        <v>-123.521534833</v>
      </c>
      <c r="H64" s="164" t="s">
        <v>709</v>
      </c>
      <c r="I64" s="165">
        <v>201</v>
      </c>
      <c r="J64" s="165"/>
      <c r="K64" s="165"/>
      <c r="L64" s="165"/>
      <c r="M64" s="165"/>
      <c r="N64" s="166">
        <v>4.8</v>
      </c>
      <c r="O64" s="46">
        <v>37.200000760000002</v>
      </c>
      <c r="P64" s="165" t="s">
        <v>1143</v>
      </c>
      <c r="Q64" s="165" t="s">
        <v>1145</v>
      </c>
      <c r="R64" s="165" t="s">
        <v>1675</v>
      </c>
      <c r="S64" s="165" t="s">
        <v>1676</v>
      </c>
      <c r="T64" s="107">
        <v>-32.4</v>
      </c>
      <c r="U64" s="107">
        <v>43.012225737442996</v>
      </c>
      <c r="V64" s="107">
        <v>62.249104645053464</v>
      </c>
      <c r="W64" s="87">
        <v>3.4862773257318378</v>
      </c>
      <c r="X64" s="107">
        <v>42.870706004180079</v>
      </c>
      <c r="Y64" s="107">
        <v>4.6491046450534554</v>
      </c>
      <c r="Z64" s="137" t="s">
        <v>1768</v>
      </c>
      <c r="AA64" s="108">
        <v>20.787015910000001</v>
      </c>
      <c r="AB64" s="108">
        <v>-7.4000000999999997</v>
      </c>
      <c r="AC64" s="108">
        <v>12.66491222</v>
      </c>
      <c r="AD64" s="108">
        <v>-0.73631798999999998</v>
      </c>
      <c r="AE64" s="80">
        <v>-0.74105710000000002</v>
      </c>
      <c r="AF64" s="108">
        <v>0.127</v>
      </c>
      <c r="AG64" s="107">
        <v>124.40000153</v>
      </c>
      <c r="AH64" s="243" t="s">
        <v>1838</v>
      </c>
      <c r="AI64" s="237">
        <v>-0.2</v>
      </c>
      <c r="AJ64" s="237">
        <v>0.6</v>
      </c>
      <c r="AK64" s="251">
        <v>0.3</v>
      </c>
      <c r="AL64" s="228" t="s">
        <v>1829</v>
      </c>
      <c r="AM64" s="228"/>
      <c r="AN64" s="228"/>
      <c r="AO64" s="255">
        <v>0.5</v>
      </c>
      <c r="AP64" s="255">
        <v>0.5</v>
      </c>
      <c r="AQ64" s="255">
        <v>0.3</v>
      </c>
      <c r="AR64" s="234" t="s">
        <v>17</v>
      </c>
      <c r="AS64" s="234">
        <v>0</v>
      </c>
      <c r="AT64" s="228">
        <v>0.5</v>
      </c>
      <c r="AU64" s="234">
        <v>0.3</v>
      </c>
      <c r="AV64" s="228" t="s">
        <v>17</v>
      </c>
      <c r="AW64" s="228">
        <v>0</v>
      </c>
      <c r="AX64" s="228">
        <v>0.25</v>
      </c>
      <c r="AY64" s="228">
        <v>0.5</v>
      </c>
      <c r="AZ64" s="228" t="s">
        <v>1830</v>
      </c>
      <c r="BA64" s="228">
        <v>0.5</v>
      </c>
      <c r="BB64" s="228">
        <v>0</v>
      </c>
      <c r="BC64" s="228">
        <v>0.9</v>
      </c>
      <c r="BD64" s="228">
        <v>150</v>
      </c>
      <c r="BE64" s="228">
        <v>70</v>
      </c>
      <c r="BF64" s="228">
        <v>100</v>
      </c>
      <c r="BG64" s="228"/>
      <c r="BH64" s="228">
        <v>80</v>
      </c>
      <c r="BI64" s="228"/>
      <c r="BJ64" s="228"/>
      <c r="BK64" s="228">
        <v>70</v>
      </c>
      <c r="BL64" s="228">
        <v>10</v>
      </c>
      <c r="BM64" s="228">
        <v>20</v>
      </c>
      <c r="BN64" s="228"/>
      <c r="BO64" s="228">
        <v>70</v>
      </c>
      <c r="BP64" s="276">
        <v>0.93969262077396509</v>
      </c>
      <c r="BQ64" s="228">
        <v>0.6</v>
      </c>
      <c r="BR64" s="228">
        <v>0.2</v>
      </c>
      <c r="BS64" s="255">
        <v>0.68989331002860643</v>
      </c>
      <c r="BT64" s="307">
        <v>1.4908983123532529</v>
      </c>
      <c r="BU64" s="255">
        <v>0.41666666666666674</v>
      </c>
      <c r="BV64" s="176" t="s">
        <v>39</v>
      </c>
      <c r="BW64" s="176" t="s">
        <v>9</v>
      </c>
      <c r="BX64" s="176" t="s">
        <v>714</v>
      </c>
      <c r="BY64" s="176" t="s">
        <v>710</v>
      </c>
      <c r="BZ64" s="176" t="s">
        <v>709</v>
      </c>
      <c r="CA64" s="177">
        <v>2680</v>
      </c>
      <c r="CB64" s="176" t="s">
        <v>63</v>
      </c>
      <c r="CC64" s="176" t="s">
        <v>25</v>
      </c>
      <c r="CD64" s="350" t="s">
        <v>9</v>
      </c>
      <c r="CE64" s="350" t="s">
        <v>63</v>
      </c>
      <c r="CF64" s="350" t="s">
        <v>44</v>
      </c>
      <c r="CG64" s="350" t="s">
        <v>1064</v>
      </c>
      <c r="CH64" s="350" t="s">
        <v>1064</v>
      </c>
      <c r="CI64" s="350" t="s">
        <v>1064</v>
      </c>
      <c r="CJ64" s="350" t="s">
        <v>14</v>
      </c>
      <c r="CK64" s="350" t="s">
        <v>1064</v>
      </c>
      <c r="CL64" s="350" t="s">
        <v>1064</v>
      </c>
      <c r="CM64" s="350" t="s">
        <v>1064</v>
      </c>
      <c r="CN64" s="350" t="s">
        <v>1064</v>
      </c>
      <c r="CO64" s="350">
        <v>1</v>
      </c>
      <c r="CP64" s="350">
        <v>111</v>
      </c>
      <c r="CQ64" s="350">
        <v>307</v>
      </c>
      <c r="CR64" s="350">
        <v>17662</v>
      </c>
      <c r="CS64" s="181" t="s">
        <v>1114</v>
      </c>
      <c r="CT64" s="177">
        <f t="shared" si="4"/>
        <v>7</v>
      </c>
      <c r="CU64" s="176"/>
      <c r="CV64" s="176"/>
      <c r="CW64" s="176">
        <v>4</v>
      </c>
      <c r="CX64" s="176"/>
      <c r="CY64" s="176"/>
      <c r="CZ64" s="176"/>
      <c r="DA64" s="176">
        <v>3</v>
      </c>
      <c r="DB64" s="176"/>
      <c r="DC64" s="176" t="s">
        <v>1113</v>
      </c>
      <c r="DD64" s="176"/>
      <c r="DE64" s="177">
        <v>0</v>
      </c>
      <c r="DF64" s="177">
        <v>1</v>
      </c>
      <c r="DG64" s="177"/>
      <c r="DH64" s="177">
        <v>-410</v>
      </c>
      <c r="DI64" s="177">
        <v>-410</v>
      </c>
      <c r="DJ64" s="177">
        <v>0</v>
      </c>
      <c r="DK64" s="178" t="e">
        <v>#DIV/0!</v>
      </c>
      <c r="DL64" s="179">
        <v>2425</v>
      </c>
      <c r="DM64" s="178">
        <v>4.1237113402061855E-2</v>
      </c>
      <c r="DN64" s="176" t="s">
        <v>1115</v>
      </c>
      <c r="DO64" s="163" t="s">
        <v>1966</v>
      </c>
      <c r="DP64" s="301">
        <v>9.1719279982038701E-2</v>
      </c>
      <c r="DQ64" s="301">
        <v>0.4040491654057321</v>
      </c>
      <c r="DR64" s="301">
        <v>0.82865719065520393</v>
      </c>
      <c r="DS64" s="301">
        <v>1.6224899046783041</v>
      </c>
      <c r="DT64" s="301">
        <v>0.33842273249268046</v>
      </c>
      <c r="DU64" s="301">
        <v>0.23967203763702499</v>
      </c>
    </row>
    <row r="65" spans="1:125" s="163" customFormat="1" x14ac:dyDescent="0.25">
      <c r="A65" s="165">
        <v>2003</v>
      </c>
      <c r="B65" s="173" t="s">
        <v>717</v>
      </c>
      <c r="C65" s="115">
        <v>320811</v>
      </c>
      <c r="D65" s="99"/>
      <c r="E65" s="99"/>
      <c r="F65" s="27">
        <v>50.12</v>
      </c>
      <c r="G65" s="27">
        <v>-123.28</v>
      </c>
      <c r="H65" s="164" t="s">
        <v>709</v>
      </c>
      <c r="I65" s="165"/>
      <c r="J65" s="165"/>
      <c r="K65" s="165"/>
      <c r="L65" s="165"/>
      <c r="M65" s="165"/>
      <c r="N65" s="164"/>
      <c r="O65" s="46">
        <v>37.200000760000002</v>
      </c>
      <c r="P65" s="165" t="s">
        <v>1143</v>
      </c>
      <c r="Q65" s="165" t="s">
        <v>1145</v>
      </c>
      <c r="R65" s="165" t="s">
        <v>1675</v>
      </c>
      <c r="S65" s="165" t="s">
        <v>1676</v>
      </c>
      <c r="T65" s="293">
        <v>-27.5</v>
      </c>
      <c r="U65" s="293">
        <v>41.948046282582332</v>
      </c>
      <c r="V65" s="293">
        <v>62.16491156604107</v>
      </c>
      <c r="W65" s="206">
        <v>0.24532740677157502</v>
      </c>
      <c r="X65" s="293">
        <v>41.947328894569154</v>
      </c>
      <c r="Y65" s="293">
        <v>0.33508843395892995</v>
      </c>
      <c r="Z65" s="98" t="s">
        <v>1769</v>
      </c>
      <c r="AA65" s="44">
        <v>22.268587109999999</v>
      </c>
      <c r="AB65" s="44">
        <v>-8.3500003800000009</v>
      </c>
      <c r="AC65" s="44">
        <v>13.370116230000001</v>
      </c>
      <c r="AD65" s="44">
        <v>-0.76958501000000001</v>
      </c>
      <c r="AE65" s="211">
        <v>-0.72341913000000002</v>
      </c>
      <c r="AF65" s="44">
        <v>-1.4E-2</v>
      </c>
      <c r="AG65" s="293">
        <v>124</v>
      </c>
      <c r="AH65" s="244" t="s">
        <v>1838</v>
      </c>
      <c r="AI65" s="237">
        <v>-0.2</v>
      </c>
      <c r="AJ65" s="237">
        <v>0.6</v>
      </c>
      <c r="AK65" s="251">
        <v>0.3</v>
      </c>
      <c r="AL65" s="228" t="s">
        <v>17</v>
      </c>
      <c r="AM65" s="228"/>
      <c r="AN65" s="228"/>
      <c r="AO65" s="255">
        <v>0</v>
      </c>
      <c r="AP65" s="255">
        <v>1</v>
      </c>
      <c r="AQ65" s="255">
        <v>0.3</v>
      </c>
      <c r="AR65" s="234" t="s">
        <v>17</v>
      </c>
      <c r="AS65" s="234">
        <v>0</v>
      </c>
      <c r="AT65" s="228">
        <v>0.5</v>
      </c>
      <c r="AU65" s="234">
        <v>0.1</v>
      </c>
      <c r="AV65" s="228" t="s">
        <v>17</v>
      </c>
      <c r="AW65" s="228">
        <v>0</v>
      </c>
      <c r="AX65" s="228">
        <v>0.25</v>
      </c>
      <c r="AY65" s="228">
        <v>0.5</v>
      </c>
      <c r="AZ65" s="228" t="s">
        <v>1830</v>
      </c>
      <c r="BA65" s="228">
        <v>0.5</v>
      </c>
      <c r="BB65" s="228">
        <v>0</v>
      </c>
      <c r="BC65" s="228">
        <v>0.9</v>
      </c>
      <c r="BD65" s="228">
        <v>160</v>
      </c>
      <c r="BE65" s="228">
        <v>120</v>
      </c>
      <c r="BF65" s="228"/>
      <c r="BG65" s="228"/>
      <c r="BH65" s="228">
        <v>80</v>
      </c>
      <c r="BI65" s="228"/>
      <c r="BJ65" s="228"/>
      <c r="BK65" s="228">
        <v>80</v>
      </c>
      <c r="BL65" s="228">
        <v>40</v>
      </c>
      <c r="BM65" s="228"/>
      <c r="BN65" s="228"/>
      <c r="BO65" s="228">
        <v>80</v>
      </c>
      <c r="BP65" s="276">
        <v>0.98480775300527812</v>
      </c>
      <c r="BQ65" s="228">
        <v>0.9</v>
      </c>
      <c r="BR65" s="228">
        <v>0.2</v>
      </c>
      <c r="BS65" s="255">
        <v>5.7371552716617182E-2</v>
      </c>
      <c r="BT65" s="307">
        <v>1.7323113974622972</v>
      </c>
      <c r="BU65" s="255">
        <v>0.38333333333333336</v>
      </c>
      <c r="BV65" s="176" t="s">
        <v>69</v>
      </c>
      <c r="BW65" s="176" t="s">
        <v>16</v>
      </c>
      <c r="BX65" s="176" t="s">
        <v>17</v>
      </c>
      <c r="BY65" s="176" t="s">
        <v>710</v>
      </c>
      <c r="BZ65" s="176" t="s">
        <v>709</v>
      </c>
      <c r="CA65" s="177">
        <v>2375</v>
      </c>
      <c r="CB65" s="176" t="s">
        <v>44</v>
      </c>
      <c r="CC65" s="176" t="s">
        <v>25</v>
      </c>
      <c r="CD65" s="350" t="s">
        <v>16</v>
      </c>
      <c r="CE65" s="350" t="s">
        <v>44</v>
      </c>
      <c r="CF65" s="350" t="s">
        <v>63</v>
      </c>
      <c r="CG65" s="350" t="s">
        <v>1064</v>
      </c>
      <c r="CH65" s="350" t="s">
        <v>1064</v>
      </c>
      <c r="CI65" s="350" t="s">
        <v>1064</v>
      </c>
      <c r="CJ65" s="350" t="s">
        <v>1064</v>
      </c>
      <c r="CK65" s="350" t="s">
        <v>1064</v>
      </c>
      <c r="CL65" s="350" t="s">
        <v>1064</v>
      </c>
      <c r="CM65" s="350" t="s">
        <v>1064</v>
      </c>
      <c r="CN65" s="350" t="s">
        <v>1064</v>
      </c>
      <c r="CO65" s="350">
        <v>0</v>
      </c>
      <c r="CP65" s="350">
        <v>0</v>
      </c>
      <c r="CQ65" s="350">
        <v>0</v>
      </c>
      <c r="CR65" s="350">
        <v>0</v>
      </c>
      <c r="CS65" s="181" t="s">
        <v>1117</v>
      </c>
      <c r="CT65" s="177">
        <f t="shared" si="4"/>
        <v>0</v>
      </c>
      <c r="CU65" s="176"/>
      <c r="CV65" s="176"/>
      <c r="CW65" s="176"/>
      <c r="CX65" s="176"/>
      <c r="CY65" s="176"/>
      <c r="CZ65" s="176"/>
      <c r="DA65" s="176"/>
      <c r="DB65" s="176"/>
      <c r="DC65" s="176" t="s">
        <v>1113</v>
      </c>
      <c r="DD65" s="176"/>
      <c r="DE65" s="177"/>
      <c r="DF65" s="177"/>
      <c r="DG65" s="177"/>
      <c r="DH65" s="177"/>
      <c r="DI65" s="177"/>
      <c r="DJ65" s="177">
        <v>0</v>
      </c>
      <c r="DK65" s="178" t="e">
        <v>#DIV/0!</v>
      </c>
      <c r="DL65" s="179">
        <v>2015</v>
      </c>
      <c r="DM65" s="178">
        <v>0</v>
      </c>
      <c r="DN65" s="176"/>
      <c r="DO65" s="163" t="s">
        <v>1965</v>
      </c>
      <c r="DP65" s="301">
        <v>8.4175034852139272E-2</v>
      </c>
      <c r="DQ65" s="301">
        <v>0.56660152931790631</v>
      </c>
      <c r="DR65" s="301">
        <v>0.30910550929882818</v>
      </c>
      <c r="DS65" s="301">
        <v>0.40781398013093562</v>
      </c>
      <c r="DT65" s="301">
        <v>0.12141343491723915</v>
      </c>
      <c r="DU65" s="301">
        <v>0.69179198690608379</v>
      </c>
    </row>
    <row r="66" spans="1:125" s="163" customFormat="1" x14ac:dyDescent="0.25">
      <c r="A66" s="162">
        <v>2004</v>
      </c>
      <c r="B66" s="163" t="s">
        <v>715</v>
      </c>
      <c r="C66" s="104">
        <v>320200</v>
      </c>
      <c r="D66" s="95"/>
      <c r="E66" s="95"/>
      <c r="F66" s="93">
        <v>49.869038553000003</v>
      </c>
      <c r="G66" s="93">
        <v>-123.006753035</v>
      </c>
      <c r="H66" s="164" t="s">
        <v>709</v>
      </c>
      <c r="I66" s="165"/>
      <c r="J66" s="165"/>
      <c r="K66" s="165"/>
      <c r="L66" s="165"/>
      <c r="M66" s="165"/>
      <c r="N66" s="164"/>
      <c r="O66" s="112">
        <v>34.450000760000002</v>
      </c>
      <c r="P66" s="162" t="s">
        <v>1143</v>
      </c>
      <c r="Q66" s="162" t="s">
        <v>1145</v>
      </c>
      <c r="R66" s="162" t="s">
        <v>1675</v>
      </c>
      <c r="S66" s="162" t="s">
        <v>1676</v>
      </c>
      <c r="T66" s="107">
        <v>-25.6</v>
      </c>
      <c r="U66" s="107">
        <v>41.317378883723251</v>
      </c>
      <c r="V66" s="107">
        <v>62.485637009857015</v>
      </c>
      <c r="W66" s="87">
        <v>1.3802368311062072</v>
      </c>
      <c r="X66" s="107">
        <v>41.294318545184858</v>
      </c>
      <c r="Y66" s="107">
        <v>1.9143629901429904</v>
      </c>
      <c r="Z66" s="137" t="s">
        <v>1769</v>
      </c>
      <c r="AA66" s="108">
        <v>15.19901276</v>
      </c>
      <c r="AB66" s="108">
        <v>-8.9499998099999996</v>
      </c>
      <c r="AC66" s="108">
        <v>5.9810118699999997</v>
      </c>
      <c r="AD66" s="108">
        <v>-1</v>
      </c>
      <c r="AE66" s="78">
        <v>-1</v>
      </c>
      <c r="AF66" s="108">
        <v>-0.58499997999999997</v>
      </c>
      <c r="AG66" s="107">
        <v>146.5</v>
      </c>
      <c r="AH66" s="244" t="s">
        <v>1838</v>
      </c>
      <c r="AI66" s="237">
        <v>-0.2</v>
      </c>
      <c r="AJ66" s="237">
        <v>0.6</v>
      </c>
      <c r="AK66" s="251">
        <v>0.3</v>
      </c>
      <c r="AL66" s="228" t="s">
        <v>1829</v>
      </c>
      <c r="AM66" s="228"/>
      <c r="AN66" s="228"/>
      <c r="AO66" s="255">
        <v>0.5</v>
      </c>
      <c r="AP66" s="255">
        <v>0.5</v>
      </c>
      <c r="AQ66" s="255">
        <v>0.3</v>
      </c>
      <c r="AR66" s="234" t="s">
        <v>17</v>
      </c>
      <c r="AS66" s="234">
        <v>0</v>
      </c>
      <c r="AT66" s="228">
        <v>0.5</v>
      </c>
      <c r="AU66" s="234">
        <v>0.1</v>
      </c>
      <c r="AV66" s="228" t="s">
        <v>17</v>
      </c>
      <c r="AW66" s="228">
        <v>0</v>
      </c>
      <c r="AX66" s="228">
        <v>0.25</v>
      </c>
      <c r="AY66" s="228">
        <v>0.5</v>
      </c>
      <c r="AZ66" s="228" t="s">
        <v>1830</v>
      </c>
      <c r="BA66" s="228">
        <v>0.5</v>
      </c>
      <c r="BB66" s="228">
        <v>0</v>
      </c>
      <c r="BC66" s="229">
        <v>0.9</v>
      </c>
      <c r="BD66" s="228">
        <v>50</v>
      </c>
      <c r="BE66" s="228">
        <v>160</v>
      </c>
      <c r="BF66" s="228">
        <v>150</v>
      </c>
      <c r="BG66" s="228"/>
      <c r="BH66" s="228">
        <v>80</v>
      </c>
      <c r="BI66" s="230"/>
      <c r="BJ66" s="230"/>
      <c r="BK66" s="229">
        <v>30</v>
      </c>
      <c r="BL66" s="229">
        <v>80</v>
      </c>
      <c r="BM66" s="229">
        <v>70</v>
      </c>
      <c r="BN66" s="229"/>
      <c r="BO66" s="231">
        <v>80</v>
      </c>
      <c r="BP66" s="276">
        <v>0.98480775300527812</v>
      </c>
      <c r="BQ66" s="231">
        <v>0.9</v>
      </c>
      <c r="BR66" s="228">
        <v>0.2</v>
      </c>
      <c r="BS66" s="255">
        <v>0.61001403792275244</v>
      </c>
      <c r="BT66" s="307">
        <v>1.5003008957465089</v>
      </c>
      <c r="BU66" s="255">
        <v>0.38333333333333336</v>
      </c>
      <c r="BV66" s="170" t="s">
        <v>41</v>
      </c>
      <c r="BW66" s="170" t="s">
        <v>9</v>
      </c>
      <c r="BX66" s="170" t="s">
        <v>716</v>
      </c>
      <c r="BY66" s="170" t="s">
        <v>710</v>
      </c>
      <c r="BZ66" s="170" t="s">
        <v>709</v>
      </c>
      <c r="CA66" s="169">
        <v>2678</v>
      </c>
      <c r="CB66" s="170" t="s">
        <v>63</v>
      </c>
      <c r="CC66" s="170" t="s">
        <v>25</v>
      </c>
      <c r="CD66" s="348" t="s">
        <v>9</v>
      </c>
      <c r="CE66" s="348" t="s">
        <v>63</v>
      </c>
      <c r="CF66" s="348" t="s">
        <v>44</v>
      </c>
      <c r="CG66" s="348" t="s">
        <v>1064</v>
      </c>
      <c r="CH66" s="348" t="s">
        <v>1064</v>
      </c>
      <c r="CI66" s="348" t="s">
        <v>1064</v>
      </c>
      <c r="CJ66" s="348" t="s">
        <v>1064</v>
      </c>
      <c r="CK66" s="348" t="s">
        <v>1064</v>
      </c>
      <c r="CL66" s="348" t="s">
        <v>1064</v>
      </c>
      <c r="CM66" s="348" t="s">
        <v>1064</v>
      </c>
      <c r="CN66" s="348" t="s">
        <v>1064</v>
      </c>
      <c r="CO66" s="348">
        <v>0</v>
      </c>
      <c r="CP66" s="348">
        <v>22</v>
      </c>
      <c r="CQ66" s="348">
        <v>16058</v>
      </c>
      <c r="CR66" s="348">
        <v>2264818</v>
      </c>
      <c r="CS66" s="91" t="s">
        <v>1116</v>
      </c>
      <c r="CT66" s="169">
        <f t="shared" si="4"/>
        <v>7</v>
      </c>
      <c r="CU66" s="170"/>
      <c r="CV66" s="170">
        <v>4</v>
      </c>
      <c r="CW66" s="170">
        <v>1</v>
      </c>
      <c r="CX66" s="170"/>
      <c r="CY66" s="170"/>
      <c r="CZ66" s="170"/>
      <c r="DA66" s="170">
        <v>2</v>
      </c>
      <c r="DB66" s="170"/>
      <c r="DC66" s="170" t="s">
        <v>1113</v>
      </c>
      <c r="DD66" s="170"/>
      <c r="DE66" s="169">
        <v>0</v>
      </c>
      <c r="DF66" s="169">
        <v>1</v>
      </c>
      <c r="DG66" s="169"/>
      <c r="DH66" s="169">
        <v>-8060</v>
      </c>
      <c r="DI66" s="169">
        <v>-8060</v>
      </c>
      <c r="DJ66" s="169">
        <v>0</v>
      </c>
      <c r="DK66" s="171" t="e">
        <v>#DIV/0!</v>
      </c>
      <c r="DL66" s="172">
        <v>10075</v>
      </c>
      <c r="DM66" s="171">
        <v>9.9255583126550868E-3</v>
      </c>
      <c r="DN66" s="170"/>
      <c r="DO66" s="163" t="s">
        <v>1965</v>
      </c>
      <c r="DP66" s="301">
        <v>9.0766539933814144E-2</v>
      </c>
      <c r="DQ66" s="301">
        <v>0.41559419990782109</v>
      </c>
      <c r="DR66" s="301">
        <v>7.0735294117647118E-2</v>
      </c>
      <c r="DS66" s="301">
        <v>-5.1459926470588266E-2</v>
      </c>
      <c r="DT66" s="301">
        <v>8.6608146150910004E-2</v>
      </c>
      <c r="DU66" s="301">
        <v>0.79382568879461068</v>
      </c>
    </row>
    <row r="67" spans="1:125" s="163" customFormat="1" x14ac:dyDescent="0.25">
      <c r="A67" s="165">
        <v>2005</v>
      </c>
      <c r="B67" s="173" t="s">
        <v>718</v>
      </c>
      <c r="C67" s="115">
        <v>321010</v>
      </c>
      <c r="D67" s="147"/>
      <c r="E67" s="147"/>
      <c r="F67" s="27">
        <v>48.774716437000002</v>
      </c>
      <c r="G67" s="27">
        <v>-121.817587135</v>
      </c>
      <c r="H67" s="164" t="s">
        <v>135</v>
      </c>
      <c r="I67" s="165"/>
      <c r="J67" s="165"/>
      <c r="K67" s="165"/>
      <c r="L67" s="165"/>
      <c r="M67" s="165"/>
      <c r="N67" s="164"/>
      <c r="O67" s="46">
        <v>37.119998930000001</v>
      </c>
      <c r="P67" s="165" t="s">
        <v>1143</v>
      </c>
      <c r="Q67" s="165" t="s">
        <v>1145</v>
      </c>
      <c r="R67" s="165" t="s">
        <v>1675</v>
      </c>
      <c r="S67" s="165" t="s">
        <v>1676</v>
      </c>
      <c r="T67" s="293">
        <v>-19.5</v>
      </c>
      <c r="U67" s="293">
        <v>38.551419960913591</v>
      </c>
      <c r="V67" s="293">
        <v>63.983882622504247</v>
      </c>
      <c r="W67" s="206">
        <v>4.3749193163636102</v>
      </c>
      <c r="X67" s="293">
        <v>38.302376714481248</v>
      </c>
      <c r="Y67" s="293">
        <v>6.5161173774957604</v>
      </c>
      <c r="Z67" s="98" t="s">
        <v>1769</v>
      </c>
      <c r="AA67" s="44">
        <v>51.965084079999997</v>
      </c>
      <c r="AB67" s="44">
        <v>-24.649999619999999</v>
      </c>
      <c r="AC67" s="44">
        <v>27.230314249999999</v>
      </c>
      <c r="AD67" s="44">
        <v>-0.94990401999999996</v>
      </c>
      <c r="AE67" s="182">
        <v>-0.91270256000000005</v>
      </c>
      <c r="AF67" s="44">
        <v>0.16599998999999999</v>
      </c>
      <c r="AG67" s="293">
        <v>144.6000061</v>
      </c>
      <c r="AH67" s="244" t="s">
        <v>1838</v>
      </c>
      <c r="AI67" s="237">
        <v>-0.2</v>
      </c>
      <c r="AJ67" s="251">
        <v>0.6</v>
      </c>
      <c r="AK67" s="251">
        <v>0.3</v>
      </c>
      <c r="AL67" s="228" t="s">
        <v>1829</v>
      </c>
      <c r="AM67" s="228"/>
      <c r="AN67" s="228"/>
      <c r="AO67" s="255">
        <v>0.5</v>
      </c>
      <c r="AP67" s="255">
        <v>0</v>
      </c>
      <c r="AQ67" s="255">
        <v>0.5</v>
      </c>
      <c r="AR67" s="228" t="s">
        <v>1832</v>
      </c>
      <c r="AS67" s="228">
        <v>-0.5</v>
      </c>
      <c r="AT67" s="228">
        <v>0.5</v>
      </c>
      <c r="AU67" s="228">
        <v>0.3</v>
      </c>
      <c r="AV67" s="228">
        <v>0</v>
      </c>
      <c r="AW67" s="228">
        <v>-0.5</v>
      </c>
      <c r="AX67" s="228">
        <v>0.75</v>
      </c>
      <c r="AY67" s="228">
        <v>0.5</v>
      </c>
      <c r="AZ67" s="228" t="s">
        <v>1830</v>
      </c>
      <c r="BA67" s="228">
        <v>0.5</v>
      </c>
      <c r="BB67" s="228">
        <v>0</v>
      </c>
      <c r="BC67" s="228">
        <v>0.9</v>
      </c>
      <c r="BD67" s="228">
        <v>160</v>
      </c>
      <c r="BE67" s="228">
        <v>50</v>
      </c>
      <c r="BF67" s="228"/>
      <c r="BG67" s="228"/>
      <c r="BH67" s="228">
        <v>90</v>
      </c>
      <c r="BI67" s="228"/>
      <c r="BJ67" s="228"/>
      <c r="BK67" s="228">
        <v>70</v>
      </c>
      <c r="BL67" s="228">
        <v>40</v>
      </c>
      <c r="BM67" s="228"/>
      <c r="BN67" s="228"/>
      <c r="BO67" s="228">
        <v>70</v>
      </c>
      <c r="BP67" s="276">
        <v>0.93969262077396509</v>
      </c>
      <c r="BQ67" s="228">
        <v>0.4</v>
      </c>
      <c r="BR67" s="228">
        <v>0.4</v>
      </c>
      <c r="BS67" s="255">
        <v>-1.7478729322233171</v>
      </c>
      <c r="BT67" s="307">
        <v>2.5417076499428051</v>
      </c>
      <c r="BU67" s="255">
        <v>0.48333333333333334</v>
      </c>
      <c r="BV67" s="176" t="s">
        <v>45</v>
      </c>
      <c r="BW67" s="176" t="s">
        <v>22</v>
      </c>
      <c r="BX67" s="176" t="s">
        <v>328</v>
      </c>
      <c r="BY67" s="176" t="s">
        <v>710</v>
      </c>
      <c r="BZ67" s="176" t="s">
        <v>719</v>
      </c>
      <c r="CA67" s="177">
        <v>3285</v>
      </c>
      <c r="CB67" s="176" t="s">
        <v>44</v>
      </c>
      <c r="CC67" s="176" t="s">
        <v>25</v>
      </c>
      <c r="CD67" s="350" t="s">
        <v>22</v>
      </c>
      <c r="CE67" s="350" t="s">
        <v>44</v>
      </c>
      <c r="CF67" s="350" t="s">
        <v>63</v>
      </c>
      <c r="CG67" s="350" t="s">
        <v>1064</v>
      </c>
      <c r="CH67" s="350" t="s">
        <v>1064</v>
      </c>
      <c r="CI67" s="350" t="s">
        <v>1064</v>
      </c>
      <c r="CJ67" s="350" t="s">
        <v>14</v>
      </c>
      <c r="CK67" s="350" t="s">
        <v>1064</v>
      </c>
      <c r="CL67" s="350" t="s">
        <v>1064</v>
      </c>
      <c r="CM67" s="350" t="s">
        <v>1064</v>
      </c>
      <c r="CN67" s="350" t="s">
        <v>1064</v>
      </c>
      <c r="CO67" s="351">
        <v>0</v>
      </c>
      <c r="CP67" s="351">
        <v>46</v>
      </c>
      <c r="CQ67" s="351">
        <v>8568</v>
      </c>
      <c r="CR67" s="351">
        <v>1990504</v>
      </c>
      <c r="CS67" s="181" t="s">
        <v>1065</v>
      </c>
      <c r="CT67" s="177">
        <f t="shared" si="4"/>
        <v>7</v>
      </c>
      <c r="CU67" s="177">
        <v>2</v>
      </c>
      <c r="CV67" s="177"/>
      <c r="CW67" s="177">
        <v>1</v>
      </c>
      <c r="CX67" s="177">
        <v>3</v>
      </c>
      <c r="CY67" s="177"/>
      <c r="CZ67" s="177"/>
      <c r="DA67" s="177">
        <v>1</v>
      </c>
      <c r="DB67" s="177">
        <v>1</v>
      </c>
      <c r="DC67" s="177">
        <v>1975</v>
      </c>
      <c r="DD67" s="176" t="s">
        <v>1069</v>
      </c>
      <c r="DE67" s="177">
        <v>18</v>
      </c>
      <c r="DF67" s="177">
        <v>2</v>
      </c>
      <c r="DG67" s="177"/>
      <c r="DH67" s="177">
        <v>1884</v>
      </c>
      <c r="DI67" s="177">
        <v>-7850</v>
      </c>
      <c r="DJ67" s="177">
        <v>9734</v>
      </c>
      <c r="DK67" s="178">
        <v>0.20546537908362442</v>
      </c>
      <c r="DL67" s="179">
        <v>9865</v>
      </c>
      <c r="DM67" s="178">
        <v>0.20273694880892043</v>
      </c>
      <c r="DN67" s="181" t="s">
        <v>1071</v>
      </c>
      <c r="DO67" s="163" t="s">
        <v>1967</v>
      </c>
      <c r="DP67" s="301">
        <v>6.2643432569139443E-2</v>
      </c>
      <c r="DQ67" s="301">
        <v>1</v>
      </c>
      <c r="DR67" s="301">
        <v>0.16545833333333326</v>
      </c>
      <c r="DS67" s="301">
        <v>0.75338225000000003</v>
      </c>
      <c r="DT67" s="301">
        <v>0.12431120269693913</v>
      </c>
      <c r="DU67" s="301">
        <v>0.80504021265511339</v>
      </c>
    </row>
    <row r="68" spans="1:125" s="163" customFormat="1" x14ac:dyDescent="0.25">
      <c r="A68" s="162">
        <v>2006</v>
      </c>
      <c r="B68" s="163" t="s">
        <v>720</v>
      </c>
      <c r="C68" s="104">
        <v>321020</v>
      </c>
      <c r="D68" s="111"/>
      <c r="E68" s="111"/>
      <c r="F68" s="93">
        <v>48.112051000000001</v>
      </c>
      <c r="G68" s="93">
        <v>-121.113015</v>
      </c>
      <c r="H68" s="164" t="s">
        <v>135</v>
      </c>
      <c r="I68" s="165"/>
      <c r="J68" s="165"/>
      <c r="K68" s="165"/>
      <c r="L68" s="165"/>
      <c r="M68" s="165"/>
      <c r="N68" s="164"/>
      <c r="O68" s="92">
        <v>37.119998930000001</v>
      </c>
      <c r="P68" s="162" t="s">
        <v>1143</v>
      </c>
      <c r="Q68" s="162" t="s">
        <v>1145</v>
      </c>
      <c r="R68" s="162" t="s">
        <v>1675</v>
      </c>
      <c r="S68" s="162" t="s">
        <v>1676</v>
      </c>
      <c r="T68" s="107">
        <v>-13.4</v>
      </c>
      <c r="U68" s="107">
        <v>36.873970995602804</v>
      </c>
      <c r="V68" s="107">
        <v>64.944944742414023</v>
      </c>
      <c r="W68" s="86">
        <v>7.4492463467809378</v>
      </c>
      <c r="X68" s="107">
        <v>36.113688067677714</v>
      </c>
      <c r="Y68" s="107">
        <v>11.655055257585957</v>
      </c>
      <c r="Z68" s="137" t="s">
        <v>1769</v>
      </c>
      <c r="AA68" s="108">
        <v>14.50310326</v>
      </c>
      <c r="AB68" s="108">
        <v>-7.4000000999999997</v>
      </c>
      <c r="AC68" s="108">
        <v>7.0774288199999997</v>
      </c>
      <c r="AD68" s="108">
        <v>-1</v>
      </c>
      <c r="AE68" s="78">
        <v>-0.98930978999999997</v>
      </c>
      <c r="AF68" s="108">
        <v>-0.127</v>
      </c>
      <c r="AG68" s="107">
        <v>146.6000061</v>
      </c>
      <c r="AH68" s="244" t="s">
        <v>1838</v>
      </c>
      <c r="AI68" s="237">
        <v>-0.2</v>
      </c>
      <c r="AJ68" s="237">
        <v>0.6</v>
      </c>
      <c r="AK68" s="251">
        <v>0.3</v>
      </c>
      <c r="AL68" s="228" t="s">
        <v>1829</v>
      </c>
      <c r="AM68" s="228"/>
      <c r="AN68" s="228"/>
      <c r="AO68" s="255">
        <v>0.5</v>
      </c>
      <c r="AP68" s="255">
        <v>0</v>
      </c>
      <c r="AQ68" s="255">
        <v>0.5</v>
      </c>
      <c r="AR68" s="228" t="s">
        <v>1832</v>
      </c>
      <c r="AS68" s="228">
        <v>-0.5</v>
      </c>
      <c r="AT68" s="228">
        <v>0.5</v>
      </c>
      <c r="AU68" s="228">
        <v>0.3</v>
      </c>
      <c r="AV68" s="228">
        <v>0</v>
      </c>
      <c r="AW68" s="228">
        <v>-0.5</v>
      </c>
      <c r="AX68" s="228">
        <v>0.75</v>
      </c>
      <c r="AY68" s="228">
        <v>0.5</v>
      </c>
      <c r="AZ68" s="228" t="s">
        <v>1830</v>
      </c>
      <c r="BA68" s="228">
        <v>0.5</v>
      </c>
      <c r="BB68" s="228">
        <v>0</v>
      </c>
      <c r="BC68" s="228">
        <v>0.9</v>
      </c>
      <c r="BD68" s="228">
        <v>10</v>
      </c>
      <c r="BE68" s="228">
        <v>60</v>
      </c>
      <c r="BF68" s="228">
        <v>150</v>
      </c>
      <c r="BG68" s="228"/>
      <c r="BH68" s="228">
        <v>65</v>
      </c>
      <c r="BI68" s="228"/>
      <c r="BJ68" s="228"/>
      <c r="BK68" s="228">
        <v>55</v>
      </c>
      <c r="BL68" s="228">
        <v>5</v>
      </c>
      <c r="BM68" s="228">
        <v>85</v>
      </c>
      <c r="BN68" s="228"/>
      <c r="BO68" s="228">
        <v>85</v>
      </c>
      <c r="BP68" s="276">
        <v>0.99619469808804995</v>
      </c>
      <c r="BQ68" s="228">
        <v>0.7</v>
      </c>
      <c r="BR68" s="228">
        <v>0.4</v>
      </c>
      <c r="BS68" s="255">
        <v>-1.5624494835584557</v>
      </c>
      <c r="BT68" s="307">
        <v>2.5457617283983547</v>
      </c>
      <c r="BU68" s="255">
        <v>0.48333333333333334</v>
      </c>
      <c r="BV68" s="170" t="s">
        <v>41</v>
      </c>
      <c r="BW68" s="170" t="s">
        <v>9</v>
      </c>
      <c r="BX68" s="170" t="s">
        <v>721</v>
      </c>
      <c r="BY68" s="170" t="s">
        <v>710</v>
      </c>
      <c r="BZ68" s="170" t="s">
        <v>719</v>
      </c>
      <c r="CA68" s="169">
        <v>3213</v>
      </c>
      <c r="CB68" s="170" t="s">
        <v>63</v>
      </c>
      <c r="CC68" s="170" t="s">
        <v>25</v>
      </c>
      <c r="CD68" s="348" t="s">
        <v>9</v>
      </c>
      <c r="CE68" s="348" t="s">
        <v>63</v>
      </c>
      <c r="CF68" s="348" t="s">
        <v>44</v>
      </c>
      <c r="CG68" s="348" t="s">
        <v>1064</v>
      </c>
      <c r="CH68" s="348" t="s">
        <v>1064</v>
      </c>
      <c r="CI68" s="348" t="s">
        <v>1064</v>
      </c>
      <c r="CJ68" s="348" t="s">
        <v>14</v>
      </c>
      <c r="CK68" s="348" t="s">
        <v>1064</v>
      </c>
      <c r="CL68" s="348" t="s">
        <v>1064</v>
      </c>
      <c r="CM68" s="348" t="s">
        <v>1064</v>
      </c>
      <c r="CN68" s="348" t="s">
        <v>1064</v>
      </c>
      <c r="CO68" s="349">
        <v>0</v>
      </c>
      <c r="CP68" s="349">
        <v>0</v>
      </c>
      <c r="CQ68" s="349">
        <v>23</v>
      </c>
      <c r="CR68" s="349">
        <v>1340896</v>
      </c>
      <c r="CS68" s="91" t="s">
        <v>1081</v>
      </c>
      <c r="CT68" s="169">
        <f t="shared" si="4"/>
        <v>4</v>
      </c>
      <c r="CU68" s="169"/>
      <c r="CV68" s="169">
        <v>1</v>
      </c>
      <c r="CW68" s="169">
        <v>3</v>
      </c>
      <c r="CX68" s="169"/>
      <c r="CY68" s="169"/>
      <c r="CZ68" s="169"/>
      <c r="DA68" s="169"/>
      <c r="DB68" s="169"/>
      <c r="DC68" s="169" t="s">
        <v>1082</v>
      </c>
      <c r="DD68" s="170"/>
      <c r="DE68" s="169">
        <v>2</v>
      </c>
      <c r="DF68" s="169">
        <v>6</v>
      </c>
      <c r="DG68" s="169"/>
      <c r="DH68" s="169">
        <v>1700</v>
      </c>
      <c r="DI68" s="169">
        <v>-9675</v>
      </c>
      <c r="DJ68" s="169">
        <v>11375</v>
      </c>
      <c r="DK68" s="171">
        <v>7.032967032967033E-2</v>
      </c>
      <c r="DL68" s="172">
        <v>11690</v>
      </c>
      <c r="DM68" s="171">
        <v>6.8434559452523525E-2</v>
      </c>
      <c r="DN68" s="170"/>
      <c r="DO68" s="163" t="s">
        <v>1967</v>
      </c>
      <c r="DP68" s="301">
        <v>6.4855024397227415E-2</v>
      </c>
      <c r="DQ68" s="301">
        <v>1</v>
      </c>
      <c r="DR68" s="301">
        <v>9.0249999999999941E-2</v>
      </c>
      <c r="DS68" s="301">
        <v>0.90020849999999997</v>
      </c>
      <c r="DT68" s="301">
        <v>0.14574905117862463</v>
      </c>
      <c r="DU68" s="301">
        <v>0.86012428195126434</v>
      </c>
    </row>
    <row r="69" spans="1:125" s="163" customFormat="1" x14ac:dyDescent="0.25">
      <c r="A69" s="165">
        <v>2007</v>
      </c>
      <c r="B69" s="173" t="s">
        <v>722</v>
      </c>
      <c r="C69" s="115">
        <v>321030</v>
      </c>
      <c r="D69" s="147"/>
      <c r="E69" s="147"/>
      <c r="F69" s="27">
        <v>46.853394999999999</v>
      </c>
      <c r="G69" s="27">
        <v>-121.76272400000001</v>
      </c>
      <c r="H69" s="164" t="s">
        <v>135</v>
      </c>
      <c r="I69" s="165"/>
      <c r="J69" s="165"/>
      <c r="K69" s="165"/>
      <c r="L69" s="165"/>
      <c r="M69" s="165"/>
      <c r="N69" s="164"/>
      <c r="O69" s="46">
        <v>43.91999817</v>
      </c>
      <c r="P69" s="165" t="s">
        <v>1143</v>
      </c>
      <c r="Q69" s="165" t="s">
        <v>1145</v>
      </c>
      <c r="R69" s="165" t="s">
        <v>1675</v>
      </c>
      <c r="S69" s="165" t="s">
        <v>1676</v>
      </c>
      <c r="T69" s="43">
        <v>-10</v>
      </c>
      <c r="U69" s="43">
        <v>34.926190655421941</v>
      </c>
      <c r="V69" s="43">
        <v>61.231639667388457</v>
      </c>
      <c r="W69" s="189">
        <v>11.237253549688027</v>
      </c>
      <c r="X69" s="43">
        <v>33.069062979753554</v>
      </c>
      <c r="Y69" s="43">
        <v>18.768360332611536</v>
      </c>
      <c r="Z69" s="98" t="s">
        <v>1769</v>
      </c>
      <c r="AA69" s="44">
        <v>46.951572419999998</v>
      </c>
      <c r="AB69" s="44">
        <v>-22.350000380000001</v>
      </c>
      <c r="AC69" s="44">
        <v>24.577480319999999</v>
      </c>
      <c r="AD69" s="44">
        <v>-0.95309197999999995</v>
      </c>
      <c r="AE69" s="182">
        <v>-0.84479177000000005</v>
      </c>
      <c r="AF69" s="44">
        <v>-0.46200001000000002</v>
      </c>
      <c r="AG69" s="43">
        <v>151.30000304999999</v>
      </c>
      <c r="AH69" s="246" t="s">
        <v>1827</v>
      </c>
      <c r="AI69" s="251">
        <v>0.3</v>
      </c>
      <c r="AJ69" s="251">
        <v>0</v>
      </c>
      <c r="AK69" s="251">
        <v>0.7</v>
      </c>
      <c r="AL69" s="228" t="s">
        <v>1829</v>
      </c>
      <c r="AM69" s="228"/>
      <c r="AN69" s="228"/>
      <c r="AO69" s="255">
        <v>0.5</v>
      </c>
      <c r="AP69" s="255">
        <v>0</v>
      </c>
      <c r="AQ69" s="255">
        <v>0.5</v>
      </c>
      <c r="AR69" s="228" t="s">
        <v>1832</v>
      </c>
      <c r="AS69" s="228">
        <v>-0.5</v>
      </c>
      <c r="AT69" s="228">
        <v>0.5</v>
      </c>
      <c r="AU69" s="228">
        <v>0.3</v>
      </c>
      <c r="AV69" s="228">
        <v>0</v>
      </c>
      <c r="AW69" s="228">
        <v>-0.5</v>
      </c>
      <c r="AX69" s="228">
        <v>0.75</v>
      </c>
      <c r="AY69" s="228">
        <v>0.5</v>
      </c>
      <c r="AZ69" s="228" t="s">
        <v>1830</v>
      </c>
      <c r="BA69" s="228">
        <v>0.5</v>
      </c>
      <c r="BB69" s="228">
        <v>0</v>
      </c>
      <c r="BC69" s="228">
        <v>0.9</v>
      </c>
      <c r="BD69" s="228">
        <v>155</v>
      </c>
      <c r="BE69" s="228">
        <v>60</v>
      </c>
      <c r="BF69" s="228"/>
      <c r="BG69" s="228"/>
      <c r="BH69" s="228">
        <v>90</v>
      </c>
      <c r="BI69" s="228"/>
      <c r="BJ69" s="228"/>
      <c r="BK69" s="228">
        <v>65</v>
      </c>
      <c r="BL69" s="228">
        <v>30</v>
      </c>
      <c r="BM69" s="228"/>
      <c r="BN69" s="228"/>
      <c r="BO69" s="228">
        <v>65</v>
      </c>
      <c r="BP69" s="276">
        <v>0.90630778702294645</v>
      </c>
      <c r="BQ69" s="228">
        <v>0.4</v>
      </c>
      <c r="BR69" s="228">
        <v>0.7</v>
      </c>
      <c r="BS69" s="255">
        <v>-0.84781104215721237</v>
      </c>
      <c r="BT69" s="307">
        <v>2.4698740408728899</v>
      </c>
      <c r="BU69" s="255">
        <v>0.6</v>
      </c>
      <c r="BV69" s="176" t="s">
        <v>41</v>
      </c>
      <c r="BW69" s="176" t="s">
        <v>22</v>
      </c>
      <c r="BX69" s="176" t="s">
        <v>723</v>
      </c>
      <c r="BY69" s="176" t="s">
        <v>710</v>
      </c>
      <c r="BZ69" s="176" t="s">
        <v>719</v>
      </c>
      <c r="CA69" s="177">
        <v>4392</v>
      </c>
      <c r="CB69" s="176" t="s">
        <v>44</v>
      </c>
      <c r="CC69" s="176" t="s">
        <v>25</v>
      </c>
      <c r="CD69" s="350" t="s">
        <v>22</v>
      </c>
      <c r="CE69" s="350" t="s">
        <v>44</v>
      </c>
      <c r="CF69" s="350" t="s">
        <v>1064</v>
      </c>
      <c r="CG69" s="350" t="s">
        <v>1064</v>
      </c>
      <c r="CH69" s="350" t="s">
        <v>1064</v>
      </c>
      <c r="CI69" s="350" t="s">
        <v>1064</v>
      </c>
      <c r="CJ69" s="350" t="s">
        <v>63</v>
      </c>
      <c r="CK69" s="350" t="s">
        <v>1064</v>
      </c>
      <c r="CL69" s="350" t="s">
        <v>1064</v>
      </c>
      <c r="CM69" s="350" t="s">
        <v>1064</v>
      </c>
      <c r="CN69" s="350" t="s">
        <v>1064</v>
      </c>
      <c r="CO69" s="351">
        <v>0</v>
      </c>
      <c r="CP69" s="351">
        <v>128</v>
      </c>
      <c r="CQ69" s="351">
        <v>3187</v>
      </c>
      <c r="CR69" s="351">
        <v>2667609</v>
      </c>
      <c r="CS69" s="181" t="s">
        <v>1083</v>
      </c>
      <c r="CT69" s="177">
        <f t="shared" si="4"/>
        <v>3</v>
      </c>
      <c r="CU69" s="177">
        <v>3</v>
      </c>
      <c r="CV69" s="177"/>
      <c r="CW69" s="177"/>
      <c r="CX69" s="177"/>
      <c r="CY69" s="177"/>
      <c r="CZ69" s="177"/>
      <c r="DA69" s="177"/>
      <c r="DB69" s="177"/>
      <c r="DC69" s="177">
        <v>1968</v>
      </c>
      <c r="DD69" s="176" t="s">
        <v>1085</v>
      </c>
      <c r="DE69" s="177">
        <v>6</v>
      </c>
      <c r="DF69" s="177">
        <v>19</v>
      </c>
      <c r="DG69" s="177"/>
      <c r="DH69" s="177">
        <v>1894</v>
      </c>
      <c r="DI69" s="177">
        <v>-8050</v>
      </c>
      <c r="DJ69" s="177">
        <v>9944</v>
      </c>
      <c r="DK69" s="178">
        <v>0.25140788415124699</v>
      </c>
      <c r="DL69" s="179">
        <v>10065</v>
      </c>
      <c r="DM69" s="178">
        <v>0.24838549428713363</v>
      </c>
      <c r="DN69" s="181" t="s">
        <v>1084</v>
      </c>
      <c r="DO69" s="163" t="s">
        <v>1968</v>
      </c>
      <c r="DP69" s="301">
        <v>7.3378695747430389E-2</v>
      </c>
      <c r="DQ69" s="301">
        <v>1</v>
      </c>
      <c r="DR69" s="301">
        <v>0.35625634328358213</v>
      </c>
      <c r="DS69" s="301">
        <v>0.48820865597014929</v>
      </c>
      <c r="DT69" s="301">
        <v>0.11428472022247779</v>
      </c>
      <c r="DU69" s="301">
        <v>0.64513249881165557</v>
      </c>
    </row>
    <row r="70" spans="1:125" s="163" customFormat="1" x14ac:dyDescent="0.25">
      <c r="A70" s="165">
        <v>2008</v>
      </c>
      <c r="B70" s="173" t="s">
        <v>724</v>
      </c>
      <c r="C70" s="115">
        <v>321040</v>
      </c>
      <c r="D70" s="147"/>
      <c r="E70" s="147"/>
      <c r="F70" s="27">
        <v>46.206223000000001</v>
      </c>
      <c r="G70" s="27">
        <v>-121.49005699999999</v>
      </c>
      <c r="H70" s="164" t="s">
        <v>135</v>
      </c>
      <c r="I70" s="165"/>
      <c r="J70" s="165"/>
      <c r="K70" s="165"/>
      <c r="L70" s="165"/>
      <c r="M70" s="165"/>
      <c r="N70" s="164"/>
      <c r="O70" s="46">
        <v>43.91999817</v>
      </c>
      <c r="P70" s="165" t="s">
        <v>1143</v>
      </c>
      <c r="Q70" s="165" t="s">
        <v>1145</v>
      </c>
      <c r="R70" s="165" t="s">
        <v>1675</v>
      </c>
      <c r="S70" s="165" t="s">
        <v>1676</v>
      </c>
      <c r="T70" s="107">
        <v>-6.5</v>
      </c>
      <c r="U70" s="107">
        <v>33.535337687859432</v>
      </c>
      <c r="V70" s="107">
        <v>60.901967135459358</v>
      </c>
      <c r="W70" s="86">
        <v>12.886410454564521</v>
      </c>
      <c r="X70" s="107">
        <v>30.96060883502221</v>
      </c>
      <c r="Y70" s="107">
        <v>22.598032864540642</v>
      </c>
      <c r="Z70" s="137" t="s">
        <v>1769</v>
      </c>
      <c r="AA70" s="108">
        <v>35.56093216</v>
      </c>
      <c r="AB70" s="108">
        <v>-19.799999239999998</v>
      </c>
      <c r="AC70" s="108">
        <v>15.522001270000001</v>
      </c>
      <c r="AD70" s="108">
        <v>-1</v>
      </c>
      <c r="AE70" s="78">
        <v>-0.93519079999999999</v>
      </c>
      <c r="AF70" s="108">
        <v>-1.1080000400000001</v>
      </c>
      <c r="AG70" s="107">
        <v>126.90000153</v>
      </c>
      <c r="AH70" s="246" t="s">
        <v>1827</v>
      </c>
      <c r="AI70" s="251">
        <v>0.3</v>
      </c>
      <c r="AJ70" s="251">
        <v>0</v>
      </c>
      <c r="AK70" s="251">
        <v>0.7</v>
      </c>
      <c r="AL70" s="228" t="s">
        <v>1831</v>
      </c>
      <c r="AM70" s="228" t="s">
        <v>1829</v>
      </c>
      <c r="AN70" s="228"/>
      <c r="AO70" s="255">
        <v>1</v>
      </c>
      <c r="AP70" s="255">
        <v>0.5</v>
      </c>
      <c r="AQ70" s="255">
        <v>0.5</v>
      </c>
      <c r="AR70" s="228" t="s">
        <v>1832</v>
      </c>
      <c r="AS70" s="228">
        <v>-0.5</v>
      </c>
      <c r="AT70" s="228">
        <v>0.5</v>
      </c>
      <c r="AU70" s="228">
        <v>0.3</v>
      </c>
      <c r="AV70" s="228">
        <v>0</v>
      </c>
      <c r="AW70" s="228">
        <v>-0.5</v>
      </c>
      <c r="AX70" s="228">
        <v>0.75</v>
      </c>
      <c r="AY70" s="228">
        <v>0.5</v>
      </c>
      <c r="AZ70" s="228" t="s">
        <v>1830</v>
      </c>
      <c r="BA70" s="228">
        <v>0.5</v>
      </c>
      <c r="BB70" s="228">
        <v>0</v>
      </c>
      <c r="BC70" s="228">
        <v>0.9</v>
      </c>
      <c r="BD70" s="228">
        <v>10</v>
      </c>
      <c r="BE70" s="228">
        <v>150</v>
      </c>
      <c r="BF70" s="228">
        <v>120</v>
      </c>
      <c r="BG70" s="228"/>
      <c r="BH70" s="228">
        <v>100</v>
      </c>
      <c r="BI70" s="228"/>
      <c r="BJ70" s="228"/>
      <c r="BK70" s="228">
        <v>90</v>
      </c>
      <c r="BL70" s="228">
        <v>50</v>
      </c>
      <c r="BM70" s="228">
        <v>20</v>
      </c>
      <c r="BN70" s="228"/>
      <c r="BO70" s="228">
        <v>90</v>
      </c>
      <c r="BP70" s="276">
        <v>1</v>
      </c>
      <c r="BQ70" s="228">
        <v>0.3</v>
      </c>
      <c r="BR70" s="228">
        <v>0.7</v>
      </c>
      <c r="BS70" s="255">
        <v>-0.19673223784864546</v>
      </c>
      <c r="BT70" s="307">
        <v>2.5191075359693911</v>
      </c>
      <c r="BU70" s="255">
        <v>0.6</v>
      </c>
      <c r="BV70" s="176" t="s">
        <v>41</v>
      </c>
      <c r="BW70" s="176" t="s">
        <v>9</v>
      </c>
      <c r="BX70" s="176" t="s">
        <v>166</v>
      </c>
      <c r="BY70" s="176" t="s">
        <v>710</v>
      </c>
      <c r="BZ70" s="176" t="s">
        <v>719</v>
      </c>
      <c r="CA70" s="177">
        <v>3742</v>
      </c>
      <c r="CB70" s="176" t="s">
        <v>44</v>
      </c>
      <c r="CC70" s="176" t="s">
        <v>25</v>
      </c>
      <c r="CD70" s="350" t="s">
        <v>9</v>
      </c>
      <c r="CE70" s="350" t="s">
        <v>44</v>
      </c>
      <c r="CF70" s="350" t="s">
        <v>14</v>
      </c>
      <c r="CG70" s="350" t="s">
        <v>1064</v>
      </c>
      <c r="CH70" s="350" t="s">
        <v>1064</v>
      </c>
      <c r="CI70" s="350" t="s">
        <v>1064</v>
      </c>
      <c r="CJ70" s="350" t="s">
        <v>63</v>
      </c>
      <c r="CK70" s="350" t="s">
        <v>1064</v>
      </c>
      <c r="CL70" s="350" t="s">
        <v>1064</v>
      </c>
      <c r="CM70" s="350" t="s">
        <v>1064</v>
      </c>
      <c r="CN70" s="350" t="s">
        <v>1064</v>
      </c>
      <c r="CO70" s="351">
        <v>0</v>
      </c>
      <c r="CP70" s="351">
        <v>70</v>
      </c>
      <c r="CQ70" s="351">
        <v>4019</v>
      </c>
      <c r="CR70" s="351">
        <v>393303</v>
      </c>
      <c r="CS70" s="181" t="s">
        <v>1108</v>
      </c>
      <c r="CT70" s="177">
        <f t="shared" si="4"/>
        <v>9</v>
      </c>
      <c r="CU70" s="177"/>
      <c r="CV70" s="177"/>
      <c r="CW70" s="177">
        <v>8</v>
      </c>
      <c r="CX70" s="177"/>
      <c r="CY70" s="177"/>
      <c r="CZ70" s="177">
        <v>1</v>
      </c>
      <c r="DA70" s="177"/>
      <c r="DB70" s="177"/>
      <c r="DC70" s="177">
        <v>1997</v>
      </c>
      <c r="DD70" s="176" t="s">
        <v>1110</v>
      </c>
      <c r="DE70" s="177">
        <v>0</v>
      </c>
      <c r="DF70" s="177">
        <v>15</v>
      </c>
      <c r="DG70" s="177"/>
      <c r="DH70" s="177">
        <v>950</v>
      </c>
      <c r="DI70" s="177">
        <v>-7050</v>
      </c>
      <c r="DJ70" s="177">
        <v>8000</v>
      </c>
      <c r="DK70" s="178">
        <v>0.1875</v>
      </c>
      <c r="DL70" s="179">
        <v>9065</v>
      </c>
      <c r="DM70" s="178">
        <v>0.16547159404302261</v>
      </c>
      <c r="DN70" s="181" t="s">
        <v>1109</v>
      </c>
      <c r="DO70" s="163" t="s">
        <v>1969</v>
      </c>
      <c r="DP70" s="301">
        <v>8.1144275416119738E-2</v>
      </c>
      <c r="DQ70" s="301">
        <v>0.89863250667004213</v>
      </c>
      <c r="DR70" s="301">
        <v>0.57485125000000004</v>
      </c>
      <c r="DS70" s="301">
        <v>-0.40642318875</v>
      </c>
      <c r="DT70" s="301">
        <v>5.5549772966425166E-2</v>
      </c>
      <c r="DU70" s="301">
        <v>0.43219524891097133</v>
      </c>
    </row>
    <row r="71" spans="1:125" s="163" customFormat="1" x14ac:dyDescent="0.25">
      <c r="A71" s="162">
        <v>2009</v>
      </c>
      <c r="B71" s="163" t="s">
        <v>725</v>
      </c>
      <c r="C71" s="104">
        <v>321050</v>
      </c>
      <c r="D71" s="111"/>
      <c r="E71" s="111"/>
      <c r="F71" s="93">
        <v>46.199695824000003</v>
      </c>
      <c r="G71" s="93">
        <v>-122.188926634</v>
      </c>
      <c r="H71" s="164" t="s">
        <v>135</v>
      </c>
      <c r="I71" s="165"/>
      <c r="J71" s="165"/>
      <c r="K71" s="165"/>
      <c r="L71" s="165"/>
      <c r="M71" s="165"/>
      <c r="N71" s="164"/>
      <c r="O71" s="92">
        <v>43.509998320000001</v>
      </c>
      <c r="P71" s="162" t="s">
        <v>1143</v>
      </c>
      <c r="Q71" s="162" t="s">
        <v>1145</v>
      </c>
      <c r="R71" s="162" t="s">
        <v>1675</v>
      </c>
      <c r="S71" s="162" t="s">
        <v>1676</v>
      </c>
      <c r="T71" s="107">
        <v>-6.5</v>
      </c>
      <c r="U71" s="107">
        <v>34.037479621775084</v>
      </c>
      <c r="V71" s="107">
        <v>58.882331557255796</v>
      </c>
      <c r="W71" s="86">
        <v>14.178691854311559</v>
      </c>
      <c r="X71" s="107">
        <v>30.943734685768508</v>
      </c>
      <c r="Y71" s="107">
        <v>24.617668442744218</v>
      </c>
      <c r="Z71" s="137" t="s">
        <v>1769</v>
      </c>
      <c r="AA71" s="108">
        <v>188.21063232</v>
      </c>
      <c r="AB71" s="108">
        <v>93.099998470000003</v>
      </c>
      <c r="AC71" s="108">
        <v>95.142013550000001</v>
      </c>
      <c r="AD71" s="108">
        <v>0.98937302999999999</v>
      </c>
      <c r="AE71" s="82">
        <v>0.62777488999999997</v>
      </c>
      <c r="AF71" s="108">
        <v>-2.7049999200000001</v>
      </c>
      <c r="AG71" s="107">
        <v>170.5</v>
      </c>
      <c r="AH71" s="245" t="s">
        <v>1827</v>
      </c>
      <c r="AI71" s="251">
        <v>0.3</v>
      </c>
      <c r="AJ71" s="251">
        <v>0</v>
      </c>
      <c r="AK71" s="251">
        <v>0.7</v>
      </c>
      <c r="AL71" s="229" t="s">
        <v>1831</v>
      </c>
      <c r="AM71" s="229" t="s">
        <v>1829</v>
      </c>
      <c r="AN71" s="229"/>
      <c r="AO71" s="254">
        <v>1</v>
      </c>
      <c r="AP71" s="254">
        <v>0.5</v>
      </c>
      <c r="AQ71" s="254">
        <v>0.5</v>
      </c>
      <c r="AR71" s="229" t="s">
        <v>1832</v>
      </c>
      <c r="AS71" s="228">
        <v>-0.5</v>
      </c>
      <c r="AT71" s="228">
        <v>0.5</v>
      </c>
      <c r="AU71" s="228">
        <v>0.3</v>
      </c>
      <c r="AV71" s="228">
        <v>0</v>
      </c>
      <c r="AW71" s="228">
        <v>-0.5</v>
      </c>
      <c r="AX71" s="228">
        <v>0.75</v>
      </c>
      <c r="AY71" s="228">
        <v>0.5</v>
      </c>
      <c r="AZ71" s="228" t="s">
        <v>1830</v>
      </c>
      <c r="BA71" s="228">
        <v>0.5</v>
      </c>
      <c r="BB71" s="228">
        <v>0</v>
      </c>
      <c r="BC71" s="229">
        <v>0.9</v>
      </c>
      <c r="BD71" s="229">
        <v>10</v>
      </c>
      <c r="BE71" s="229">
        <v>150</v>
      </c>
      <c r="BF71" s="229">
        <v>60</v>
      </c>
      <c r="BG71" s="229"/>
      <c r="BH71" s="229">
        <v>105</v>
      </c>
      <c r="BI71" s="229"/>
      <c r="BJ71" s="229"/>
      <c r="BK71" s="229">
        <v>85</v>
      </c>
      <c r="BL71" s="229">
        <v>45</v>
      </c>
      <c r="BM71" s="229">
        <v>45</v>
      </c>
      <c r="BN71" s="229"/>
      <c r="BO71" s="229">
        <v>85</v>
      </c>
      <c r="BP71" s="276">
        <v>0.99619469808804995</v>
      </c>
      <c r="BQ71" s="229">
        <v>0.3</v>
      </c>
      <c r="BR71" s="229">
        <v>0.7</v>
      </c>
      <c r="BS71" s="255">
        <v>-0.13036237738651379</v>
      </c>
      <c r="BT71" s="307">
        <v>2.5191075359693911</v>
      </c>
      <c r="BU71" s="255">
        <v>0.6</v>
      </c>
      <c r="BV71" s="170" t="s">
        <v>41</v>
      </c>
      <c r="BW71" s="170" t="s">
        <v>22</v>
      </c>
      <c r="BX71" s="170" t="s">
        <v>74</v>
      </c>
      <c r="BY71" s="170" t="s">
        <v>710</v>
      </c>
      <c r="BZ71" s="170" t="s">
        <v>719</v>
      </c>
      <c r="CA71" s="169">
        <v>2549</v>
      </c>
      <c r="CB71" s="170" t="s">
        <v>63</v>
      </c>
      <c r="CC71" s="170" t="s">
        <v>25</v>
      </c>
      <c r="CD71" s="348" t="s">
        <v>22</v>
      </c>
      <c r="CE71" s="348" t="s">
        <v>63</v>
      </c>
      <c r="CF71" s="348" t="s">
        <v>44</v>
      </c>
      <c r="CG71" s="348" t="s">
        <v>14</v>
      </c>
      <c r="CH71" s="348" t="s">
        <v>18</v>
      </c>
      <c r="CI71" s="348" t="s">
        <v>43</v>
      </c>
      <c r="CJ71" s="348" t="s">
        <v>1064</v>
      </c>
      <c r="CK71" s="348" t="s">
        <v>1064</v>
      </c>
      <c r="CL71" s="348" t="s">
        <v>1064</v>
      </c>
      <c r="CM71" s="348" t="s">
        <v>1064</v>
      </c>
      <c r="CN71" s="348" t="s">
        <v>1064</v>
      </c>
      <c r="CO71" s="349">
        <v>78</v>
      </c>
      <c r="CP71" s="349">
        <v>427</v>
      </c>
      <c r="CQ71" s="349">
        <v>2221</v>
      </c>
      <c r="CR71" s="349">
        <v>2173101</v>
      </c>
      <c r="CS71" s="91" t="s">
        <v>1087</v>
      </c>
      <c r="CT71" s="169">
        <f t="shared" si="4"/>
        <v>5</v>
      </c>
      <c r="CU71" s="169"/>
      <c r="CV71" s="169">
        <v>5</v>
      </c>
      <c r="CW71" s="169"/>
      <c r="CX71" s="169"/>
      <c r="CY71" s="169"/>
      <c r="CZ71" s="169"/>
      <c r="DA71" s="169"/>
      <c r="DB71" s="169"/>
      <c r="DC71" s="169">
        <v>2011</v>
      </c>
      <c r="DD71" s="170" t="s">
        <v>1085</v>
      </c>
      <c r="DE71" s="169">
        <v>22</v>
      </c>
      <c r="DF71" s="169">
        <v>22</v>
      </c>
      <c r="DG71" s="169"/>
      <c r="DH71" s="169">
        <v>2004</v>
      </c>
      <c r="DI71" s="169">
        <v>-2340</v>
      </c>
      <c r="DJ71" s="169">
        <v>4344</v>
      </c>
      <c r="DK71" s="171">
        <v>1.0128913443830572</v>
      </c>
      <c r="DL71" s="172">
        <v>4355</v>
      </c>
      <c r="DM71" s="171">
        <v>1.0103329506314582</v>
      </c>
      <c r="DN71" s="91" t="s">
        <v>1086</v>
      </c>
      <c r="DO71" s="163" t="s">
        <v>1967</v>
      </c>
      <c r="DP71" s="301">
        <v>8.1935885334316699E-2</v>
      </c>
      <c r="DQ71" s="301">
        <v>0.87784865800412315</v>
      </c>
      <c r="DR71" s="301">
        <v>0.49692133413461526</v>
      </c>
      <c r="DS71" s="301">
        <v>0.87827710510817303</v>
      </c>
      <c r="DT71" s="301">
        <v>0.17681847944222451</v>
      </c>
      <c r="DU71" s="301">
        <v>0.51157283758760108</v>
      </c>
    </row>
    <row r="72" spans="1:125" s="163" customFormat="1" x14ac:dyDescent="0.25">
      <c r="A72" s="165">
        <v>2010</v>
      </c>
      <c r="B72" s="205" t="s">
        <v>1653</v>
      </c>
      <c r="C72" s="115">
        <v>321070</v>
      </c>
      <c r="D72" s="147"/>
      <c r="E72" s="147"/>
      <c r="F72" s="27">
        <v>46.021700000000003</v>
      </c>
      <c r="G72" s="27">
        <v>-121.7723</v>
      </c>
      <c r="H72" s="164" t="s">
        <v>135</v>
      </c>
      <c r="I72" s="165"/>
      <c r="J72" s="165"/>
      <c r="K72" s="165"/>
      <c r="L72" s="165"/>
      <c r="M72" s="165"/>
      <c r="N72" s="164"/>
      <c r="O72" s="180">
        <v>41.11</v>
      </c>
      <c r="P72" s="165" t="s">
        <v>1143</v>
      </c>
      <c r="Q72" s="165" t="s">
        <v>1145</v>
      </c>
      <c r="R72" s="165" t="s">
        <v>1675</v>
      </c>
      <c r="S72" s="165" t="s">
        <v>1676</v>
      </c>
      <c r="T72" s="107">
        <v>-6.3</v>
      </c>
      <c r="U72" s="107">
        <v>33.400784995488259</v>
      </c>
      <c r="V72" s="107">
        <v>59.74991800019292</v>
      </c>
      <c r="W72" s="86">
        <v>13.558733948046967</v>
      </c>
      <c r="X72" s="107">
        <v>30.524959820463522</v>
      </c>
      <c r="Y72" s="107">
        <v>23.950081999807082</v>
      </c>
      <c r="Z72" s="137" t="s">
        <v>1769</v>
      </c>
      <c r="AA72" s="108">
        <v>31.398248670000001</v>
      </c>
      <c r="AB72" s="108">
        <v>-18.450000760000002</v>
      </c>
      <c r="AC72" s="108">
        <v>12.3754797</v>
      </c>
      <c r="AD72" s="108">
        <v>-1</v>
      </c>
      <c r="AE72" s="78">
        <v>-0.95716846</v>
      </c>
      <c r="AF72" s="108">
        <v>-0.46100000000000002</v>
      </c>
      <c r="AG72" s="107">
        <v>209</v>
      </c>
      <c r="AH72" s="245" t="s">
        <v>1827</v>
      </c>
      <c r="AI72" s="251">
        <v>0.3</v>
      </c>
      <c r="AJ72" s="251">
        <v>0</v>
      </c>
      <c r="AK72" s="251">
        <v>0.7</v>
      </c>
      <c r="AL72" s="229" t="s">
        <v>1831</v>
      </c>
      <c r="AM72" s="229" t="s">
        <v>1829</v>
      </c>
      <c r="AN72" s="229"/>
      <c r="AO72" s="254">
        <v>1</v>
      </c>
      <c r="AP72" s="254">
        <v>0.5</v>
      </c>
      <c r="AQ72" s="254">
        <v>0.5</v>
      </c>
      <c r="AR72" s="229" t="s">
        <v>1832</v>
      </c>
      <c r="AS72" s="228">
        <v>-0.5</v>
      </c>
      <c r="AT72" s="228">
        <v>0.5</v>
      </c>
      <c r="AU72" s="228">
        <v>0.3</v>
      </c>
      <c r="AV72" s="228">
        <v>0</v>
      </c>
      <c r="AW72" s="228">
        <v>-0.5</v>
      </c>
      <c r="AX72" s="228">
        <v>0.75</v>
      </c>
      <c r="AY72" s="228">
        <v>0.5</v>
      </c>
      <c r="AZ72" s="228" t="s">
        <v>1830</v>
      </c>
      <c r="BA72" s="228">
        <v>0.5</v>
      </c>
      <c r="BB72" s="228">
        <v>0</v>
      </c>
      <c r="BC72" s="229">
        <v>0.9</v>
      </c>
      <c r="BD72" s="229">
        <v>10</v>
      </c>
      <c r="BE72" s="229">
        <v>150</v>
      </c>
      <c r="BF72" s="229"/>
      <c r="BG72" s="229"/>
      <c r="BH72" s="229">
        <v>95</v>
      </c>
      <c r="BI72" s="229"/>
      <c r="BJ72" s="229"/>
      <c r="BK72" s="229">
        <v>85</v>
      </c>
      <c r="BL72" s="229">
        <v>55</v>
      </c>
      <c r="BM72" s="229"/>
      <c r="BN72" s="229"/>
      <c r="BO72" s="229">
        <v>85</v>
      </c>
      <c r="BP72" s="276">
        <v>0.99619469808804995</v>
      </c>
      <c r="BQ72" s="229">
        <v>0.3</v>
      </c>
      <c r="BR72" s="229">
        <v>0.7</v>
      </c>
      <c r="BS72" s="255">
        <v>-0.15261525881775173</v>
      </c>
      <c r="BT72" s="307">
        <v>2.5191075359693911</v>
      </c>
      <c r="BU72" s="255">
        <v>0.6</v>
      </c>
      <c r="BV72" s="176" t="s">
        <v>61</v>
      </c>
      <c r="BW72" s="176" t="s">
        <v>9</v>
      </c>
      <c r="BX72" s="176" t="s">
        <v>727</v>
      </c>
      <c r="BY72" s="176" t="s">
        <v>710</v>
      </c>
      <c r="BZ72" s="176" t="s">
        <v>719</v>
      </c>
      <c r="CA72" s="177">
        <v>1806</v>
      </c>
      <c r="CB72" s="176" t="s">
        <v>14</v>
      </c>
      <c r="CC72" s="176" t="s">
        <v>25</v>
      </c>
      <c r="CD72" s="350" t="s">
        <v>9</v>
      </c>
      <c r="CE72" s="350" t="s">
        <v>14</v>
      </c>
      <c r="CF72" s="350" t="s">
        <v>44</v>
      </c>
      <c r="CG72" s="350" t="s">
        <v>1064</v>
      </c>
      <c r="CH72" s="350" t="s">
        <v>1064</v>
      </c>
      <c r="CI72" s="350" t="s">
        <v>1064</v>
      </c>
      <c r="CJ72" s="350" t="s">
        <v>1064</v>
      </c>
      <c r="CK72" s="350" t="s">
        <v>1064</v>
      </c>
      <c r="CL72" s="350" t="s">
        <v>1064</v>
      </c>
      <c r="CM72" s="350" t="s">
        <v>1064</v>
      </c>
      <c r="CN72" s="350" t="s">
        <v>1064</v>
      </c>
      <c r="CO72" s="351">
        <v>687</v>
      </c>
      <c r="CP72" s="351">
        <v>687</v>
      </c>
      <c r="CQ72" s="351">
        <v>6911</v>
      </c>
      <c r="CR72" s="351">
        <v>2019828</v>
      </c>
      <c r="CS72" s="181" t="s">
        <v>1124</v>
      </c>
      <c r="CT72" s="177">
        <f t="shared" si="4"/>
        <v>8</v>
      </c>
      <c r="CU72" s="177"/>
      <c r="CV72" s="177"/>
      <c r="CW72" s="177">
        <v>1</v>
      </c>
      <c r="CX72" s="177"/>
      <c r="CY72" s="177">
        <v>6</v>
      </c>
      <c r="CZ72" s="177"/>
      <c r="DA72" s="177">
        <v>1</v>
      </c>
      <c r="DB72" s="177"/>
      <c r="DC72" s="177" t="s">
        <v>1088</v>
      </c>
      <c r="DD72" s="176"/>
      <c r="DE72" s="177">
        <v>0</v>
      </c>
      <c r="DF72" s="177">
        <v>1</v>
      </c>
      <c r="DG72" s="177"/>
      <c r="DH72" s="177">
        <v>-6250</v>
      </c>
      <c r="DI72" s="177">
        <v>-6250</v>
      </c>
      <c r="DJ72" s="177">
        <v>0</v>
      </c>
      <c r="DK72" s="178" t="e">
        <v>#DIV/0!</v>
      </c>
      <c r="DL72" s="179">
        <v>8265</v>
      </c>
      <c r="DM72" s="178">
        <v>1.2099213551119177E-2</v>
      </c>
      <c r="DN72" s="176"/>
      <c r="DO72" s="163" t="s">
        <v>1967</v>
      </c>
      <c r="DP72" s="301">
        <v>8.167046965426597E-2</v>
      </c>
      <c r="DQ72" s="301">
        <v>0.88470922089841819</v>
      </c>
      <c r="DR72" s="301">
        <v>0.52951546875</v>
      </c>
      <c r="DS72" s="301">
        <v>-0.34401573421874998</v>
      </c>
      <c r="DT72" s="301">
        <v>5.9307555491569887E-2</v>
      </c>
      <c r="DU72" s="301">
        <v>0.46395695075037424</v>
      </c>
    </row>
    <row r="73" spans="1:125" s="173" customFormat="1" x14ac:dyDescent="0.25">
      <c r="A73" s="165">
        <v>2011</v>
      </c>
      <c r="B73" s="173" t="s">
        <v>726</v>
      </c>
      <c r="C73" s="115">
        <v>321060</v>
      </c>
      <c r="D73" s="147"/>
      <c r="E73" s="147"/>
      <c r="F73" s="27">
        <v>45.880150999999998</v>
      </c>
      <c r="G73" s="27">
        <v>-122.080039</v>
      </c>
      <c r="H73" s="173" t="s">
        <v>135</v>
      </c>
      <c r="I73" s="165"/>
      <c r="J73" s="165"/>
      <c r="K73" s="165"/>
      <c r="L73" s="165"/>
      <c r="M73" s="165"/>
      <c r="O73" s="46">
        <v>39.009998320000001</v>
      </c>
      <c r="P73" s="165" t="s">
        <v>1143</v>
      </c>
      <c r="Q73" s="165" t="s">
        <v>1145</v>
      </c>
      <c r="R73" s="165" t="s">
        <v>1675</v>
      </c>
      <c r="S73" s="165" t="s">
        <v>1676</v>
      </c>
      <c r="T73" s="293">
        <v>-6.3</v>
      </c>
      <c r="U73" s="293">
        <v>33.375537031199734</v>
      </c>
      <c r="V73" s="293">
        <v>58.596143676219292</v>
      </c>
      <c r="W73" s="189">
        <v>14.159917742802014</v>
      </c>
      <c r="X73" s="293">
        <v>30.222892013142381</v>
      </c>
      <c r="Y73" s="293">
        <v>25.10385632378069</v>
      </c>
      <c r="Z73" s="98" t="s">
        <v>1769</v>
      </c>
      <c r="AA73" s="44">
        <v>43.752487180000003</v>
      </c>
      <c r="AB73" s="44">
        <v>-12.5</v>
      </c>
      <c r="AC73" s="44">
        <v>28.300706859999998</v>
      </c>
      <c r="AD73" s="44">
        <v>-0.61274499000000004</v>
      </c>
      <c r="AE73" s="211">
        <v>-0.66176420000000002</v>
      </c>
      <c r="AF73" s="44">
        <v>-0.33800000000000002</v>
      </c>
      <c r="AG73" s="293">
        <v>123.90000153</v>
      </c>
      <c r="AH73" s="246" t="s">
        <v>1827</v>
      </c>
      <c r="AI73" s="251">
        <v>0.3</v>
      </c>
      <c r="AJ73" s="251">
        <v>0</v>
      </c>
      <c r="AK73" s="251">
        <v>0.7</v>
      </c>
      <c r="AL73" s="228" t="s">
        <v>1831</v>
      </c>
      <c r="AM73" s="228" t="s">
        <v>1829</v>
      </c>
      <c r="AN73" s="228"/>
      <c r="AO73" s="255">
        <v>1</v>
      </c>
      <c r="AP73" s="255">
        <v>0.5</v>
      </c>
      <c r="AQ73" s="255">
        <v>0.5</v>
      </c>
      <c r="AR73" s="228" t="s">
        <v>1832</v>
      </c>
      <c r="AS73" s="228">
        <v>-0.5</v>
      </c>
      <c r="AT73" s="228">
        <v>0.5</v>
      </c>
      <c r="AU73" s="228">
        <v>0.3</v>
      </c>
      <c r="AV73" s="228">
        <v>0</v>
      </c>
      <c r="AW73" s="228">
        <v>-0.5</v>
      </c>
      <c r="AX73" s="228">
        <v>0.75</v>
      </c>
      <c r="AY73" s="228">
        <v>0.5</v>
      </c>
      <c r="AZ73" s="228" t="s">
        <v>1830</v>
      </c>
      <c r="BA73" s="228">
        <v>0.5</v>
      </c>
      <c r="BB73" s="228">
        <v>0</v>
      </c>
      <c r="BC73" s="228">
        <v>0.9</v>
      </c>
      <c r="BD73" s="228">
        <v>10</v>
      </c>
      <c r="BE73" s="228">
        <v>150</v>
      </c>
      <c r="BF73" s="228"/>
      <c r="BG73" s="228"/>
      <c r="BH73" s="228">
        <v>105</v>
      </c>
      <c r="BI73" s="228"/>
      <c r="BJ73" s="228"/>
      <c r="BK73" s="228">
        <v>85</v>
      </c>
      <c r="BL73" s="228">
        <v>45</v>
      </c>
      <c r="BM73" s="228"/>
      <c r="BN73" s="228"/>
      <c r="BO73" s="228">
        <v>85</v>
      </c>
      <c r="BP73" s="276">
        <v>0.99619469808804995</v>
      </c>
      <c r="BQ73" s="228">
        <v>0.3</v>
      </c>
      <c r="BR73" s="228">
        <v>0.7</v>
      </c>
      <c r="BS73" s="255">
        <v>-0.11415611468529807</v>
      </c>
      <c r="BT73" s="307">
        <v>2.5191075359693911</v>
      </c>
      <c r="BU73" s="255">
        <v>0.6</v>
      </c>
      <c r="BV73" s="176" t="s">
        <v>69</v>
      </c>
      <c r="BW73" s="176" t="s">
        <v>9</v>
      </c>
      <c r="BX73" s="176" t="s">
        <v>409</v>
      </c>
      <c r="BY73" s="176" t="s">
        <v>710</v>
      </c>
      <c r="BZ73" s="176" t="s">
        <v>719</v>
      </c>
      <c r="CA73" s="177">
        <v>1329</v>
      </c>
      <c r="CB73" s="176" t="s">
        <v>44</v>
      </c>
      <c r="CC73" s="176" t="s">
        <v>25</v>
      </c>
      <c r="CD73" s="350" t="s">
        <v>9</v>
      </c>
      <c r="CE73" s="350" t="s">
        <v>44</v>
      </c>
      <c r="CF73" s="350" t="s">
        <v>14</v>
      </c>
      <c r="CG73" s="350" t="s">
        <v>1064</v>
      </c>
      <c r="CH73" s="350" t="s">
        <v>1064</v>
      </c>
      <c r="CI73" s="350" t="s">
        <v>1064</v>
      </c>
      <c r="CJ73" s="350" t="s">
        <v>1064</v>
      </c>
      <c r="CK73" s="350" t="s">
        <v>1064</v>
      </c>
      <c r="CL73" s="350" t="s">
        <v>1064</v>
      </c>
      <c r="CM73" s="350" t="s">
        <v>1064</v>
      </c>
      <c r="CN73" s="350" t="s">
        <v>1064</v>
      </c>
      <c r="CO73" s="351">
        <v>505</v>
      </c>
      <c r="CP73" s="351">
        <v>505</v>
      </c>
      <c r="CQ73" s="351">
        <v>14359</v>
      </c>
      <c r="CR73" s="351">
        <v>2225092</v>
      </c>
      <c r="CS73" s="181" t="s">
        <v>1111</v>
      </c>
      <c r="CT73" s="177">
        <f t="shared" si="4"/>
        <v>5</v>
      </c>
      <c r="CU73" s="177"/>
      <c r="CV73" s="177"/>
      <c r="CW73" s="177">
        <v>4</v>
      </c>
      <c r="CX73" s="177"/>
      <c r="CY73" s="177">
        <v>1</v>
      </c>
      <c r="CZ73" s="177"/>
      <c r="DA73" s="177"/>
      <c r="DB73" s="177"/>
      <c r="DC73" s="177" t="s">
        <v>1093</v>
      </c>
      <c r="DD73" s="176"/>
      <c r="DE73" s="177">
        <v>0</v>
      </c>
      <c r="DF73" s="177">
        <v>2</v>
      </c>
      <c r="DG73" s="177"/>
      <c r="DH73" s="177">
        <v>-5750</v>
      </c>
      <c r="DI73" s="177">
        <v>-6110</v>
      </c>
      <c r="DJ73" s="177">
        <v>360</v>
      </c>
      <c r="DK73" s="178">
        <v>0.55555555555555558</v>
      </c>
      <c r="DL73" s="179">
        <v>8125</v>
      </c>
      <c r="DM73" s="178">
        <v>2.4615384615384615E-2</v>
      </c>
      <c r="DN73" s="176"/>
      <c r="DO73" s="173" t="s">
        <v>1967</v>
      </c>
      <c r="DP73" s="305">
        <v>8.2129181481119778E-2</v>
      </c>
      <c r="DQ73" s="305">
        <v>0.87291885357640608</v>
      </c>
      <c r="DR73" s="305">
        <v>0.45124999999999993</v>
      </c>
      <c r="DS73" s="305">
        <v>-0.32828437499999996</v>
      </c>
      <c r="DT73" s="305">
        <v>6.0537343707911813E-2</v>
      </c>
      <c r="DU73" s="305">
        <v>0.51950042908472371</v>
      </c>
    </row>
    <row r="74" spans="1:125" s="163" customFormat="1" x14ac:dyDescent="0.25">
      <c r="A74" s="162">
        <v>2012</v>
      </c>
      <c r="B74" s="167" t="s">
        <v>728</v>
      </c>
      <c r="C74" s="104">
        <v>322010</v>
      </c>
      <c r="D74" s="111"/>
      <c r="E74" s="111"/>
      <c r="F74" s="93">
        <v>45.373975000000002</v>
      </c>
      <c r="G74" s="93">
        <v>-121.695038</v>
      </c>
      <c r="H74" s="164" t="s">
        <v>135</v>
      </c>
      <c r="I74" s="165"/>
      <c r="J74" s="165"/>
      <c r="K74" s="165"/>
      <c r="L74" s="165"/>
      <c r="M74" s="165"/>
      <c r="N74" s="164"/>
      <c r="O74" s="92">
        <v>38.290000919999997</v>
      </c>
      <c r="P74" s="162" t="s">
        <v>1143</v>
      </c>
      <c r="Q74" s="162" t="s">
        <v>1145</v>
      </c>
      <c r="R74" s="162" t="s">
        <v>1675</v>
      </c>
      <c r="S74" s="162" t="s">
        <v>1676</v>
      </c>
      <c r="T74" s="107">
        <v>-3.8</v>
      </c>
      <c r="U74" s="107">
        <v>32.160107020813641</v>
      </c>
      <c r="V74" s="107">
        <v>58.748112735477527</v>
      </c>
      <c r="W74" s="86">
        <v>14.825925266672458</v>
      </c>
      <c r="X74" s="107">
        <v>28.538823093765274</v>
      </c>
      <c r="Y74" s="107">
        <v>27.451887264522469</v>
      </c>
      <c r="Z74" s="137" t="s">
        <v>1769</v>
      </c>
      <c r="AA74" s="108">
        <v>26.36228371</v>
      </c>
      <c r="AB74" s="108">
        <v>-4.25</v>
      </c>
      <c r="AC74" s="108">
        <v>18.139734270000002</v>
      </c>
      <c r="AD74" s="108">
        <v>-0.37946400000000002</v>
      </c>
      <c r="AE74" s="81">
        <v>-0.35172099000000001</v>
      </c>
      <c r="AF74" s="108">
        <v>-0.59600001999999996</v>
      </c>
      <c r="AG74" s="107">
        <v>151.6000061</v>
      </c>
      <c r="AH74" s="240" t="s">
        <v>1840</v>
      </c>
      <c r="AI74" s="237">
        <v>0.8</v>
      </c>
      <c r="AJ74" s="251">
        <v>0.2</v>
      </c>
      <c r="AK74" s="251">
        <v>1</v>
      </c>
      <c r="AL74" s="228" t="s">
        <v>1829</v>
      </c>
      <c r="AM74" s="232" t="s">
        <v>1833</v>
      </c>
      <c r="AN74" s="228"/>
      <c r="AO74" s="255">
        <v>1</v>
      </c>
      <c r="AP74" s="255">
        <v>0.5</v>
      </c>
      <c r="AQ74" s="255">
        <v>0.5</v>
      </c>
      <c r="AR74" s="228" t="s">
        <v>1830</v>
      </c>
      <c r="AS74" s="228">
        <v>0.3</v>
      </c>
      <c r="AT74" s="228">
        <v>0.2</v>
      </c>
      <c r="AU74" s="228">
        <v>0.4</v>
      </c>
      <c r="AV74" s="228" t="s">
        <v>1863</v>
      </c>
      <c r="AW74" s="229">
        <v>0.25</v>
      </c>
      <c r="AX74" s="229">
        <v>0.25</v>
      </c>
      <c r="AY74" s="228">
        <v>0.7</v>
      </c>
      <c r="AZ74" s="228" t="s">
        <v>1830</v>
      </c>
      <c r="BA74" s="228">
        <v>0.5</v>
      </c>
      <c r="BB74" s="228">
        <v>0</v>
      </c>
      <c r="BC74" s="228">
        <v>0.9</v>
      </c>
      <c r="BD74" s="228">
        <v>0</v>
      </c>
      <c r="BE74" s="228">
        <v>150</v>
      </c>
      <c r="BF74" s="228"/>
      <c r="BG74" s="228"/>
      <c r="BH74" s="228">
        <v>90</v>
      </c>
      <c r="BI74" s="228">
        <v>125</v>
      </c>
      <c r="BJ74" s="228"/>
      <c r="BK74" s="228">
        <v>90</v>
      </c>
      <c r="BL74" s="228">
        <v>60</v>
      </c>
      <c r="BM74" s="228"/>
      <c r="BN74" s="228"/>
      <c r="BO74" s="228">
        <v>90</v>
      </c>
      <c r="BP74" s="276">
        <v>1</v>
      </c>
      <c r="BQ74" s="228">
        <v>0.3</v>
      </c>
      <c r="BR74" s="228">
        <v>0.7</v>
      </c>
      <c r="BS74" s="255">
        <v>4.3150629088174153</v>
      </c>
      <c r="BT74" s="307">
        <v>1.0226938827321583</v>
      </c>
      <c r="BU74" s="255">
        <v>0.70000000000000007</v>
      </c>
      <c r="BV74" s="170" t="s">
        <v>41</v>
      </c>
      <c r="BW74" s="170" t="s">
        <v>22</v>
      </c>
      <c r="BX74" s="170" t="s">
        <v>137</v>
      </c>
      <c r="BY74" s="170" t="s">
        <v>710</v>
      </c>
      <c r="BZ74" s="170" t="s">
        <v>729</v>
      </c>
      <c r="CA74" s="169">
        <v>3426</v>
      </c>
      <c r="CB74" s="170" t="s">
        <v>44</v>
      </c>
      <c r="CC74" s="170" t="s">
        <v>25</v>
      </c>
      <c r="CD74" s="348" t="s">
        <v>22</v>
      </c>
      <c r="CE74" s="348" t="s">
        <v>44</v>
      </c>
      <c r="CF74" s="348" t="s">
        <v>1064</v>
      </c>
      <c r="CG74" s="348" t="s">
        <v>1064</v>
      </c>
      <c r="CH74" s="348" t="s">
        <v>1064</v>
      </c>
      <c r="CI74" s="348" t="s">
        <v>1064</v>
      </c>
      <c r="CJ74" s="348" t="s">
        <v>63</v>
      </c>
      <c r="CK74" s="348" t="s">
        <v>1064</v>
      </c>
      <c r="CL74" s="348" t="s">
        <v>1064</v>
      </c>
      <c r="CM74" s="348" t="s">
        <v>1064</v>
      </c>
      <c r="CN74" s="348" t="s">
        <v>1064</v>
      </c>
      <c r="CO74" s="349">
        <v>0</v>
      </c>
      <c r="CP74" s="349">
        <v>850</v>
      </c>
      <c r="CQ74" s="349">
        <v>9721</v>
      </c>
      <c r="CR74" s="349">
        <v>2067520</v>
      </c>
      <c r="CS74" s="91" t="s">
        <v>1100</v>
      </c>
      <c r="CT74" s="169">
        <f t="shared" si="4"/>
        <v>2</v>
      </c>
      <c r="CU74" s="169"/>
      <c r="CV74" s="169"/>
      <c r="CW74" s="169">
        <v>1</v>
      </c>
      <c r="CX74" s="169"/>
      <c r="CY74" s="169"/>
      <c r="CZ74" s="169"/>
      <c r="DA74" s="169">
        <v>1</v>
      </c>
      <c r="DB74" s="169"/>
      <c r="DC74" s="169">
        <v>2002</v>
      </c>
      <c r="DD74" s="170" t="s">
        <v>1101</v>
      </c>
      <c r="DE74" s="169">
        <v>7</v>
      </c>
      <c r="DF74" s="169">
        <v>2</v>
      </c>
      <c r="DG74" s="169"/>
      <c r="DH74" s="169">
        <v>1907</v>
      </c>
      <c r="DI74" s="169">
        <v>-4940</v>
      </c>
      <c r="DJ74" s="169">
        <v>6847</v>
      </c>
      <c r="DK74" s="171">
        <v>0.13144442821673724</v>
      </c>
      <c r="DL74" s="172">
        <v>6955</v>
      </c>
      <c r="DM74" s="171">
        <v>0.12940330697340044</v>
      </c>
      <c r="DN74" s="91" t="s">
        <v>1102</v>
      </c>
      <c r="DO74" s="163" t="s">
        <v>1970</v>
      </c>
      <c r="DP74" s="301">
        <v>0.13495758407919253</v>
      </c>
      <c r="DQ74" s="301">
        <v>0.1398065738435996</v>
      </c>
      <c r="DR74" s="301">
        <v>0.80043911938679568</v>
      </c>
      <c r="DS74" s="301">
        <v>0.16675016952537802</v>
      </c>
      <c r="DT74" s="301">
        <v>0.1556354610615687</v>
      </c>
      <c r="DU74" s="301">
        <v>0.54991877049826166</v>
      </c>
    </row>
    <row r="75" spans="1:125" s="163" customFormat="1" x14ac:dyDescent="0.25">
      <c r="A75" s="165">
        <v>2013</v>
      </c>
      <c r="B75" s="173" t="s">
        <v>730</v>
      </c>
      <c r="C75" s="115">
        <v>322020</v>
      </c>
      <c r="D75" s="147"/>
      <c r="E75" s="147"/>
      <c r="F75" s="27">
        <v>44.674097000000003</v>
      </c>
      <c r="G75" s="27">
        <v>-121.80005300000001</v>
      </c>
      <c r="H75" s="164" t="s">
        <v>135</v>
      </c>
      <c r="I75" s="165"/>
      <c r="J75" s="165"/>
      <c r="K75" s="165"/>
      <c r="L75" s="165"/>
      <c r="M75" s="165"/>
      <c r="N75" s="173"/>
      <c r="O75" s="46">
        <v>41</v>
      </c>
      <c r="P75" s="165" t="s">
        <v>1143</v>
      </c>
      <c r="Q75" s="165" t="s">
        <v>1145</v>
      </c>
      <c r="R75" s="165" t="s">
        <v>1675</v>
      </c>
      <c r="S75" s="165" t="s">
        <v>1676</v>
      </c>
      <c r="T75" s="293">
        <v>-2.7</v>
      </c>
      <c r="U75" s="293">
        <v>30.982161721056212</v>
      </c>
      <c r="V75" s="293">
        <v>56.992693694514102</v>
      </c>
      <c r="W75" s="120">
        <v>15.63476742447147</v>
      </c>
      <c r="X75" s="293">
        <v>26.747867064354246</v>
      </c>
      <c r="Y75" s="293">
        <v>30.307306305485895</v>
      </c>
      <c r="Z75" s="98" t="s">
        <v>1769</v>
      </c>
      <c r="AA75" s="44">
        <v>23.277671810000001</v>
      </c>
      <c r="AB75" s="44">
        <v>-10.649999619999999</v>
      </c>
      <c r="AC75" s="44">
        <v>12.570601460000001</v>
      </c>
      <c r="AD75" s="44">
        <v>-0.91810298000000001</v>
      </c>
      <c r="AE75" s="182">
        <v>-0.92318201</v>
      </c>
      <c r="AF75" s="44">
        <v>-0.92600000000000005</v>
      </c>
      <c r="AG75" s="293">
        <v>166</v>
      </c>
      <c r="AH75" s="240" t="s">
        <v>1840</v>
      </c>
      <c r="AI75" s="237">
        <v>0.8</v>
      </c>
      <c r="AJ75" s="251">
        <v>0.2</v>
      </c>
      <c r="AK75" s="251">
        <v>1</v>
      </c>
      <c r="AL75" s="228" t="s">
        <v>1829</v>
      </c>
      <c r="AM75" s="228" t="s">
        <v>1841</v>
      </c>
      <c r="AN75" s="228" t="s">
        <v>1833</v>
      </c>
      <c r="AO75" s="255">
        <v>1</v>
      </c>
      <c r="AP75" s="255">
        <v>0.5</v>
      </c>
      <c r="AQ75" s="255">
        <v>0.5</v>
      </c>
      <c r="AR75" s="228" t="s">
        <v>1830</v>
      </c>
      <c r="AS75" s="228">
        <v>0.3</v>
      </c>
      <c r="AT75" s="228">
        <v>0.2</v>
      </c>
      <c r="AU75" s="228">
        <v>0.4</v>
      </c>
      <c r="AV75" s="228" t="s">
        <v>1863</v>
      </c>
      <c r="AW75" s="229">
        <v>0.25</v>
      </c>
      <c r="AX75" s="229">
        <v>0.25</v>
      </c>
      <c r="AY75" s="228">
        <v>0.7</v>
      </c>
      <c r="AZ75" s="228" t="s">
        <v>1830</v>
      </c>
      <c r="BA75" s="228">
        <v>0.5</v>
      </c>
      <c r="BB75" s="228">
        <v>0</v>
      </c>
      <c r="BC75" s="228">
        <v>0.9</v>
      </c>
      <c r="BD75" s="228">
        <v>0</v>
      </c>
      <c r="BE75" s="228">
        <v>150</v>
      </c>
      <c r="BF75" s="228"/>
      <c r="BG75" s="228"/>
      <c r="BH75" s="228">
        <v>90</v>
      </c>
      <c r="BI75" s="228"/>
      <c r="BJ75" s="228"/>
      <c r="BK75" s="228">
        <v>90</v>
      </c>
      <c r="BL75" s="228">
        <v>60</v>
      </c>
      <c r="BM75" s="228"/>
      <c r="BN75" s="228"/>
      <c r="BO75" s="228">
        <v>90</v>
      </c>
      <c r="BP75" s="276">
        <v>1</v>
      </c>
      <c r="BQ75" s="228">
        <v>0.3</v>
      </c>
      <c r="BR75" s="228">
        <v>0.7</v>
      </c>
      <c r="BS75" s="255">
        <v>4.4102435435161969</v>
      </c>
      <c r="BT75" s="307">
        <v>1.0226938827321583</v>
      </c>
      <c r="BU75" s="255">
        <v>0.70000000000000007</v>
      </c>
      <c r="BV75" s="176" t="s">
        <v>41</v>
      </c>
      <c r="BW75" s="176" t="s">
        <v>9</v>
      </c>
      <c r="BX75" s="176" t="s">
        <v>166</v>
      </c>
      <c r="BY75" s="176" t="s">
        <v>710</v>
      </c>
      <c r="BZ75" s="176" t="s">
        <v>729</v>
      </c>
      <c r="CA75" s="177">
        <v>3199</v>
      </c>
      <c r="CB75" s="176" t="s">
        <v>44</v>
      </c>
      <c r="CC75" s="176" t="s">
        <v>25</v>
      </c>
      <c r="CD75" s="350" t="s">
        <v>9</v>
      </c>
      <c r="CE75" s="350" t="s">
        <v>44</v>
      </c>
      <c r="CF75" s="350" t="s">
        <v>63</v>
      </c>
      <c r="CG75" s="350" t="s">
        <v>1064</v>
      </c>
      <c r="CH75" s="350" t="s">
        <v>1064</v>
      </c>
      <c r="CI75" s="350" t="s">
        <v>1064</v>
      </c>
      <c r="CJ75" s="350" t="s">
        <v>14</v>
      </c>
      <c r="CK75" s="350" t="s">
        <v>1064</v>
      </c>
      <c r="CL75" s="350" t="s">
        <v>1064</v>
      </c>
      <c r="CM75" s="350" t="s">
        <v>1064</v>
      </c>
      <c r="CN75" s="350" t="s">
        <v>1064</v>
      </c>
      <c r="CO75" s="351">
        <v>0</v>
      </c>
      <c r="CP75" s="351">
        <v>0</v>
      </c>
      <c r="CQ75" s="351">
        <v>823</v>
      </c>
      <c r="CR75" s="351">
        <v>556054</v>
      </c>
      <c r="CS75" s="181" t="s">
        <v>1103</v>
      </c>
      <c r="CT75" s="177">
        <f t="shared" si="4"/>
        <v>4</v>
      </c>
      <c r="CU75" s="177"/>
      <c r="CV75" s="177">
        <v>1</v>
      </c>
      <c r="CW75" s="177">
        <v>3</v>
      </c>
      <c r="CX75" s="177"/>
      <c r="CY75" s="177"/>
      <c r="CZ75" s="177"/>
      <c r="DA75" s="177"/>
      <c r="DB75" s="177"/>
      <c r="DC75" s="177" t="s">
        <v>1088</v>
      </c>
      <c r="DD75" s="176"/>
      <c r="DE75" s="177">
        <v>0</v>
      </c>
      <c r="DF75" s="177">
        <v>2</v>
      </c>
      <c r="DG75" s="177"/>
      <c r="DH75" s="177">
        <v>950</v>
      </c>
      <c r="DI75" s="177">
        <v>-4500</v>
      </c>
      <c r="DJ75" s="177">
        <v>5450</v>
      </c>
      <c r="DK75" s="178">
        <v>3.669724770642202E-2</v>
      </c>
      <c r="DL75" s="179">
        <v>6515</v>
      </c>
      <c r="DM75" s="178">
        <v>3.0698388334612432E-2</v>
      </c>
      <c r="DN75" s="176"/>
      <c r="DO75" s="163" t="s">
        <v>1971</v>
      </c>
      <c r="DP75" s="301">
        <v>0.13609282730440356</v>
      </c>
      <c r="DQ75" s="301">
        <v>0.13801083280548768</v>
      </c>
      <c r="DR75" s="301">
        <v>0.62537431464781745</v>
      </c>
      <c r="DS75" s="301">
        <v>-0.4100407408156399</v>
      </c>
      <c r="DT75" s="301">
        <v>9.4647161372793887E-2</v>
      </c>
      <c r="DU75" s="301">
        <v>0.33125089378674361</v>
      </c>
    </row>
    <row r="76" spans="1:125" s="163" customFormat="1" x14ac:dyDescent="0.25">
      <c r="A76" s="162">
        <v>2014</v>
      </c>
      <c r="B76" s="163" t="s">
        <v>731</v>
      </c>
      <c r="C76" s="104">
        <v>322060</v>
      </c>
      <c r="D76" s="111"/>
      <c r="E76" s="111"/>
      <c r="F76" s="93">
        <v>44.306248425</v>
      </c>
      <c r="G76" s="93">
        <v>-121.837981165</v>
      </c>
      <c r="H76" s="164" t="s">
        <v>135</v>
      </c>
      <c r="I76" s="165"/>
      <c r="J76" s="165"/>
      <c r="K76" s="165"/>
      <c r="L76" s="165"/>
      <c r="M76" s="165"/>
      <c r="N76" s="173"/>
      <c r="O76" s="92">
        <v>41</v>
      </c>
      <c r="P76" s="162" t="s">
        <v>1143</v>
      </c>
      <c r="Q76" s="162" t="s">
        <v>1145</v>
      </c>
      <c r="R76" s="162" t="s">
        <v>1675</v>
      </c>
      <c r="S76" s="162" t="s">
        <v>1676</v>
      </c>
      <c r="T76" s="292">
        <v>-2.7</v>
      </c>
      <c r="U76" s="292">
        <v>30.359441436385332</v>
      </c>
      <c r="V76" s="292">
        <v>56.067795888732341</v>
      </c>
      <c r="W76" s="85">
        <v>15.741604158723387</v>
      </c>
      <c r="X76" s="292">
        <v>25.959537415743238</v>
      </c>
      <c r="Y76" s="292">
        <v>31.232204111267663</v>
      </c>
      <c r="Z76" s="137" t="s">
        <v>1769</v>
      </c>
      <c r="AA76" s="108">
        <v>23.046474459999999</v>
      </c>
      <c r="AB76" s="108">
        <v>-6.5999999000000003</v>
      </c>
      <c r="AC76" s="108">
        <v>14.882204059999999</v>
      </c>
      <c r="AD76" s="108">
        <v>-0.61395299000000003</v>
      </c>
      <c r="AE76" s="80">
        <v>-0.66522133000000006</v>
      </c>
      <c r="AF76" s="108">
        <v>-0.58899999000000003</v>
      </c>
      <c r="AG76" s="292">
        <v>155.5</v>
      </c>
      <c r="AH76" s="239" t="s">
        <v>1840</v>
      </c>
      <c r="AI76" s="237">
        <v>0.8</v>
      </c>
      <c r="AJ76" s="251">
        <v>0</v>
      </c>
      <c r="AK76" s="251">
        <v>1</v>
      </c>
      <c r="AL76" s="228" t="s">
        <v>1841</v>
      </c>
      <c r="AM76" s="228"/>
      <c r="AN76" s="228"/>
      <c r="AO76" s="255">
        <v>1</v>
      </c>
      <c r="AP76" s="255">
        <v>0.5</v>
      </c>
      <c r="AQ76" s="255">
        <v>0.5</v>
      </c>
      <c r="AR76" s="228" t="s">
        <v>1830</v>
      </c>
      <c r="AS76" s="228">
        <v>0.3</v>
      </c>
      <c r="AT76" s="228">
        <v>0.2</v>
      </c>
      <c r="AU76" s="228">
        <v>0.4</v>
      </c>
      <c r="AV76" s="228" t="s">
        <v>1863</v>
      </c>
      <c r="AW76" s="229">
        <v>0.25</v>
      </c>
      <c r="AX76" s="229">
        <v>0.25</v>
      </c>
      <c r="AY76" s="228">
        <v>0.7</v>
      </c>
      <c r="AZ76" s="228" t="s">
        <v>1830</v>
      </c>
      <c r="BA76" s="228">
        <v>0.5</v>
      </c>
      <c r="BB76" s="228">
        <v>0</v>
      </c>
      <c r="BC76" s="229">
        <v>0.9</v>
      </c>
      <c r="BD76" s="228">
        <v>0</v>
      </c>
      <c r="BE76" s="228"/>
      <c r="BF76" s="228"/>
      <c r="BG76" s="228"/>
      <c r="BH76" s="228">
        <v>90</v>
      </c>
      <c r="BI76" s="228">
        <v>35</v>
      </c>
      <c r="BJ76" s="228"/>
      <c r="BK76" s="228">
        <v>90</v>
      </c>
      <c r="BL76" s="228"/>
      <c r="BM76" s="228"/>
      <c r="BN76" s="228"/>
      <c r="BO76" s="228">
        <v>90</v>
      </c>
      <c r="BP76" s="276">
        <v>1</v>
      </c>
      <c r="BQ76" s="228">
        <v>0.3</v>
      </c>
      <c r="BR76" s="228">
        <v>0.7</v>
      </c>
      <c r="BS76" s="255">
        <v>4.4410734703755885</v>
      </c>
      <c r="BT76" s="307">
        <v>1.002947046347801</v>
      </c>
      <c r="BU76" s="255">
        <v>0.70000000000000007</v>
      </c>
      <c r="BV76" s="170" t="s">
        <v>61</v>
      </c>
      <c r="BW76" s="170" t="s">
        <v>9</v>
      </c>
      <c r="BX76" s="170" t="s">
        <v>732</v>
      </c>
      <c r="BY76" s="170" t="s">
        <v>710</v>
      </c>
      <c r="BZ76" s="170" t="s">
        <v>729</v>
      </c>
      <c r="CA76" s="169">
        <v>2095</v>
      </c>
      <c r="CB76" s="170" t="s">
        <v>44</v>
      </c>
      <c r="CC76" s="170" t="s">
        <v>25</v>
      </c>
      <c r="CD76" s="348" t="s">
        <v>9</v>
      </c>
      <c r="CE76" s="348" t="s">
        <v>44</v>
      </c>
      <c r="CF76" s="348" t="s">
        <v>14</v>
      </c>
      <c r="CG76" s="348" t="s">
        <v>1064</v>
      </c>
      <c r="CH76" s="348" t="s">
        <v>1064</v>
      </c>
      <c r="CI76" s="348" t="s">
        <v>1064</v>
      </c>
      <c r="CJ76" s="348" t="s">
        <v>1064</v>
      </c>
      <c r="CK76" s="348" t="s">
        <v>1064</v>
      </c>
      <c r="CL76" s="348" t="s">
        <v>1064</v>
      </c>
      <c r="CM76" s="348" t="s">
        <v>1064</v>
      </c>
      <c r="CN76" s="348" t="s">
        <v>1064</v>
      </c>
      <c r="CO76" s="349">
        <v>0</v>
      </c>
      <c r="CP76" s="349">
        <v>0</v>
      </c>
      <c r="CQ76" s="349">
        <v>6518</v>
      </c>
      <c r="CR76" s="349">
        <v>362091</v>
      </c>
      <c r="CS76" s="91" t="s">
        <v>1095</v>
      </c>
      <c r="CT76" s="169">
        <f>SUM(CU76:CY76)</f>
        <v>4</v>
      </c>
      <c r="CU76" s="169"/>
      <c r="CV76" s="169"/>
      <c r="CW76" s="169">
        <v>3</v>
      </c>
      <c r="CX76" s="169"/>
      <c r="CY76" s="169">
        <v>1</v>
      </c>
      <c r="CZ76" s="169"/>
      <c r="DA76" s="169"/>
      <c r="DB76" s="169"/>
      <c r="DC76" s="169" t="s">
        <v>1093</v>
      </c>
      <c r="DD76" s="170"/>
      <c r="DE76" s="169">
        <v>0</v>
      </c>
      <c r="DF76" s="169">
        <v>3</v>
      </c>
      <c r="DG76" s="169"/>
      <c r="DH76" s="169">
        <v>480</v>
      </c>
      <c r="DI76" s="169">
        <v>-1030</v>
      </c>
      <c r="DJ76" s="169">
        <v>1510</v>
      </c>
      <c r="DK76" s="171">
        <v>0.19867549668874171</v>
      </c>
      <c r="DL76" s="172">
        <v>3045</v>
      </c>
      <c r="DM76" s="171">
        <v>9.852216748768472E-2</v>
      </c>
      <c r="DN76" s="91" t="s">
        <v>1096</v>
      </c>
      <c r="DO76" s="163" t="s">
        <v>1972</v>
      </c>
      <c r="DP76" s="301">
        <v>0.13646054354953724</v>
      </c>
      <c r="DQ76" s="301">
        <v>0.13478526322051987</v>
      </c>
      <c r="DR76" s="301">
        <v>0.59268750000000003</v>
      </c>
      <c r="DS76" s="301">
        <v>0.35361356249999998</v>
      </c>
      <c r="DT76" s="301">
        <v>0.18371311074143423</v>
      </c>
      <c r="DU76" s="301">
        <v>0.40371499293902591</v>
      </c>
    </row>
    <row r="77" spans="1:125" s="163" customFormat="1" x14ac:dyDescent="0.25">
      <c r="A77" s="162">
        <v>2015</v>
      </c>
      <c r="B77" s="163" t="s">
        <v>1118</v>
      </c>
      <c r="C77" s="104">
        <v>322070</v>
      </c>
      <c r="D77" s="111"/>
      <c r="E77" s="111"/>
      <c r="F77" s="93">
        <v>44.102353000000001</v>
      </c>
      <c r="G77" s="93">
        <v>-121.770719</v>
      </c>
      <c r="H77" s="164" t="s">
        <v>135</v>
      </c>
      <c r="I77" s="165"/>
      <c r="J77" s="165"/>
      <c r="K77" s="165"/>
      <c r="L77" s="165"/>
      <c r="M77" s="165"/>
      <c r="N77" s="173"/>
      <c r="O77" s="92">
        <v>41</v>
      </c>
      <c r="P77" s="162" t="s">
        <v>1143</v>
      </c>
      <c r="Q77" s="162" t="s">
        <v>1145</v>
      </c>
      <c r="R77" s="162" t="s">
        <v>1675</v>
      </c>
      <c r="S77" s="162" t="s">
        <v>1676</v>
      </c>
      <c r="T77" s="107">
        <v>-0.9</v>
      </c>
      <c r="U77" s="107">
        <v>29.941084192971257</v>
      </c>
      <c r="V77" s="107">
        <v>55.81341597380063</v>
      </c>
      <c r="W77" s="85">
        <v>16.432478295274819</v>
      </c>
      <c r="X77" s="107">
        <v>25.028826974628977</v>
      </c>
      <c r="Y77" s="107">
        <v>33.286584026199364</v>
      </c>
      <c r="Z77" s="137" t="s">
        <v>1769</v>
      </c>
      <c r="AA77" s="108">
        <v>26.59793282</v>
      </c>
      <c r="AB77" s="108">
        <v>-8.1499996199999991</v>
      </c>
      <c r="AC77" s="108">
        <v>16.990953449999999</v>
      </c>
      <c r="AD77" s="108">
        <v>-0.64940202000000002</v>
      </c>
      <c r="AE77" s="80">
        <v>-0.67121947000000004</v>
      </c>
      <c r="AF77" s="108">
        <v>-1.1990000000000001</v>
      </c>
      <c r="AG77" s="107">
        <v>153.1000061</v>
      </c>
      <c r="AH77" s="239" t="s">
        <v>1840</v>
      </c>
      <c r="AI77" s="237">
        <v>0.8</v>
      </c>
      <c r="AJ77" s="237">
        <v>0</v>
      </c>
      <c r="AK77" s="237">
        <v>1</v>
      </c>
      <c r="AL77" s="228" t="s">
        <v>1836</v>
      </c>
      <c r="AM77" s="229" t="s">
        <v>1841</v>
      </c>
      <c r="AN77" s="229"/>
      <c r="AO77" s="254">
        <v>1</v>
      </c>
      <c r="AP77" s="254">
        <v>0.5</v>
      </c>
      <c r="AQ77" s="254">
        <v>0.7</v>
      </c>
      <c r="AR77" s="229" t="s">
        <v>1828</v>
      </c>
      <c r="AS77" s="228">
        <v>0.5</v>
      </c>
      <c r="AT77" s="228">
        <v>0.2</v>
      </c>
      <c r="AU77" s="229">
        <v>0.6</v>
      </c>
      <c r="AV77" s="228" t="s">
        <v>1863</v>
      </c>
      <c r="AW77" s="229">
        <v>0.25</v>
      </c>
      <c r="AX77" s="229">
        <v>0.25</v>
      </c>
      <c r="AY77" s="229">
        <v>0.7</v>
      </c>
      <c r="AZ77" s="228" t="s">
        <v>1830</v>
      </c>
      <c r="BA77" s="228">
        <v>0.5</v>
      </c>
      <c r="BB77" s="228">
        <v>0</v>
      </c>
      <c r="BC77" s="229">
        <v>0.9</v>
      </c>
      <c r="BD77" s="229">
        <v>0</v>
      </c>
      <c r="BE77" s="229">
        <v>120</v>
      </c>
      <c r="BF77" s="229"/>
      <c r="BG77" s="229"/>
      <c r="BH77" s="229">
        <v>90</v>
      </c>
      <c r="BI77" s="229">
        <v>35</v>
      </c>
      <c r="BJ77" s="229"/>
      <c r="BK77" s="229">
        <v>90</v>
      </c>
      <c r="BL77" s="229">
        <v>30</v>
      </c>
      <c r="BM77" s="229"/>
      <c r="BN77" s="229"/>
      <c r="BO77" s="229">
        <v>90</v>
      </c>
      <c r="BP77" s="276">
        <v>1</v>
      </c>
      <c r="BQ77" s="228">
        <v>0.3</v>
      </c>
      <c r="BR77" s="229">
        <v>0.7</v>
      </c>
      <c r="BS77" s="255">
        <v>4.9095528008733123</v>
      </c>
      <c r="BT77" s="307">
        <v>1.002947046347801</v>
      </c>
      <c r="BU77" s="255">
        <v>0.76666666666666661</v>
      </c>
      <c r="BV77" s="170" t="s">
        <v>41</v>
      </c>
      <c r="BW77" s="170"/>
      <c r="BX77" s="170">
        <v>1.2E-2</v>
      </c>
      <c r="BY77" s="170" t="s">
        <v>710</v>
      </c>
      <c r="BZ77" s="170" t="s">
        <v>729</v>
      </c>
      <c r="CA77" s="169">
        <v>3157</v>
      </c>
      <c r="CB77" s="170" t="s">
        <v>1120</v>
      </c>
      <c r="CC77" s="170" t="s">
        <v>25</v>
      </c>
      <c r="CD77" s="348"/>
      <c r="CE77" s="170" t="s">
        <v>1120</v>
      </c>
      <c r="CF77" s="348" t="s">
        <v>1121</v>
      </c>
      <c r="CG77" s="348"/>
      <c r="CH77" s="348"/>
      <c r="CI77" s="348"/>
      <c r="CJ77" s="348"/>
      <c r="CK77" s="348"/>
      <c r="CL77" s="348"/>
      <c r="CM77" s="348"/>
      <c r="CN77" s="348"/>
      <c r="CO77" s="349"/>
      <c r="CP77" s="349"/>
      <c r="CQ77" s="349"/>
      <c r="CR77" s="349"/>
      <c r="CS77" s="91"/>
      <c r="CT77" s="169">
        <f>SUM(CU77:DA77)</f>
        <v>9</v>
      </c>
      <c r="CU77" s="169"/>
      <c r="CV77" s="169">
        <v>8</v>
      </c>
      <c r="CW77" s="169"/>
      <c r="CX77" s="169">
        <v>1</v>
      </c>
      <c r="CY77" s="169"/>
      <c r="CZ77" s="169"/>
      <c r="DA77" s="169"/>
      <c r="DB77" s="169"/>
      <c r="DC77" s="169"/>
      <c r="DD77" s="170"/>
      <c r="DE77" s="169">
        <v>0</v>
      </c>
      <c r="DF77" s="169">
        <v>6</v>
      </c>
      <c r="DG77" s="169"/>
      <c r="DH77" s="169">
        <v>440</v>
      </c>
      <c r="DI77" s="169">
        <v>7350</v>
      </c>
      <c r="DJ77" s="169">
        <v>-6910</v>
      </c>
      <c r="DK77" s="171">
        <v>-8.6830680173661356E-2</v>
      </c>
      <c r="DL77" s="172">
        <v>-5335</v>
      </c>
      <c r="DM77" s="171">
        <v>-0.11246485473289597</v>
      </c>
      <c r="DN77" s="170"/>
      <c r="DO77" s="163" t="s">
        <v>1970</v>
      </c>
      <c r="DP77" s="301">
        <v>0.14204821364421621</v>
      </c>
      <c r="DQ77" s="301">
        <v>0.12680199141436455</v>
      </c>
      <c r="DR77" s="301">
        <v>0.58219450431034492</v>
      </c>
      <c r="DS77" s="301">
        <v>-0.41196889170258627</v>
      </c>
      <c r="DT77" s="301">
        <v>9.8824874812701857E-2</v>
      </c>
      <c r="DU77" s="301">
        <v>0.355653733365902</v>
      </c>
    </row>
    <row r="78" spans="1:125" s="163" customFormat="1" x14ac:dyDescent="0.25">
      <c r="A78" s="162">
        <v>2016</v>
      </c>
      <c r="B78" s="167" t="s">
        <v>733</v>
      </c>
      <c r="C78" s="104">
        <v>322090</v>
      </c>
      <c r="D78" s="111"/>
      <c r="E78" s="111"/>
      <c r="F78" s="93">
        <v>43.986119223000003</v>
      </c>
      <c r="G78" s="93">
        <v>-121.674044112</v>
      </c>
      <c r="H78" s="164" t="s">
        <v>135</v>
      </c>
      <c r="I78" s="165"/>
      <c r="J78" s="165"/>
      <c r="K78" s="165"/>
      <c r="L78" s="165"/>
      <c r="M78" s="165"/>
      <c r="N78" s="173"/>
      <c r="O78" s="92">
        <v>39.939998629999998</v>
      </c>
      <c r="P78" s="162" t="s">
        <v>1143</v>
      </c>
      <c r="Q78" s="162" t="s">
        <v>1145</v>
      </c>
      <c r="R78" s="162" t="s">
        <v>1675</v>
      </c>
      <c r="S78" s="162" t="s">
        <v>1676</v>
      </c>
      <c r="T78" s="107">
        <v>-0.9</v>
      </c>
      <c r="U78" s="107">
        <v>29.652188953540094</v>
      </c>
      <c r="V78" s="107">
        <v>55.84863435492553</v>
      </c>
      <c r="W78" s="85">
        <v>16.258685492666171</v>
      </c>
      <c r="X78" s="107">
        <v>24.797327593654355</v>
      </c>
      <c r="Y78" s="107">
        <v>33.251365645074486</v>
      </c>
      <c r="Z78" s="137" t="s">
        <v>1769</v>
      </c>
      <c r="AA78" s="108">
        <v>30.774339680000001</v>
      </c>
      <c r="AB78" s="108">
        <v>-13.19999981</v>
      </c>
      <c r="AC78" s="108">
        <v>17.301155090000002</v>
      </c>
      <c r="AD78" s="108">
        <v>-0.86557399999999995</v>
      </c>
      <c r="AE78" s="78">
        <v>-0.84318398999999999</v>
      </c>
      <c r="AF78" s="108">
        <v>-1.31299996</v>
      </c>
      <c r="AG78" s="107">
        <v>170.30000304999999</v>
      </c>
      <c r="AH78" s="239" t="s">
        <v>1840</v>
      </c>
      <c r="AI78" s="237">
        <v>0.8</v>
      </c>
      <c r="AJ78" s="251">
        <v>0</v>
      </c>
      <c r="AK78" s="251">
        <v>1</v>
      </c>
      <c r="AL78" s="228" t="s">
        <v>1841</v>
      </c>
      <c r="AM78" s="228" t="s">
        <v>1842</v>
      </c>
      <c r="AN78" s="228" t="s">
        <v>1829</v>
      </c>
      <c r="AO78" s="255">
        <v>1</v>
      </c>
      <c r="AP78" s="255">
        <v>0</v>
      </c>
      <c r="AQ78" s="255">
        <v>0.8</v>
      </c>
      <c r="AR78" s="228" t="s">
        <v>1830</v>
      </c>
      <c r="AS78" s="228">
        <v>0.3</v>
      </c>
      <c r="AT78" s="228">
        <v>0</v>
      </c>
      <c r="AU78" s="228">
        <v>0.8</v>
      </c>
      <c r="AV78" s="228" t="s">
        <v>1863</v>
      </c>
      <c r="AW78" s="229">
        <v>0.25</v>
      </c>
      <c r="AX78" s="229">
        <v>0.25</v>
      </c>
      <c r="AY78" s="228">
        <v>0.7</v>
      </c>
      <c r="AZ78" s="228" t="s">
        <v>1830</v>
      </c>
      <c r="BA78" s="228">
        <v>0.5</v>
      </c>
      <c r="BB78" s="228">
        <v>0.5</v>
      </c>
      <c r="BC78" s="228">
        <v>0.4</v>
      </c>
      <c r="BD78" s="228">
        <v>0</v>
      </c>
      <c r="BE78" s="228">
        <v>120</v>
      </c>
      <c r="BF78" s="228"/>
      <c r="BG78" s="228"/>
      <c r="BH78" s="228">
        <v>70</v>
      </c>
      <c r="BI78" s="228"/>
      <c r="BJ78" s="228"/>
      <c r="BK78" s="228">
        <v>70</v>
      </c>
      <c r="BL78" s="228">
        <v>50</v>
      </c>
      <c r="BM78" s="228"/>
      <c r="BN78" s="228"/>
      <c r="BO78" s="228">
        <v>70</v>
      </c>
      <c r="BP78" s="276">
        <v>0.93969262077396509</v>
      </c>
      <c r="BQ78" s="228">
        <v>0.3</v>
      </c>
      <c r="BR78" s="228">
        <v>0.7</v>
      </c>
      <c r="BS78" s="255">
        <v>4.4933020100293071</v>
      </c>
      <c r="BT78" s="307">
        <v>0.77194739314138361</v>
      </c>
      <c r="BU78" s="255">
        <v>0.73333333333333328</v>
      </c>
      <c r="BV78" s="170" t="s">
        <v>41</v>
      </c>
      <c r="BW78" s="170" t="s">
        <v>9</v>
      </c>
      <c r="BX78" s="170" t="s">
        <v>734</v>
      </c>
      <c r="BY78" s="170" t="s">
        <v>710</v>
      </c>
      <c r="BZ78" s="170" t="s">
        <v>729</v>
      </c>
      <c r="CA78" s="169">
        <v>2763</v>
      </c>
      <c r="CB78" s="170" t="s">
        <v>44</v>
      </c>
      <c r="CC78" s="170" t="s">
        <v>25</v>
      </c>
      <c r="CD78" s="348" t="s">
        <v>9</v>
      </c>
      <c r="CE78" s="348" t="s">
        <v>44</v>
      </c>
      <c r="CF78" s="348" t="s">
        <v>14</v>
      </c>
      <c r="CG78" s="348" t="s">
        <v>1064</v>
      </c>
      <c r="CH78" s="348" t="s">
        <v>1064</v>
      </c>
      <c r="CI78" s="348" t="s">
        <v>1064</v>
      </c>
      <c r="CJ78" s="348" t="s">
        <v>1064</v>
      </c>
      <c r="CK78" s="348" t="s">
        <v>1064</v>
      </c>
      <c r="CL78" s="348" t="s">
        <v>1064</v>
      </c>
      <c r="CM78" s="348" t="s">
        <v>1064</v>
      </c>
      <c r="CN78" s="348" t="s">
        <v>1064</v>
      </c>
      <c r="CO78" s="349">
        <v>18</v>
      </c>
      <c r="CP78" s="349">
        <v>24</v>
      </c>
      <c r="CQ78" s="349">
        <v>22514</v>
      </c>
      <c r="CR78" s="349">
        <v>231420</v>
      </c>
      <c r="CS78" s="91" t="s">
        <v>1122</v>
      </c>
      <c r="CT78" s="169">
        <f>SUM(CU78:CY78)</f>
        <v>16</v>
      </c>
      <c r="CU78" s="169"/>
      <c r="CV78" s="169"/>
      <c r="CW78" s="169">
        <v>13</v>
      </c>
      <c r="CX78" s="169"/>
      <c r="CY78" s="169">
        <v>3</v>
      </c>
      <c r="CZ78" s="169"/>
      <c r="DA78" s="169"/>
      <c r="DB78" s="169"/>
      <c r="DC78" s="169"/>
      <c r="DD78" s="170"/>
      <c r="DE78" s="169">
        <v>0</v>
      </c>
      <c r="DF78" s="169">
        <v>1</v>
      </c>
      <c r="DG78" s="169"/>
      <c r="DH78" s="169">
        <v>-5800</v>
      </c>
      <c r="DI78" s="169">
        <v>-5800</v>
      </c>
      <c r="DJ78" s="169">
        <v>0</v>
      </c>
      <c r="DK78" s="171" t="e">
        <v>#DIV/0!</v>
      </c>
      <c r="DL78" s="172">
        <v>7815</v>
      </c>
      <c r="DM78" s="171">
        <v>1.2795905310300705E-2</v>
      </c>
      <c r="DN78" s="170" t="s">
        <v>1123</v>
      </c>
      <c r="DO78" s="163" t="s">
        <v>1973</v>
      </c>
      <c r="DP78" s="301">
        <v>0.13708348639912207</v>
      </c>
      <c r="DQ78" s="301">
        <v>0.10301832117645615</v>
      </c>
      <c r="DR78" s="301">
        <v>0.58396640624999996</v>
      </c>
      <c r="DS78" s="301">
        <v>-0.42483556054687499</v>
      </c>
      <c r="DT78" s="301">
        <v>9.4100639415669582E-2</v>
      </c>
      <c r="DU78" s="301">
        <v>0.35649712718480553</v>
      </c>
    </row>
    <row r="79" spans="1:125" s="163" customFormat="1" x14ac:dyDescent="0.25">
      <c r="A79" s="162">
        <v>2017</v>
      </c>
      <c r="B79" s="163" t="s">
        <v>737</v>
      </c>
      <c r="C79" s="104">
        <v>322110</v>
      </c>
      <c r="D79" s="111"/>
      <c r="E79" s="111"/>
      <c r="F79" s="93">
        <v>43.722073000000002</v>
      </c>
      <c r="G79" s="93">
        <v>-121.22901400000001</v>
      </c>
      <c r="H79" s="164" t="s">
        <v>135</v>
      </c>
      <c r="I79" s="165"/>
      <c r="J79" s="165"/>
      <c r="K79" s="165"/>
      <c r="L79" s="165"/>
      <c r="M79" s="165"/>
      <c r="N79" s="173"/>
      <c r="O79" s="92">
        <v>39.939998629999998</v>
      </c>
      <c r="P79" s="162" t="s">
        <v>1143</v>
      </c>
      <c r="Q79" s="162" t="s">
        <v>1145</v>
      </c>
      <c r="R79" s="162" t="s">
        <v>1675</v>
      </c>
      <c r="S79" s="162" t="s">
        <v>1676</v>
      </c>
      <c r="T79" s="107">
        <v>-2.8</v>
      </c>
      <c r="U79" s="107">
        <v>28.801146661696659</v>
      </c>
      <c r="V79" s="107">
        <v>56.660915173765922</v>
      </c>
      <c r="W79" s="86">
        <v>14.634611818165471</v>
      </c>
      <c r="X79" s="107">
        <v>24.805930459472229</v>
      </c>
      <c r="Y79" s="107">
        <v>30.539084826234074</v>
      </c>
      <c r="Z79" s="137" t="s">
        <v>1769</v>
      </c>
      <c r="AA79" s="108">
        <v>10.317461010000001</v>
      </c>
      <c r="AB79" s="108">
        <v>-7.1500000999999997</v>
      </c>
      <c r="AC79" s="108">
        <v>1.45602202</v>
      </c>
      <c r="AD79" s="108">
        <v>-1</v>
      </c>
      <c r="AE79" s="78">
        <v>-1</v>
      </c>
      <c r="AF79" s="108">
        <v>-0.69999999000000002</v>
      </c>
      <c r="AG79" s="107">
        <v>216.80000304999999</v>
      </c>
      <c r="AH79" s="240" t="s">
        <v>1840</v>
      </c>
      <c r="AI79" s="237">
        <v>0.8</v>
      </c>
      <c r="AJ79" s="251">
        <v>0.2</v>
      </c>
      <c r="AK79" s="251">
        <v>1</v>
      </c>
      <c r="AL79" s="228" t="s">
        <v>1836</v>
      </c>
      <c r="AM79" s="228"/>
      <c r="AN79" s="228"/>
      <c r="AO79" s="255">
        <v>0.5</v>
      </c>
      <c r="AP79" s="255">
        <v>0.5</v>
      </c>
      <c r="AQ79" s="255">
        <v>0.8</v>
      </c>
      <c r="AR79" s="228" t="s">
        <v>1830</v>
      </c>
      <c r="AS79" s="228">
        <v>0.3</v>
      </c>
      <c r="AT79" s="228">
        <v>0</v>
      </c>
      <c r="AU79" s="228">
        <v>1</v>
      </c>
      <c r="AV79" s="228" t="s">
        <v>1863</v>
      </c>
      <c r="AW79" s="229">
        <v>0.25</v>
      </c>
      <c r="AX79" s="229">
        <v>0.25</v>
      </c>
      <c r="AY79" s="228">
        <v>0.7</v>
      </c>
      <c r="AZ79" s="228" t="s">
        <v>1830</v>
      </c>
      <c r="BA79" s="228">
        <v>0.5</v>
      </c>
      <c r="BB79" s="228">
        <v>0.5</v>
      </c>
      <c r="BC79" s="228">
        <v>0.4</v>
      </c>
      <c r="BD79" s="228">
        <v>160</v>
      </c>
      <c r="BE79" s="228">
        <v>40</v>
      </c>
      <c r="BF79" s="228">
        <v>130</v>
      </c>
      <c r="BG79" s="228"/>
      <c r="BH79" s="228">
        <v>88</v>
      </c>
      <c r="BI79" s="228"/>
      <c r="BJ79" s="228"/>
      <c r="BK79" s="228">
        <v>72</v>
      </c>
      <c r="BL79" s="228">
        <v>48</v>
      </c>
      <c r="BM79" s="228">
        <v>42</v>
      </c>
      <c r="BN79" s="228"/>
      <c r="BO79" s="228">
        <v>72</v>
      </c>
      <c r="BP79" s="276">
        <v>0.95105651628405452</v>
      </c>
      <c r="BQ79" s="228">
        <v>0.3</v>
      </c>
      <c r="BR79" s="228">
        <v>0.9</v>
      </c>
      <c r="BS79" s="255">
        <v>3.9057336232788158</v>
      </c>
      <c r="BT79" s="307">
        <v>0.94122408478415909</v>
      </c>
      <c r="BU79" s="255">
        <v>0.79999999999999993</v>
      </c>
      <c r="BV79" s="170" t="s">
        <v>51</v>
      </c>
      <c r="BW79" s="170" t="s">
        <v>9</v>
      </c>
      <c r="BX79" s="170" t="s">
        <v>738</v>
      </c>
      <c r="BY79" s="170" t="s">
        <v>710</v>
      </c>
      <c r="BZ79" s="170" t="s">
        <v>729</v>
      </c>
      <c r="CA79" s="169">
        <v>2434</v>
      </c>
      <c r="CB79" s="170" t="s">
        <v>44</v>
      </c>
      <c r="CC79" s="170" t="s">
        <v>25</v>
      </c>
      <c r="CD79" s="348" t="s">
        <v>9</v>
      </c>
      <c r="CE79" s="348" t="s">
        <v>44</v>
      </c>
      <c r="CF79" s="348" t="s">
        <v>63</v>
      </c>
      <c r="CG79" s="348" t="s">
        <v>14</v>
      </c>
      <c r="CH79" s="348" t="s">
        <v>46</v>
      </c>
      <c r="CI79" s="348" t="s">
        <v>1064</v>
      </c>
      <c r="CJ79" s="348" t="s">
        <v>1064</v>
      </c>
      <c r="CK79" s="348" t="s">
        <v>1064</v>
      </c>
      <c r="CL79" s="348" t="s">
        <v>1064</v>
      </c>
      <c r="CM79" s="348" t="s">
        <v>1064</v>
      </c>
      <c r="CN79" s="348" t="s">
        <v>1064</v>
      </c>
      <c r="CO79" s="349">
        <v>0</v>
      </c>
      <c r="CP79" s="349">
        <v>0</v>
      </c>
      <c r="CQ79" s="349">
        <v>16437</v>
      </c>
      <c r="CR79" s="349">
        <v>180091</v>
      </c>
      <c r="CS79" s="91" t="s">
        <v>1104</v>
      </c>
      <c r="CT79" s="169">
        <f>SUM(CU79:DA79)</f>
        <v>43</v>
      </c>
      <c r="CU79" s="169"/>
      <c r="CV79" s="169">
        <v>3</v>
      </c>
      <c r="CW79" s="169">
        <v>37</v>
      </c>
      <c r="CX79" s="169"/>
      <c r="CY79" s="169"/>
      <c r="CZ79" s="169">
        <v>2</v>
      </c>
      <c r="DA79" s="169">
        <v>1</v>
      </c>
      <c r="DB79" s="169"/>
      <c r="DC79" s="169" t="s">
        <v>1088</v>
      </c>
      <c r="DD79" s="170"/>
      <c r="DE79" s="169">
        <v>0</v>
      </c>
      <c r="DF79" s="169">
        <v>11</v>
      </c>
      <c r="DG79" s="169"/>
      <c r="DH79" s="169">
        <v>690</v>
      </c>
      <c r="DI79" s="169">
        <v>-9210</v>
      </c>
      <c r="DJ79" s="169">
        <v>9900</v>
      </c>
      <c r="DK79" s="171">
        <v>0.1111111111111111</v>
      </c>
      <c r="DL79" s="172">
        <v>11225</v>
      </c>
      <c r="DM79" s="171">
        <v>9.7995545657015584E-2</v>
      </c>
      <c r="DN79" s="170"/>
      <c r="DO79" s="163" t="s">
        <v>1974</v>
      </c>
      <c r="DP79" s="301">
        <v>0.13007541135825229</v>
      </c>
      <c r="DQ79" s="301">
        <v>0.13629603111410915</v>
      </c>
      <c r="DR79" s="301">
        <v>0.80188203973431604</v>
      </c>
      <c r="DS79" s="301">
        <v>1.4598529600134027</v>
      </c>
      <c r="DT79" s="301">
        <v>0.39163632201646875</v>
      </c>
      <c r="DU79" s="301">
        <v>0.25372156051394967</v>
      </c>
    </row>
    <row r="80" spans="1:125" s="163" customFormat="1" x14ac:dyDescent="0.25">
      <c r="A80" s="162">
        <v>2018</v>
      </c>
      <c r="B80" s="163" t="s">
        <v>735</v>
      </c>
      <c r="C80" s="104">
        <v>322100</v>
      </c>
      <c r="D80" s="111"/>
      <c r="E80" s="111"/>
      <c r="F80" s="93">
        <v>43.560057999999998</v>
      </c>
      <c r="G80" s="93">
        <v>-121.81195099999999</v>
      </c>
      <c r="H80" s="164" t="s">
        <v>135</v>
      </c>
      <c r="I80" s="165"/>
      <c r="J80" s="165"/>
      <c r="K80" s="165"/>
      <c r="L80" s="165"/>
      <c r="M80" s="165"/>
      <c r="N80" s="173"/>
      <c r="O80" s="92">
        <v>39.939998629999998</v>
      </c>
      <c r="P80" s="162" t="s">
        <v>1143</v>
      </c>
      <c r="Q80" s="162" t="s">
        <v>1145</v>
      </c>
      <c r="R80" s="162" t="s">
        <v>1675</v>
      </c>
      <c r="S80" s="162" t="s">
        <v>1676</v>
      </c>
      <c r="T80" s="107">
        <v>-2.7</v>
      </c>
      <c r="U80" s="107">
        <v>29.02638407312395</v>
      </c>
      <c r="V80" s="107">
        <v>54.394387065988148</v>
      </c>
      <c r="W80" s="85">
        <v>15.768777624933104</v>
      </c>
      <c r="X80" s="107">
        <v>24.369584004982784</v>
      </c>
      <c r="Y80" s="107">
        <v>32.905612934011856</v>
      </c>
      <c r="Z80" s="137" t="s">
        <v>1769</v>
      </c>
      <c r="AA80" s="108">
        <v>21.819486619999999</v>
      </c>
      <c r="AB80" s="108">
        <v>-14.149999619999999</v>
      </c>
      <c r="AC80" s="108">
        <v>6.1678600299999999</v>
      </c>
      <c r="AD80" s="108">
        <v>-1</v>
      </c>
      <c r="AE80" s="78">
        <v>-1</v>
      </c>
      <c r="AF80" s="108">
        <v>-1.21599996</v>
      </c>
      <c r="AG80" s="107">
        <v>174.19999695000001</v>
      </c>
      <c r="AH80" s="239" t="s">
        <v>1840</v>
      </c>
      <c r="AI80" s="237">
        <v>0.8</v>
      </c>
      <c r="AJ80" s="237">
        <v>0.2</v>
      </c>
      <c r="AK80" s="237">
        <v>1</v>
      </c>
      <c r="AL80" s="229" t="s">
        <v>1829</v>
      </c>
      <c r="AM80" s="229" t="s">
        <v>1841</v>
      </c>
      <c r="AN80" s="229"/>
      <c r="AO80" s="254">
        <v>1</v>
      </c>
      <c r="AP80" s="254">
        <v>0.5</v>
      </c>
      <c r="AQ80" s="254">
        <v>0.6</v>
      </c>
      <c r="AR80" s="229" t="s">
        <v>1828</v>
      </c>
      <c r="AS80" s="228">
        <v>0.5</v>
      </c>
      <c r="AT80" s="228">
        <v>0.2</v>
      </c>
      <c r="AU80" s="229">
        <v>0.8</v>
      </c>
      <c r="AV80" s="228" t="s">
        <v>1863</v>
      </c>
      <c r="AW80" s="229">
        <v>0.25</v>
      </c>
      <c r="AX80" s="229">
        <v>0.25</v>
      </c>
      <c r="AY80" s="229">
        <v>0.7</v>
      </c>
      <c r="AZ80" s="228" t="s">
        <v>1830</v>
      </c>
      <c r="BA80" s="228">
        <v>0.5</v>
      </c>
      <c r="BB80" s="228">
        <v>0.5</v>
      </c>
      <c r="BC80" s="228">
        <v>0.4</v>
      </c>
      <c r="BD80" s="229">
        <v>10</v>
      </c>
      <c r="BE80" s="229">
        <v>160</v>
      </c>
      <c r="BF80" s="229">
        <v>120</v>
      </c>
      <c r="BG80" s="229"/>
      <c r="BH80" s="229">
        <v>100</v>
      </c>
      <c r="BI80" s="229"/>
      <c r="BJ80" s="229"/>
      <c r="BK80" s="229">
        <v>90</v>
      </c>
      <c r="BL80" s="229">
        <v>60</v>
      </c>
      <c r="BM80" s="229">
        <v>20</v>
      </c>
      <c r="BN80" s="229"/>
      <c r="BO80" s="229">
        <v>90</v>
      </c>
      <c r="BP80" s="276">
        <v>1</v>
      </c>
      <c r="BQ80" s="229">
        <v>0.3</v>
      </c>
      <c r="BR80" s="229">
        <v>0.7</v>
      </c>
      <c r="BS80" s="255">
        <v>4.8968537644670622</v>
      </c>
      <c r="BT80" s="307">
        <v>1.0226938827321583</v>
      </c>
      <c r="BU80" s="255">
        <v>0.69999999999999984</v>
      </c>
      <c r="BV80" s="170" t="s">
        <v>69</v>
      </c>
      <c r="BW80" s="170" t="s">
        <v>9</v>
      </c>
      <c r="BX80" s="170" t="s">
        <v>736</v>
      </c>
      <c r="BY80" s="170" t="s">
        <v>710</v>
      </c>
      <c r="BZ80" s="170" t="s">
        <v>729</v>
      </c>
      <c r="CA80" s="169">
        <v>2163</v>
      </c>
      <c r="CB80" s="170" t="s">
        <v>44</v>
      </c>
      <c r="CC80" s="170" t="s">
        <v>25</v>
      </c>
      <c r="CD80" s="348" t="s">
        <v>9</v>
      </c>
      <c r="CE80" s="348" t="s">
        <v>44</v>
      </c>
      <c r="CF80" s="348" t="s">
        <v>1064</v>
      </c>
      <c r="CG80" s="348" t="s">
        <v>1064</v>
      </c>
      <c r="CH80" s="348" t="s">
        <v>1064</v>
      </c>
      <c r="CI80" s="348" t="s">
        <v>1064</v>
      </c>
      <c r="CJ80" s="348" t="s">
        <v>1064</v>
      </c>
      <c r="CK80" s="348" t="s">
        <v>1064</v>
      </c>
      <c r="CL80" s="348" t="s">
        <v>1064</v>
      </c>
      <c r="CM80" s="348" t="s">
        <v>1064</v>
      </c>
      <c r="CN80" s="348" t="s">
        <v>1064</v>
      </c>
      <c r="CO80" s="349">
        <v>1440</v>
      </c>
      <c r="CP80" s="349">
        <v>1440</v>
      </c>
      <c r="CQ80" s="349">
        <v>7483</v>
      </c>
      <c r="CR80" s="349">
        <v>164597</v>
      </c>
      <c r="CS80" s="91" t="s">
        <v>1098</v>
      </c>
      <c r="CT80" s="169">
        <f>SUM(CU80:DA80)</f>
        <v>8</v>
      </c>
      <c r="CU80" s="169"/>
      <c r="CV80" s="169"/>
      <c r="CW80" s="169">
        <v>2</v>
      </c>
      <c r="CX80" s="169"/>
      <c r="CY80" s="169">
        <v>6</v>
      </c>
      <c r="CZ80" s="169"/>
      <c r="DA80" s="169"/>
      <c r="DB80" s="169"/>
      <c r="DC80" s="169"/>
      <c r="DD80" s="170"/>
      <c r="DE80" s="169">
        <v>0</v>
      </c>
      <c r="DF80" s="169">
        <v>1</v>
      </c>
      <c r="DG80" s="169"/>
      <c r="DH80" s="169">
        <v>-2790</v>
      </c>
      <c r="DI80" s="169">
        <v>-2790</v>
      </c>
      <c r="DJ80" s="169">
        <v>0</v>
      </c>
      <c r="DK80" s="171" t="e">
        <v>#DIV/0!</v>
      </c>
      <c r="DL80" s="172">
        <v>4805</v>
      </c>
      <c r="DM80" s="171">
        <v>2.081165452653486E-2</v>
      </c>
      <c r="DN80" s="170"/>
      <c r="DO80" s="163" t="s">
        <v>1956</v>
      </c>
      <c r="DP80" s="301">
        <v>0.14189674906223979</v>
      </c>
      <c r="DQ80" s="301">
        <v>0.12950649882031559</v>
      </c>
      <c r="DR80" s="301">
        <v>0.44312499999999999</v>
      </c>
      <c r="DS80" s="301">
        <v>-0.32237343750000003</v>
      </c>
      <c r="DT80" s="301">
        <v>0.10697702706873068</v>
      </c>
      <c r="DU80" s="301">
        <v>0.45314360743282206</v>
      </c>
    </row>
    <row r="81" spans="1:125" s="163" customFormat="1" x14ac:dyDescent="0.25">
      <c r="A81" s="162">
        <v>2019</v>
      </c>
      <c r="B81" s="167" t="s">
        <v>739</v>
      </c>
      <c r="C81" s="104">
        <v>322160</v>
      </c>
      <c r="D81" s="111"/>
      <c r="E81" s="111"/>
      <c r="F81" s="93">
        <v>42.942846097</v>
      </c>
      <c r="G81" s="93">
        <v>-122.104865742</v>
      </c>
      <c r="H81" s="164" t="s">
        <v>135</v>
      </c>
      <c r="I81" s="165"/>
      <c r="J81" s="165"/>
      <c r="K81" s="165"/>
      <c r="L81" s="165"/>
      <c r="M81" s="165"/>
      <c r="N81" s="173"/>
      <c r="O81" s="92">
        <v>39.88999939</v>
      </c>
      <c r="P81" s="162" t="s">
        <v>1143</v>
      </c>
      <c r="Q81" s="162" t="s">
        <v>1145</v>
      </c>
      <c r="R81" s="162" t="s">
        <v>1675</v>
      </c>
      <c r="S81" s="162" t="s">
        <v>1676</v>
      </c>
      <c r="T81" s="107">
        <v>-5.4</v>
      </c>
      <c r="U81" s="107">
        <v>28.242790011713979</v>
      </c>
      <c r="V81" s="107">
        <v>51.875270070953306</v>
      </c>
      <c r="W81" s="85">
        <v>15.268150619527001</v>
      </c>
      <c r="X81" s="107">
        <v>23.760024501359592</v>
      </c>
      <c r="Y81" s="107">
        <v>32.724729929046703</v>
      </c>
      <c r="Z81" s="137" t="s">
        <v>1769</v>
      </c>
      <c r="AA81" s="108">
        <v>10.378825190000001</v>
      </c>
      <c r="AB81" s="108">
        <v>-6.9000000999999997</v>
      </c>
      <c r="AC81" s="108">
        <v>2.5223998999999999</v>
      </c>
      <c r="AD81" s="108">
        <v>-1</v>
      </c>
      <c r="AE81" s="78">
        <v>-1</v>
      </c>
      <c r="AF81" s="108">
        <v>-1.2450000000000001</v>
      </c>
      <c r="AG81" s="107">
        <v>173</v>
      </c>
      <c r="AH81" s="239" t="s">
        <v>1840</v>
      </c>
      <c r="AI81" s="237">
        <v>0.8</v>
      </c>
      <c r="AJ81" s="237">
        <v>0</v>
      </c>
      <c r="AK81" s="237">
        <v>1</v>
      </c>
      <c r="AL81" s="229" t="s">
        <v>1844</v>
      </c>
      <c r="AM81" s="229" t="s">
        <v>1842</v>
      </c>
      <c r="AN81" s="229" t="s">
        <v>1841</v>
      </c>
      <c r="AO81" s="254">
        <v>1</v>
      </c>
      <c r="AP81" s="254">
        <v>0.5</v>
      </c>
      <c r="AQ81" s="254">
        <v>0.9</v>
      </c>
      <c r="AR81" s="229" t="s">
        <v>1828</v>
      </c>
      <c r="AS81" s="228">
        <v>0.5</v>
      </c>
      <c r="AT81" s="228">
        <v>0.2</v>
      </c>
      <c r="AU81" s="229">
        <v>0.7</v>
      </c>
      <c r="AV81" s="228" t="s">
        <v>1863</v>
      </c>
      <c r="AW81" s="229">
        <v>0.25</v>
      </c>
      <c r="AX81" s="229">
        <v>0.25</v>
      </c>
      <c r="AY81" s="229">
        <v>0.7</v>
      </c>
      <c r="AZ81" s="228" t="s">
        <v>1830</v>
      </c>
      <c r="BA81" s="228">
        <v>0.5</v>
      </c>
      <c r="BB81" s="228">
        <v>0.5</v>
      </c>
      <c r="BC81" s="228">
        <v>0.4</v>
      </c>
      <c r="BD81" s="229">
        <v>170</v>
      </c>
      <c r="BE81" s="229">
        <v>0</v>
      </c>
      <c r="BF81" s="229">
        <v>30</v>
      </c>
      <c r="BG81" s="229"/>
      <c r="BH81" s="229">
        <v>108</v>
      </c>
      <c r="BI81" s="229"/>
      <c r="BJ81" s="229"/>
      <c r="BK81" s="229">
        <v>62</v>
      </c>
      <c r="BL81" s="229">
        <v>72</v>
      </c>
      <c r="BM81" s="229">
        <v>78</v>
      </c>
      <c r="BN81" s="229"/>
      <c r="BO81" s="229">
        <v>78</v>
      </c>
      <c r="BP81" s="276">
        <v>0.97814760072571572</v>
      </c>
      <c r="BQ81" s="229">
        <v>0.3</v>
      </c>
      <c r="BR81" s="229">
        <v>0.7</v>
      </c>
      <c r="BS81" s="255">
        <v>4.8853612311496519</v>
      </c>
      <c r="BT81" s="307">
        <v>1.002947046347801</v>
      </c>
      <c r="BU81" s="255">
        <v>0.73333333333333328</v>
      </c>
      <c r="BV81" s="170" t="s">
        <v>27</v>
      </c>
      <c r="BW81" s="170" t="s">
        <v>9</v>
      </c>
      <c r="BX81" s="170" t="s">
        <v>740</v>
      </c>
      <c r="BY81" s="170" t="s">
        <v>710</v>
      </c>
      <c r="BZ81" s="170" t="s">
        <v>729</v>
      </c>
      <c r="CA81" s="169">
        <v>2487</v>
      </c>
      <c r="CB81" s="170" t="s">
        <v>63</v>
      </c>
      <c r="CC81" s="170" t="s">
        <v>25</v>
      </c>
      <c r="CD81" s="348" t="s">
        <v>9</v>
      </c>
      <c r="CE81" s="348" t="s">
        <v>63</v>
      </c>
      <c r="CF81" s="348" t="s">
        <v>44</v>
      </c>
      <c r="CG81" s="348" t="s">
        <v>1064</v>
      </c>
      <c r="CH81" s="348" t="s">
        <v>1064</v>
      </c>
      <c r="CI81" s="348" t="s">
        <v>1064</v>
      </c>
      <c r="CJ81" s="348" t="s">
        <v>14</v>
      </c>
      <c r="CK81" s="348" t="s">
        <v>1064</v>
      </c>
      <c r="CL81" s="348" t="s">
        <v>1064</v>
      </c>
      <c r="CM81" s="348" t="s">
        <v>1064</v>
      </c>
      <c r="CN81" s="348" t="s">
        <v>1064</v>
      </c>
      <c r="CO81" s="349">
        <v>52</v>
      </c>
      <c r="CP81" s="349">
        <v>52</v>
      </c>
      <c r="CQ81" s="349">
        <v>366</v>
      </c>
      <c r="CR81" s="349">
        <v>272674</v>
      </c>
      <c r="CS81" s="91" t="s">
        <v>1099</v>
      </c>
      <c r="CT81" s="169">
        <f>SUM(CU81:DA81)</f>
        <v>24</v>
      </c>
      <c r="CU81" s="169"/>
      <c r="CV81" s="169"/>
      <c r="CW81" s="169">
        <v>13</v>
      </c>
      <c r="CX81" s="169">
        <v>6</v>
      </c>
      <c r="CY81" s="169">
        <v>2</v>
      </c>
      <c r="CZ81" s="169"/>
      <c r="DA81" s="169">
        <v>3</v>
      </c>
      <c r="DB81" s="169"/>
      <c r="DC81" s="169" t="s">
        <v>1093</v>
      </c>
      <c r="DD81" s="170"/>
      <c r="DE81" s="169">
        <v>0</v>
      </c>
      <c r="DF81" s="169">
        <v>5</v>
      </c>
      <c r="DG81" s="169"/>
      <c r="DH81" s="169">
        <v>-2850</v>
      </c>
      <c r="DI81" s="169">
        <v>-5900</v>
      </c>
      <c r="DJ81" s="169">
        <v>3050</v>
      </c>
      <c r="DK81" s="171">
        <v>0.16393442622950818</v>
      </c>
      <c r="DL81" s="172">
        <v>7915</v>
      </c>
      <c r="DM81" s="171">
        <v>6.3171193935565376E-2</v>
      </c>
      <c r="DN81" s="170" t="s">
        <v>1097</v>
      </c>
      <c r="DO81" s="163" t="s">
        <v>1975</v>
      </c>
      <c r="DP81" s="301">
        <v>0.14175967474422971</v>
      </c>
      <c r="DQ81" s="301">
        <v>0.12719100836951455</v>
      </c>
      <c r="DR81" s="301">
        <v>0.62884687500000003</v>
      </c>
      <c r="DS81" s="301">
        <v>-0.55661284687500001</v>
      </c>
      <c r="DT81" s="301">
        <v>8.6482234338099623E-2</v>
      </c>
      <c r="DU81" s="301">
        <v>0.34769424145748762</v>
      </c>
    </row>
    <row r="82" spans="1:125" s="163" customFormat="1" x14ac:dyDescent="0.25">
      <c r="A82" s="162">
        <v>2020</v>
      </c>
      <c r="B82" s="163" t="s">
        <v>1125</v>
      </c>
      <c r="C82" s="162"/>
      <c r="D82" s="97"/>
      <c r="E82" s="97"/>
      <c r="F82" s="93">
        <v>42.444628999999999</v>
      </c>
      <c r="G82" s="93">
        <v>-122.315192</v>
      </c>
      <c r="H82" s="164" t="s">
        <v>135</v>
      </c>
      <c r="I82" s="165"/>
      <c r="J82" s="165"/>
      <c r="K82" s="165"/>
      <c r="L82" s="165"/>
      <c r="M82" s="165"/>
      <c r="N82" s="173"/>
      <c r="O82" s="92">
        <v>39.88999939</v>
      </c>
      <c r="P82" s="162" t="s">
        <v>1143</v>
      </c>
      <c r="Q82" s="162" t="s">
        <v>1145</v>
      </c>
      <c r="R82" s="162" t="s">
        <v>1675</v>
      </c>
      <c r="S82" s="162" t="s">
        <v>1676</v>
      </c>
      <c r="T82" s="107">
        <v>-9.6</v>
      </c>
      <c r="U82" s="107">
        <v>27.623476266512451</v>
      </c>
      <c r="V82" s="107">
        <v>49.821581108254804</v>
      </c>
      <c r="W82" s="86">
        <v>14.052536709301926</v>
      </c>
      <c r="X82" s="107">
        <v>23.781981689512303</v>
      </c>
      <c r="Y82" s="107">
        <v>30.578418891745201</v>
      </c>
      <c r="Z82" s="137" t="s">
        <v>1769</v>
      </c>
      <c r="AA82" s="108">
        <v>5.9135441799999997</v>
      </c>
      <c r="AB82" s="108">
        <v>-3.1500001000000002</v>
      </c>
      <c r="AC82" s="108">
        <v>2.7681219600000002</v>
      </c>
      <c r="AD82" s="108">
        <v>-1</v>
      </c>
      <c r="AE82" s="78">
        <v>-0.95922874999999996</v>
      </c>
      <c r="AF82" s="108">
        <v>-1.21700001</v>
      </c>
      <c r="AG82" s="107">
        <v>171.19999695000001</v>
      </c>
      <c r="AH82" s="240" t="s">
        <v>1840</v>
      </c>
      <c r="AI82" s="237">
        <v>0.8</v>
      </c>
      <c r="AJ82" s="237">
        <v>0</v>
      </c>
      <c r="AK82" s="237">
        <v>1</v>
      </c>
      <c r="AL82" s="250" t="s">
        <v>1841</v>
      </c>
      <c r="AM82" s="250"/>
      <c r="AN82" s="250"/>
      <c r="AO82" s="254">
        <v>1</v>
      </c>
      <c r="AP82" s="257">
        <v>0</v>
      </c>
      <c r="AQ82" s="257">
        <v>0.8</v>
      </c>
      <c r="AR82" s="250" t="s">
        <v>1828</v>
      </c>
      <c r="AS82" s="228">
        <v>0.5</v>
      </c>
      <c r="AT82" s="228">
        <v>0.2</v>
      </c>
      <c r="AU82" s="250">
        <v>0.8</v>
      </c>
      <c r="AV82" s="228" t="s">
        <v>1863</v>
      </c>
      <c r="AW82" s="229">
        <v>0.25</v>
      </c>
      <c r="AX82" s="229">
        <v>0.25</v>
      </c>
      <c r="AY82" s="228">
        <v>0.7</v>
      </c>
      <c r="AZ82" s="228" t="s">
        <v>1830</v>
      </c>
      <c r="BA82" s="228">
        <v>0.5</v>
      </c>
      <c r="BB82" s="228">
        <v>0.5</v>
      </c>
      <c r="BC82" s="228">
        <v>0.4</v>
      </c>
      <c r="BD82" s="250">
        <v>175</v>
      </c>
      <c r="BE82" s="250"/>
      <c r="BF82" s="250"/>
      <c r="BG82" s="250"/>
      <c r="BH82" s="250">
        <v>95</v>
      </c>
      <c r="BI82" s="250"/>
      <c r="BJ82" s="250"/>
      <c r="BK82" s="229">
        <v>80</v>
      </c>
      <c r="BL82" s="229"/>
      <c r="BM82" s="229"/>
      <c r="BN82" s="229"/>
      <c r="BO82" s="250">
        <v>80</v>
      </c>
      <c r="BP82" s="276">
        <v>0.98480775300527812</v>
      </c>
      <c r="BQ82" s="250">
        <v>0.3</v>
      </c>
      <c r="BR82" s="229">
        <v>0.5</v>
      </c>
      <c r="BS82" s="255">
        <v>4.8154825679761597</v>
      </c>
      <c r="BT82" s="307">
        <v>0.86942669488449564</v>
      </c>
      <c r="BU82" s="255">
        <v>0.69999999999999984</v>
      </c>
      <c r="BV82" s="170" t="s">
        <v>41</v>
      </c>
      <c r="BW82" s="170"/>
      <c r="BX82" s="366">
        <v>25000</v>
      </c>
      <c r="BY82" s="170" t="s">
        <v>710</v>
      </c>
      <c r="BZ82" s="170" t="s">
        <v>729</v>
      </c>
      <c r="CA82" s="169">
        <v>2894</v>
      </c>
      <c r="CB82" s="170" t="s">
        <v>1128</v>
      </c>
      <c r="CC82" s="170" t="s">
        <v>25</v>
      </c>
      <c r="CD82" s="348"/>
      <c r="CE82" s="348" t="s">
        <v>1126</v>
      </c>
      <c r="CF82" s="348" t="s">
        <v>1127</v>
      </c>
      <c r="CG82" s="348"/>
      <c r="CH82" s="348"/>
      <c r="CI82" s="348"/>
      <c r="CJ82" s="348"/>
      <c r="CK82" s="348"/>
      <c r="CL82" s="348"/>
      <c r="CM82" s="348"/>
      <c r="CN82" s="348"/>
      <c r="CO82" s="349"/>
      <c r="CP82" s="349"/>
      <c r="CQ82" s="349"/>
      <c r="CR82" s="349"/>
      <c r="CS82" s="170"/>
      <c r="CT82" s="169"/>
      <c r="CU82" s="169"/>
      <c r="CV82" s="169"/>
      <c r="CW82" s="169"/>
      <c r="CX82" s="169"/>
      <c r="CY82" s="169"/>
      <c r="CZ82" s="169"/>
      <c r="DA82" s="169"/>
      <c r="DB82" s="169"/>
      <c r="DC82" s="169"/>
      <c r="DD82" s="170"/>
      <c r="DE82" s="169"/>
      <c r="DF82" s="169"/>
      <c r="DG82" s="169"/>
      <c r="DH82" s="169"/>
      <c r="DI82" s="169"/>
      <c r="DJ82" s="169">
        <v>0</v>
      </c>
      <c r="DK82" s="171" t="e">
        <v>#DIV/0!</v>
      </c>
      <c r="DL82" s="172">
        <v>2015</v>
      </c>
      <c r="DM82" s="171">
        <v>0</v>
      </c>
      <c r="DN82" s="170"/>
      <c r="DO82" s="163" t="s">
        <v>1976</v>
      </c>
      <c r="DP82" s="301">
        <v>0.14092621445889364</v>
      </c>
      <c r="DQ82" s="301">
        <v>0.11124414741157002</v>
      </c>
      <c r="DR82" s="301">
        <v>0.448125</v>
      </c>
      <c r="DS82" s="301">
        <v>-0.32601093749999999</v>
      </c>
      <c r="DT82" s="301">
        <v>0.10587094198057458</v>
      </c>
      <c r="DU82" s="301">
        <v>0.45002655932138796</v>
      </c>
    </row>
    <row r="83" spans="1:125" s="163" customFormat="1" x14ac:dyDescent="0.25">
      <c r="A83" s="165">
        <v>2021</v>
      </c>
      <c r="B83" s="168" t="s">
        <v>745</v>
      </c>
      <c r="C83" s="115">
        <v>323020</v>
      </c>
      <c r="D83" s="147" t="s">
        <v>1129</v>
      </c>
      <c r="E83" s="99" t="s">
        <v>1705</v>
      </c>
      <c r="F83" s="27">
        <v>41.586659693999998</v>
      </c>
      <c r="G83" s="27">
        <v>-121.57157804000001</v>
      </c>
      <c r="H83" s="164" t="s">
        <v>135</v>
      </c>
      <c r="I83" s="165">
        <v>202</v>
      </c>
      <c r="J83" s="165"/>
      <c r="K83" s="165"/>
      <c r="L83" s="165"/>
      <c r="M83" s="165"/>
      <c r="N83" s="217">
        <v>25</v>
      </c>
      <c r="O83" s="46">
        <v>37.27999878</v>
      </c>
      <c r="P83" s="165" t="s">
        <v>1143</v>
      </c>
      <c r="Q83" s="165" t="s">
        <v>1145</v>
      </c>
      <c r="R83" s="165" t="s">
        <v>1675</v>
      </c>
      <c r="S83" s="165" t="s">
        <v>1676</v>
      </c>
      <c r="T83" s="107">
        <v>-16.7</v>
      </c>
      <c r="U83" s="107">
        <v>25.448187663560976</v>
      </c>
      <c r="V83" s="107">
        <v>49.704530942336575</v>
      </c>
      <c r="W83" s="86">
        <v>10.186313155329016</v>
      </c>
      <c r="X83" s="107">
        <v>23.320576314949598</v>
      </c>
      <c r="Y83" s="107">
        <v>23.595469057663422</v>
      </c>
      <c r="Z83" s="137" t="s">
        <v>1769</v>
      </c>
      <c r="AA83" s="108">
        <v>15.72005081</v>
      </c>
      <c r="AB83" s="108">
        <v>-1.60000002</v>
      </c>
      <c r="AC83" s="108">
        <v>10.948972700000001</v>
      </c>
      <c r="AD83" s="108">
        <v>-0.25396800000000003</v>
      </c>
      <c r="AE83" s="81">
        <v>-0.14796343000000001</v>
      </c>
      <c r="AF83" s="108">
        <v>-0.74000001000000004</v>
      </c>
      <c r="AG83" s="107">
        <v>184.69999695000001</v>
      </c>
      <c r="AH83" s="241" t="s">
        <v>1871</v>
      </c>
      <c r="AI83" s="251">
        <v>1</v>
      </c>
      <c r="AJ83" s="251">
        <v>0</v>
      </c>
      <c r="AK83" s="251">
        <v>1</v>
      </c>
      <c r="AL83" s="231" t="s">
        <v>1844</v>
      </c>
      <c r="AM83" s="228" t="s">
        <v>1829</v>
      </c>
      <c r="AN83" s="228" t="s">
        <v>1841</v>
      </c>
      <c r="AO83" s="255">
        <v>1</v>
      </c>
      <c r="AP83" s="255">
        <v>0.5</v>
      </c>
      <c r="AQ83" s="255">
        <v>0.8</v>
      </c>
      <c r="AR83" s="228" t="s">
        <v>1830</v>
      </c>
      <c r="AS83" s="228">
        <v>0.3</v>
      </c>
      <c r="AT83" s="231">
        <v>0</v>
      </c>
      <c r="AU83" s="231">
        <v>0.8</v>
      </c>
      <c r="AV83" s="228" t="s">
        <v>1872</v>
      </c>
      <c r="AW83" s="229">
        <v>0.25</v>
      </c>
      <c r="AX83" s="229">
        <v>0.25</v>
      </c>
      <c r="AY83" s="231">
        <v>0.5</v>
      </c>
      <c r="AZ83" s="231" t="s">
        <v>1828</v>
      </c>
      <c r="BA83" s="228">
        <v>0.7</v>
      </c>
      <c r="BB83" s="228">
        <v>0.3</v>
      </c>
      <c r="BC83" s="228">
        <v>0.5</v>
      </c>
      <c r="BD83" s="228">
        <v>30</v>
      </c>
      <c r="BE83" s="228">
        <v>60</v>
      </c>
      <c r="BF83" s="228">
        <v>160</v>
      </c>
      <c r="BG83" s="228"/>
      <c r="BH83" s="228">
        <v>80</v>
      </c>
      <c r="BI83" s="228"/>
      <c r="BJ83" s="228"/>
      <c r="BK83" s="228">
        <v>50</v>
      </c>
      <c r="BL83" s="228">
        <v>20</v>
      </c>
      <c r="BM83" s="228">
        <v>80</v>
      </c>
      <c r="BN83" s="228"/>
      <c r="BO83" s="228">
        <v>80</v>
      </c>
      <c r="BP83" s="276">
        <v>0.98480775300527812</v>
      </c>
      <c r="BQ83" s="228">
        <v>0.3</v>
      </c>
      <c r="BR83" s="228">
        <v>0.6</v>
      </c>
      <c r="BS83" s="255">
        <v>4.3827175735067669</v>
      </c>
      <c r="BT83" s="307">
        <v>0.91972973083280163</v>
      </c>
      <c r="BU83" s="255">
        <v>0.69999999999999984</v>
      </c>
      <c r="BV83" s="176" t="s">
        <v>51</v>
      </c>
      <c r="BW83" s="176" t="s">
        <v>9</v>
      </c>
      <c r="BX83" s="176" t="s">
        <v>525</v>
      </c>
      <c r="BY83" s="176" t="s">
        <v>710</v>
      </c>
      <c r="BZ83" s="176" t="s">
        <v>744</v>
      </c>
      <c r="CA83" s="177">
        <v>2412</v>
      </c>
      <c r="CB83" s="176" t="s">
        <v>14</v>
      </c>
      <c r="CC83" s="176" t="s">
        <v>25</v>
      </c>
      <c r="CD83" s="350" t="s">
        <v>9</v>
      </c>
      <c r="CE83" s="350" t="s">
        <v>14</v>
      </c>
      <c r="CF83" s="350" t="s">
        <v>44</v>
      </c>
      <c r="CG83" s="350" t="s">
        <v>46</v>
      </c>
      <c r="CH83" s="350" t="s">
        <v>1064</v>
      </c>
      <c r="CI83" s="350" t="s">
        <v>1064</v>
      </c>
      <c r="CJ83" s="350" t="s">
        <v>63</v>
      </c>
      <c r="CK83" s="350" t="s">
        <v>1064</v>
      </c>
      <c r="CL83" s="350" t="s">
        <v>1064</v>
      </c>
      <c r="CM83" s="350" t="s">
        <v>1064</v>
      </c>
      <c r="CN83" s="350" t="s">
        <v>1064</v>
      </c>
      <c r="CO83" s="351">
        <v>0</v>
      </c>
      <c r="CP83" s="351">
        <v>0</v>
      </c>
      <c r="CQ83" s="351">
        <v>254</v>
      </c>
      <c r="CR83" s="351">
        <v>120685</v>
      </c>
      <c r="CS83" s="181" t="s">
        <v>1106</v>
      </c>
      <c r="CT83" s="177">
        <f>SUM(CU83:DA83)</f>
        <v>45</v>
      </c>
      <c r="CU83" s="177">
        <v>8</v>
      </c>
      <c r="CV83" s="177">
        <v>3</v>
      </c>
      <c r="CW83" s="177">
        <v>34</v>
      </c>
      <c r="CX83" s="177"/>
      <c r="CY83" s="177"/>
      <c r="CZ83" s="177"/>
      <c r="DA83" s="177"/>
      <c r="DB83" s="177"/>
      <c r="DC83" s="177">
        <v>1992</v>
      </c>
      <c r="DD83" s="176" t="s">
        <v>1090</v>
      </c>
      <c r="DE83" s="177">
        <v>1</v>
      </c>
      <c r="DF83" s="177">
        <v>9</v>
      </c>
      <c r="DG83" s="177"/>
      <c r="DH83" s="177">
        <v>1910</v>
      </c>
      <c r="DI83" s="177">
        <v>-2410</v>
      </c>
      <c r="DJ83" s="177">
        <v>4320</v>
      </c>
      <c r="DK83" s="178">
        <v>0.23148148148148145</v>
      </c>
      <c r="DL83" s="179">
        <v>4425</v>
      </c>
      <c r="DM83" s="178">
        <v>0.22598870056497175</v>
      </c>
      <c r="DN83" s="181" t="s">
        <v>1107</v>
      </c>
      <c r="DO83" s="163" t="s">
        <v>1956</v>
      </c>
      <c r="DP83" s="301">
        <v>0.13576451817860857</v>
      </c>
      <c r="DQ83" s="301">
        <v>0.12457875053128072</v>
      </c>
      <c r="DR83" s="301">
        <v>0.85325224739438976</v>
      </c>
      <c r="DS83" s="301">
        <v>0.21545298577372762</v>
      </c>
      <c r="DT83" s="301">
        <v>0.1630823496320013</v>
      </c>
      <c r="DU83" s="301">
        <v>0.28940480679061392</v>
      </c>
    </row>
    <row r="84" spans="1:125" s="163" customFormat="1" x14ac:dyDescent="0.25">
      <c r="A84" s="165">
        <v>2022</v>
      </c>
      <c r="B84" s="168" t="s">
        <v>742</v>
      </c>
      <c r="C84" s="115">
        <v>323010</v>
      </c>
      <c r="D84" s="147"/>
      <c r="E84" s="147"/>
      <c r="F84" s="27">
        <v>41.410198999999999</v>
      </c>
      <c r="G84" s="27">
        <v>-122.195216</v>
      </c>
      <c r="H84" s="164" t="s">
        <v>135</v>
      </c>
      <c r="I84" s="165"/>
      <c r="J84" s="165"/>
      <c r="K84" s="165"/>
      <c r="L84" s="165"/>
      <c r="M84" s="165"/>
      <c r="N84" s="173"/>
      <c r="O84" s="46">
        <v>35.450000760000002</v>
      </c>
      <c r="P84" s="165" t="s">
        <v>1143</v>
      </c>
      <c r="Q84" s="165" t="s">
        <v>1145</v>
      </c>
      <c r="R84" s="165" t="s">
        <v>1675</v>
      </c>
      <c r="S84" s="165" t="s">
        <v>1676</v>
      </c>
      <c r="T84" s="107">
        <v>-16.7</v>
      </c>
      <c r="U84" s="107">
        <v>25.832289546679171</v>
      </c>
      <c r="V84" s="107">
        <v>47.047213660834032</v>
      </c>
      <c r="W84" s="86">
        <v>11.426456187088192</v>
      </c>
      <c r="X84" s="107">
        <v>23.167720695571756</v>
      </c>
      <c r="Y84" s="107">
        <v>26.252786339165965</v>
      </c>
      <c r="Z84" s="137" t="s">
        <v>1769</v>
      </c>
      <c r="AA84" s="108">
        <v>12.987686160000001</v>
      </c>
      <c r="AB84" s="108">
        <v>-5.3000001900000004</v>
      </c>
      <c r="AC84" s="108">
        <v>7.4921631800000004</v>
      </c>
      <c r="AD84" s="108">
        <v>-0.828125</v>
      </c>
      <c r="AE84" s="78">
        <v>-0.85558509999999999</v>
      </c>
      <c r="AF84" s="108">
        <v>-1.6619999400000001</v>
      </c>
      <c r="AG84" s="107">
        <v>207.1000061</v>
      </c>
      <c r="AH84" s="246" t="s">
        <v>1827</v>
      </c>
      <c r="AI84" s="251">
        <v>0.3</v>
      </c>
      <c r="AJ84" s="251">
        <v>0.5</v>
      </c>
      <c r="AK84" s="255">
        <v>0.25</v>
      </c>
      <c r="AL84" s="228" t="s">
        <v>1829</v>
      </c>
      <c r="AM84" s="228"/>
      <c r="AN84" s="228"/>
      <c r="AO84" s="255">
        <v>0.5</v>
      </c>
      <c r="AP84" s="255">
        <v>0</v>
      </c>
      <c r="AQ84" s="255">
        <v>0.6</v>
      </c>
      <c r="AR84" s="228" t="s">
        <v>1830</v>
      </c>
      <c r="AS84" s="229">
        <v>0.3</v>
      </c>
      <c r="AT84" s="228">
        <v>0.2</v>
      </c>
      <c r="AU84" s="228">
        <v>0.6</v>
      </c>
      <c r="AV84" s="228" t="s">
        <v>1863</v>
      </c>
      <c r="AW84" s="229">
        <v>0.25</v>
      </c>
      <c r="AX84" s="229">
        <v>0.25</v>
      </c>
      <c r="AY84" s="228">
        <v>0.25</v>
      </c>
      <c r="AZ84" s="228" t="s">
        <v>1830</v>
      </c>
      <c r="BA84" s="228">
        <v>0.5</v>
      </c>
      <c r="BB84" s="228">
        <v>0.5</v>
      </c>
      <c r="BC84" s="228">
        <v>0.5</v>
      </c>
      <c r="BD84" s="228">
        <v>0</v>
      </c>
      <c r="BE84" s="228">
        <v>80</v>
      </c>
      <c r="BF84" s="228">
        <v>160</v>
      </c>
      <c r="BG84" s="228"/>
      <c r="BH84" s="228">
        <v>80</v>
      </c>
      <c r="BI84" s="228"/>
      <c r="BJ84" s="228"/>
      <c r="BK84" s="228">
        <v>80</v>
      </c>
      <c r="BL84" s="228">
        <v>0</v>
      </c>
      <c r="BM84" s="228">
        <v>80</v>
      </c>
      <c r="BN84" s="228"/>
      <c r="BO84" s="228">
        <v>80</v>
      </c>
      <c r="BP84" s="276">
        <v>0.98480775300527812</v>
      </c>
      <c r="BQ84" s="228">
        <v>0.3</v>
      </c>
      <c r="BR84" s="228">
        <v>0.3</v>
      </c>
      <c r="BS84" s="255">
        <v>3.2712948162235183</v>
      </c>
      <c r="BT84" s="307">
        <v>1.002947046347801</v>
      </c>
      <c r="BU84" s="255">
        <v>0.41666666666666669</v>
      </c>
      <c r="BV84" s="176" t="s">
        <v>41</v>
      </c>
      <c r="BW84" s="176" t="s">
        <v>22</v>
      </c>
      <c r="BX84" s="176" t="s">
        <v>743</v>
      </c>
      <c r="BY84" s="176" t="s">
        <v>710</v>
      </c>
      <c r="BZ84" s="176" t="s">
        <v>744</v>
      </c>
      <c r="CA84" s="177">
        <v>4317</v>
      </c>
      <c r="CB84" s="176" t="s">
        <v>44</v>
      </c>
      <c r="CC84" s="176" t="s">
        <v>25</v>
      </c>
      <c r="CD84" s="350" t="s">
        <v>22</v>
      </c>
      <c r="CE84" s="350" t="s">
        <v>44</v>
      </c>
      <c r="CF84" s="350" t="s">
        <v>63</v>
      </c>
      <c r="CG84" s="350" t="s">
        <v>1064</v>
      </c>
      <c r="CH84" s="350" t="s">
        <v>1064</v>
      </c>
      <c r="CI84" s="350" t="s">
        <v>1064</v>
      </c>
      <c r="CJ84" s="350" t="s">
        <v>14</v>
      </c>
      <c r="CK84" s="350" t="s">
        <v>1064</v>
      </c>
      <c r="CL84" s="350" t="s">
        <v>1064</v>
      </c>
      <c r="CM84" s="350" t="s">
        <v>1064</v>
      </c>
      <c r="CN84" s="350" t="s">
        <v>1064</v>
      </c>
      <c r="CO84" s="351">
        <v>0</v>
      </c>
      <c r="CP84" s="351">
        <v>35</v>
      </c>
      <c r="CQ84" s="351">
        <v>19785</v>
      </c>
      <c r="CR84" s="351">
        <v>265016</v>
      </c>
      <c r="CS84" s="181" t="s">
        <v>1094</v>
      </c>
      <c r="CT84" s="177">
        <f>SUM(CU84:CY84)</f>
        <v>8</v>
      </c>
      <c r="CU84" s="177"/>
      <c r="CV84" s="177">
        <v>4</v>
      </c>
      <c r="CW84" s="177">
        <v>3</v>
      </c>
      <c r="CX84" s="177"/>
      <c r="CY84" s="177">
        <v>1</v>
      </c>
      <c r="CZ84" s="177"/>
      <c r="DA84" s="177"/>
      <c r="DB84" s="177"/>
      <c r="DC84" s="177" t="s">
        <v>1089</v>
      </c>
      <c r="DD84" s="176"/>
      <c r="DE84" s="177">
        <v>3</v>
      </c>
      <c r="DF84" s="177">
        <v>20</v>
      </c>
      <c r="DG84" s="177"/>
      <c r="DH84" s="177">
        <v>1786</v>
      </c>
      <c r="DI84" s="177">
        <v>-7050</v>
      </c>
      <c r="DJ84" s="177">
        <v>8836</v>
      </c>
      <c r="DK84" s="178">
        <v>0.2602987777274785</v>
      </c>
      <c r="DL84" s="179">
        <v>9065</v>
      </c>
      <c r="DM84" s="178">
        <v>0.25372311086596805</v>
      </c>
      <c r="DN84" s="176"/>
      <c r="DO84" s="163" t="s">
        <v>1956</v>
      </c>
      <c r="DP84" s="301">
        <v>0.12250830109680196</v>
      </c>
      <c r="DQ84" s="301">
        <v>0.15992663010407809</v>
      </c>
      <c r="DR84" s="301">
        <v>0.42086504934210534</v>
      </c>
      <c r="DS84" s="301">
        <v>1.0519057800986844</v>
      </c>
      <c r="DT84" s="301">
        <v>0.28557304307027082</v>
      </c>
      <c r="DU84" s="301">
        <v>0.57221462811006596</v>
      </c>
    </row>
    <row r="85" spans="1:125" s="163" customFormat="1" x14ac:dyDescent="0.25">
      <c r="A85" s="162">
        <v>2023</v>
      </c>
      <c r="B85" s="167" t="s">
        <v>1620</v>
      </c>
      <c r="C85" s="104"/>
      <c r="D85" s="111"/>
      <c r="E85" s="111"/>
      <c r="F85" s="93">
        <v>40.809199999999997</v>
      </c>
      <c r="G85" s="93">
        <v>-121.6284</v>
      </c>
      <c r="H85" s="164" t="s">
        <v>135</v>
      </c>
      <c r="I85" s="165"/>
      <c r="J85" s="165"/>
      <c r="K85" s="165"/>
      <c r="L85" s="165"/>
      <c r="M85" s="165"/>
      <c r="N85" s="173"/>
      <c r="O85" s="92">
        <v>36.900001529999997</v>
      </c>
      <c r="P85" s="162" t="s">
        <v>1143</v>
      </c>
      <c r="Q85" s="162" t="s">
        <v>1145</v>
      </c>
      <c r="R85" s="162" t="s">
        <v>1675</v>
      </c>
      <c r="S85" s="162" t="s">
        <v>1676</v>
      </c>
      <c r="T85" s="107">
        <v>-27.6</v>
      </c>
      <c r="U85" s="107">
        <v>24.257207113099739</v>
      </c>
      <c r="V85" s="107">
        <v>46.938520831020355</v>
      </c>
      <c r="W85" s="86">
        <v>6.4667398134424552</v>
      </c>
      <c r="X85" s="107">
        <v>23.379336455790501</v>
      </c>
      <c r="Y85" s="107">
        <v>15.46147916897965</v>
      </c>
      <c r="Z85" s="137" t="s">
        <v>1769</v>
      </c>
      <c r="AA85" s="108">
        <v>27.22370338</v>
      </c>
      <c r="AB85" s="108">
        <v>0.05</v>
      </c>
      <c r="AC85" s="108">
        <v>19.294624330000001</v>
      </c>
      <c r="AD85" s="108">
        <v>5.1809999999999998E-3</v>
      </c>
      <c r="AE85" s="81">
        <v>-0.15345033</v>
      </c>
      <c r="AF85" s="108">
        <v>-1.72500002</v>
      </c>
      <c r="AG85" s="107">
        <v>75.400001529999997</v>
      </c>
      <c r="AH85" s="241" t="s">
        <v>1871</v>
      </c>
      <c r="AI85" s="251">
        <v>1</v>
      </c>
      <c r="AJ85" s="251">
        <v>0</v>
      </c>
      <c r="AK85" s="251">
        <v>1</v>
      </c>
      <c r="AL85" s="228" t="s">
        <v>1844</v>
      </c>
      <c r="AM85" s="228"/>
      <c r="AN85" s="228"/>
      <c r="AO85" s="255">
        <v>1</v>
      </c>
      <c r="AP85" s="255">
        <v>0.5</v>
      </c>
      <c r="AQ85" s="255">
        <v>0.8</v>
      </c>
      <c r="AR85" s="228" t="s">
        <v>1843</v>
      </c>
      <c r="AS85" s="228">
        <v>1</v>
      </c>
      <c r="AT85" s="228">
        <v>0</v>
      </c>
      <c r="AU85" s="255">
        <v>0.8</v>
      </c>
      <c r="AV85" s="228" t="s">
        <v>1872</v>
      </c>
      <c r="AW85" s="229">
        <v>0.25</v>
      </c>
      <c r="AX85" s="229">
        <v>0.25</v>
      </c>
      <c r="AY85" s="228">
        <v>0.75</v>
      </c>
      <c r="AZ85" s="228" t="s">
        <v>1828</v>
      </c>
      <c r="BA85" s="228">
        <v>0.7</v>
      </c>
      <c r="BB85" s="228">
        <v>0.3</v>
      </c>
      <c r="BC85" s="228">
        <v>0.5</v>
      </c>
      <c r="BD85" s="228">
        <v>150</v>
      </c>
      <c r="BE85" s="228"/>
      <c r="BF85" s="228"/>
      <c r="BG85" s="228"/>
      <c r="BH85" s="228">
        <v>82</v>
      </c>
      <c r="BI85" s="228"/>
      <c r="BJ85" s="228"/>
      <c r="BK85" s="228">
        <v>68</v>
      </c>
      <c r="BL85" s="228"/>
      <c r="BM85" s="228"/>
      <c r="BN85" s="228"/>
      <c r="BO85" s="228">
        <v>68</v>
      </c>
      <c r="BP85" s="276">
        <v>0.92718385455408003</v>
      </c>
      <c r="BQ85" s="228">
        <v>0.4</v>
      </c>
      <c r="BR85" s="228">
        <v>0.7</v>
      </c>
      <c r="BS85" s="255">
        <v>5.4971786026045084</v>
      </c>
      <c r="BT85" s="307">
        <v>0.9221050795748702</v>
      </c>
      <c r="BU85" s="255">
        <v>0.7583333333333333</v>
      </c>
      <c r="BV85" s="170" t="s">
        <v>41</v>
      </c>
      <c r="BW85" s="170"/>
      <c r="BX85" s="170"/>
      <c r="BY85" s="170" t="s">
        <v>710</v>
      </c>
      <c r="BZ85" s="170" t="s">
        <v>744</v>
      </c>
      <c r="CA85" s="169">
        <v>2396</v>
      </c>
      <c r="CB85" s="170"/>
      <c r="CC85" s="170" t="s">
        <v>25</v>
      </c>
      <c r="CD85" s="348"/>
      <c r="CE85" s="348"/>
      <c r="CF85" s="348"/>
      <c r="CG85" s="348"/>
      <c r="CH85" s="348"/>
      <c r="CI85" s="348"/>
      <c r="CJ85" s="348"/>
      <c r="CK85" s="348"/>
      <c r="CL85" s="348"/>
      <c r="CM85" s="348"/>
      <c r="CN85" s="348"/>
      <c r="CO85" s="349"/>
      <c r="CP85" s="349"/>
      <c r="CQ85" s="349"/>
      <c r="CR85" s="349"/>
      <c r="CS85" s="91"/>
      <c r="CT85" s="169"/>
      <c r="CU85" s="169"/>
      <c r="CV85" s="169"/>
      <c r="CW85" s="169"/>
      <c r="CX85" s="169"/>
      <c r="CY85" s="169"/>
      <c r="CZ85" s="169"/>
      <c r="DA85" s="169"/>
      <c r="DB85" s="169"/>
      <c r="DC85" s="169"/>
      <c r="DD85" s="170"/>
      <c r="DE85" s="169"/>
      <c r="DF85" s="169"/>
      <c r="DG85" s="169"/>
      <c r="DH85" s="169"/>
      <c r="DI85" s="169"/>
      <c r="DJ85" s="169">
        <v>0</v>
      </c>
      <c r="DK85" s="171" t="e">
        <v>#DIV/0!</v>
      </c>
      <c r="DL85" s="172">
        <v>2015</v>
      </c>
      <c r="DM85" s="171">
        <v>0</v>
      </c>
      <c r="DN85" s="170"/>
      <c r="DO85" s="163" t="s">
        <v>1956</v>
      </c>
      <c r="DP85" s="301">
        <v>0.14905697348791463</v>
      </c>
      <c r="DQ85" s="301">
        <v>0.10851897114322531</v>
      </c>
      <c r="DR85" s="301">
        <v>0.44937500000000008</v>
      </c>
      <c r="DS85" s="301">
        <v>-0.32692031250000009</v>
      </c>
      <c r="DT85" s="301">
        <v>0.1121528541880773</v>
      </c>
      <c r="DU85" s="301">
        <v>0.44275918433979283</v>
      </c>
    </row>
    <row r="86" spans="1:125" s="163" customFormat="1" x14ac:dyDescent="0.25">
      <c r="A86" s="162">
        <v>2024</v>
      </c>
      <c r="B86" s="167" t="s">
        <v>1621</v>
      </c>
      <c r="C86" s="104"/>
      <c r="D86" s="111"/>
      <c r="E86" s="111"/>
      <c r="F86" s="93">
        <v>40.739897343000003</v>
      </c>
      <c r="G86" s="93">
        <v>-121.010127825</v>
      </c>
      <c r="H86" s="164" t="s">
        <v>135</v>
      </c>
      <c r="I86" s="165"/>
      <c r="J86" s="165"/>
      <c r="K86" s="165"/>
      <c r="L86" s="165"/>
      <c r="M86" s="165"/>
      <c r="N86" s="173"/>
      <c r="O86" s="92">
        <v>36.900001529999997</v>
      </c>
      <c r="P86" s="162" t="s">
        <v>1143</v>
      </c>
      <c r="Q86" s="162" t="s">
        <v>1145</v>
      </c>
      <c r="R86" s="162" t="s">
        <v>1675</v>
      </c>
      <c r="S86" s="162" t="s">
        <v>1676</v>
      </c>
      <c r="T86" s="107">
        <v>-27.6</v>
      </c>
      <c r="U86" s="107">
        <v>23.468500584801802</v>
      </c>
      <c r="V86" s="107">
        <v>48.903348559531061</v>
      </c>
      <c r="W86" s="86">
        <v>5.4772789669355078</v>
      </c>
      <c r="X86" s="107">
        <v>22.820384195214778</v>
      </c>
      <c r="Y86" s="107">
        <v>13.496651440468952</v>
      </c>
      <c r="Z86" s="137" t="s">
        <v>1769</v>
      </c>
      <c r="AA86" s="108">
        <v>34.050697329999998</v>
      </c>
      <c r="AB86" s="108">
        <v>-1.14999998</v>
      </c>
      <c r="AC86" s="108">
        <v>23.980669020000001</v>
      </c>
      <c r="AD86" s="108">
        <v>-9.1270000000000004E-2</v>
      </c>
      <c r="AE86" s="81">
        <v>-0.10380911</v>
      </c>
      <c r="AF86" s="108">
        <v>-0.83999997000000004</v>
      </c>
      <c r="AG86" s="107">
        <v>77.5</v>
      </c>
      <c r="AH86" s="226" t="s">
        <v>1871</v>
      </c>
      <c r="AI86" s="237">
        <v>1</v>
      </c>
      <c r="AJ86" s="237">
        <v>0</v>
      </c>
      <c r="AK86" s="237">
        <v>1</v>
      </c>
      <c r="AL86" s="229" t="s">
        <v>1844</v>
      </c>
      <c r="AM86" s="229"/>
      <c r="AN86" s="229"/>
      <c r="AO86" s="254">
        <v>1</v>
      </c>
      <c r="AP86" s="254">
        <v>0.5</v>
      </c>
      <c r="AQ86" s="254">
        <v>0.8</v>
      </c>
      <c r="AR86" s="229" t="s">
        <v>1843</v>
      </c>
      <c r="AS86" s="229">
        <v>1</v>
      </c>
      <c r="AT86" s="229">
        <v>0</v>
      </c>
      <c r="AU86" s="254">
        <v>0.8</v>
      </c>
      <c r="AV86" s="228" t="s">
        <v>1863</v>
      </c>
      <c r="AW86" s="229">
        <v>0.25</v>
      </c>
      <c r="AX86" s="229">
        <v>0.25</v>
      </c>
      <c r="AY86" s="229">
        <v>0.75</v>
      </c>
      <c r="AZ86" s="229" t="s">
        <v>1828</v>
      </c>
      <c r="BA86" s="228">
        <v>0.7</v>
      </c>
      <c r="BB86" s="228">
        <v>0.3</v>
      </c>
      <c r="BC86" s="228">
        <v>0.5</v>
      </c>
      <c r="BD86" s="229">
        <v>140</v>
      </c>
      <c r="BE86" s="229">
        <v>150</v>
      </c>
      <c r="BF86" s="229"/>
      <c r="BG86" s="229"/>
      <c r="BH86" s="228">
        <v>82</v>
      </c>
      <c r="BI86" s="229"/>
      <c r="BJ86" s="229"/>
      <c r="BK86" s="229">
        <v>58</v>
      </c>
      <c r="BL86" s="229">
        <v>68</v>
      </c>
      <c r="BM86" s="229"/>
      <c r="BN86" s="229"/>
      <c r="BO86" s="229">
        <v>68</v>
      </c>
      <c r="BP86" s="276">
        <v>0.92718385455408003</v>
      </c>
      <c r="BQ86" s="228">
        <v>0.4</v>
      </c>
      <c r="BR86" s="229">
        <v>0.7</v>
      </c>
      <c r="BS86" s="255">
        <v>5.4316843449874854</v>
      </c>
      <c r="BT86" s="307">
        <v>0.9221050795748702</v>
      </c>
      <c r="BU86" s="255">
        <v>0.7583333333333333</v>
      </c>
      <c r="BV86" s="170" t="s">
        <v>51</v>
      </c>
      <c r="BW86" s="170"/>
      <c r="BX86" s="170"/>
      <c r="BY86" s="170" t="s">
        <v>710</v>
      </c>
      <c r="BZ86" s="170" t="s">
        <v>744</v>
      </c>
      <c r="CA86" s="169">
        <v>2240</v>
      </c>
      <c r="CB86" s="170"/>
      <c r="CC86" s="170" t="s">
        <v>25</v>
      </c>
      <c r="CD86" s="348"/>
      <c r="CE86" s="348"/>
      <c r="CF86" s="348"/>
      <c r="CG86" s="348"/>
      <c r="CH86" s="348"/>
      <c r="CI86" s="348"/>
      <c r="CJ86" s="348"/>
      <c r="CK86" s="348"/>
      <c r="CL86" s="348"/>
      <c r="CM86" s="348"/>
      <c r="CN86" s="348"/>
      <c r="CO86" s="349"/>
      <c r="CP86" s="349"/>
      <c r="CQ86" s="349"/>
      <c r="CR86" s="349"/>
      <c r="CS86" s="91"/>
      <c r="CT86" s="169"/>
      <c r="CU86" s="169"/>
      <c r="CV86" s="169"/>
      <c r="CW86" s="169"/>
      <c r="CX86" s="169"/>
      <c r="CY86" s="169"/>
      <c r="CZ86" s="169"/>
      <c r="DA86" s="169"/>
      <c r="DB86" s="169"/>
      <c r="DC86" s="169"/>
      <c r="DD86" s="170"/>
      <c r="DE86" s="169"/>
      <c r="DF86" s="169"/>
      <c r="DG86" s="169"/>
      <c r="DH86" s="169"/>
      <c r="DI86" s="169"/>
      <c r="DJ86" s="169">
        <v>0</v>
      </c>
      <c r="DK86" s="171" t="e">
        <v>#DIV/0!</v>
      </c>
      <c r="DL86" s="172">
        <v>2015</v>
      </c>
      <c r="DM86" s="171">
        <v>0</v>
      </c>
      <c r="DN86" s="170"/>
      <c r="DO86" s="163" t="s">
        <v>1977</v>
      </c>
      <c r="DP86" s="301">
        <v>0.14827580710375199</v>
      </c>
      <c r="DQ86" s="301">
        <v>0.10936190704566029</v>
      </c>
      <c r="DR86" s="301">
        <v>0.59000000000000008</v>
      </c>
      <c r="DS86" s="301">
        <v>-0.42922500000000008</v>
      </c>
      <c r="DT86" s="301">
        <v>0.10179716552953968</v>
      </c>
      <c r="DU86" s="301">
        <v>0.34532310261709581</v>
      </c>
    </row>
    <row r="87" spans="1:125" s="163" customFormat="1" x14ac:dyDescent="0.25">
      <c r="A87" s="162">
        <v>2025</v>
      </c>
      <c r="B87" s="167" t="s">
        <v>1622</v>
      </c>
      <c r="C87" s="104"/>
      <c r="D87" s="111"/>
      <c r="E87" s="111"/>
      <c r="F87" s="93">
        <v>40.692900000000002</v>
      </c>
      <c r="G87" s="93">
        <v>-121.6169</v>
      </c>
      <c r="H87" s="164" t="s">
        <v>135</v>
      </c>
      <c r="I87" s="165"/>
      <c r="J87" s="165"/>
      <c r="K87" s="165"/>
      <c r="L87" s="165"/>
      <c r="M87" s="165"/>
      <c r="N87" s="173"/>
      <c r="O87" s="92">
        <v>36.900001529999997</v>
      </c>
      <c r="P87" s="162" t="s">
        <v>1143</v>
      </c>
      <c r="Q87" s="162" t="s">
        <v>1145</v>
      </c>
      <c r="R87" s="162" t="s">
        <v>1675</v>
      </c>
      <c r="S87" s="162" t="s">
        <v>1676</v>
      </c>
      <c r="T87" s="107">
        <v>-27.6</v>
      </c>
      <c r="U87" s="107">
        <v>24.061472669812673</v>
      </c>
      <c r="V87" s="107">
        <v>46.570644086415854</v>
      </c>
      <c r="W87" s="86">
        <v>6.5633251552590446</v>
      </c>
      <c r="X87" s="107">
        <v>23.149022224415571</v>
      </c>
      <c r="Y87" s="107">
        <v>15.829355913584152</v>
      </c>
      <c r="Z87" s="137" t="s">
        <v>1769</v>
      </c>
      <c r="AA87" s="108">
        <v>28.21949768</v>
      </c>
      <c r="AB87" s="108">
        <v>-8.3999996199999991</v>
      </c>
      <c r="AC87" s="108">
        <v>18.02775574</v>
      </c>
      <c r="AD87" s="108">
        <v>-0.63396198000000004</v>
      </c>
      <c r="AE87" s="81">
        <v>-0.41556942000000002</v>
      </c>
      <c r="AF87" s="108">
        <v>-1.796</v>
      </c>
      <c r="AG87" s="107">
        <v>61.799999239999998</v>
      </c>
      <c r="AH87" s="241" t="s">
        <v>1871</v>
      </c>
      <c r="AI87" s="251">
        <v>1</v>
      </c>
      <c r="AJ87" s="251">
        <v>0</v>
      </c>
      <c r="AK87" s="251">
        <v>1</v>
      </c>
      <c r="AL87" s="228" t="s">
        <v>1844</v>
      </c>
      <c r="AM87" s="228"/>
      <c r="AN87" s="228"/>
      <c r="AO87" s="255">
        <v>1</v>
      </c>
      <c r="AP87" s="255">
        <v>0</v>
      </c>
      <c r="AQ87" s="255">
        <v>0.8</v>
      </c>
      <c r="AR87" s="228" t="s">
        <v>1843</v>
      </c>
      <c r="AS87" s="228">
        <v>1</v>
      </c>
      <c r="AT87" s="228">
        <v>0</v>
      </c>
      <c r="AU87" s="255">
        <v>0.8</v>
      </c>
      <c r="AV87" s="228" t="s">
        <v>1863</v>
      </c>
      <c r="AW87" s="229">
        <v>0.25</v>
      </c>
      <c r="AX87" s="229">
        <v>0.25</v>
      </c>
      <c r="AY87" s="228">
        <v>0.75</v>
      </c>
      <c r="AZ87" s="228" t="s">
        <v>1828</v>
      </c>
      <c r="BA87" s="228">
        <v>0.7</v>
      </c>
      <c r="BB87" s="228">
        <v>0.3</v>
      </c>
      <c r="BC87" s="228">
        <v>0.5</v>
      </c>
      <c r="BD87" s="228">
        <v>160</v>
      </c>
      <c r="BE87" s="228"/>
      <c r="BF87" s="228"/>
      <c r="BG87" s="228"/>
      <c r="BH87" s="228">
        <v>82</v>
      </c>
      <c r="BI87" s="228"/>
      <c r="BJ87" s="228"/>
      <c r="BK87" s="228">
        <v>78</v>
      </c>
      <c r="BL87" s="228"/>
      <c r="BM87" s="228"/>
      <c r="BN87" s="228"/>
      <c r="BO87" s="228">
        <v>78</v>
      </c>
      <c r="BP87" s="276">
        <v>0.97814760072571572</v>
      </c>
      <c r="BQ87" s="228">
        <v>0.3</v>
      </c>
      <c r="BR87" s="228">
        <v>0.7</v>
      </c>
      <c r="BS87" s="255">
        <v>5.5221820973009006</v>
      </c>
      <c r="BT87" s="307">
        <v>0.77194739314138361</v>
      </c>
      <c r="BU87" s="255">
        <v>0.7583333333333333</v>
      </c>
      <c r="BV87" s="170" t="s">
        <v>41</v>
      </c>
      <c r="BW87" s="170"/>
      <c r="BX87" s="170" t="s">
        <v>1628</v>
      </c>
      <c r="BY87" s="170" t="s">
        <v>710</v>
      </c>
      <c r="BZ87" s="170" t="s">
        <v>744</v>
      </c>
      <c r="CA87" s="169">
        <v>2640</v>
      </c>
      <c r="CB87" s="170" t="s">
        <v>1128</v>
      </c>
      <c r="CC87" s="170" t="s">
        <v>25</v>
      </c>
      <c r="CD87" s="348"/>
      <c r="CE87" s="348"/>
      <c r="CF87" s="348"/>
      <c r="CG87" s="348"/>
      <c r="CH87" s="348"/>
      <c r="CI87" s="348"/>
      <c r="CJ87" s="348"/>
      <c r="CK87" s="348"/>
      <c r="CL87" s="348"/>
      <c r="CM87" s="348"/>
      <c r="CN87" s="348"/>
      <c r="CO87" s="349"/>
      <c r="CP87" s="349"/>
      <c r="CQ87" s="349"/>
      <c r="CR87" s="349"/>
      <c r="CS87" s="91"/>
      <c r="CT87" s="169"/>
      <c r="CU87" s="169"/>
      <c r="CV87" s="169"/>
      <c r="CW87" s="169"/>
      <c r="CX87" s="169"/>
      <c r="CY87" s="169"/>
      <c r="CZ87" s="169"/>
      <c r="DA87" s="169"/>
      <c r="DB87" s="169"/>
      <c r="DC87" s="169"/>
      <c r="DD87" s="170"/>
      <c r="DE87" s="169"/>
      <c r="DF87" s="169"/>
      <c r="DG87" s="169"/>
      <c r="DH87" s="169"/>
      <c r="DI87" s="169"/>
      <c r="DJ87" s="169">
        <v>0</v>
      </c>
      <c r="DK87" s="171" t="e">
        <v>#DIV/0!</v>
      </c>
      <c r="DL87" s="172">
        <v>2015</v>
      </c>
      <c r="DM87" s="171">
        <v>0</v>
      </c>
      <c r="DN87" s="170"/>
      <c r="DO87" s="163" t="s">
        <v>1978</v>
      </c>
      <c r="DP87" s="301">
        <v>0.14935519642003214</v>
      </c>
      <c r="DQ87" s="301">
        <v>9.0580955009852526E-2</v>
      </c>
      <c r="DR87" s="301">
        <v>0.59000000000000008</v>
      </c>
      <c r="DS87" s="301">
        <v>-0.42922500000000008</v>
      </c>
      <c r="DT87" s="301">
        <v>0.10257895802803339</v>
      </c>
      <c r="DU87" s="301">
        <v>0.34424498244095836</v>
      </c>
    </row>
    <row r="88" spans="1:125" s="163" customFormat="1" x14ac:dyDescent="0.25">
      <c r="A88" s="165">
        <v>2026</v>
      </c>
      <c r="B88" s="168" t="s">
        <v>1623</v>
      </c>
      <c r="C88" s="115">
        <v>314040</v>
      </c>
      <c r="D88" s="147"/>
      <c r="E88" s="147"/>
      <c r="F88" s="27">
        <v>40.615158366999999</v>
      </c>
      <c r="G88" s="27">
        <v>-121.087380471</v>
      </c>
      <c r="H88" s="164" t="s">
        <v>135</v>
      </c>
      <c r="I88" s="165"/>
      <c r="J88" s="165"/>
      <c r="K88" s="165"/>
      <c r="L88" s="165"/>
      <c r="M88" s="165"/>
      <c r="N88" s="173"/>
      <c r="O88" s="46">
        <v>36.900001529999997</v>
      </c>
      <c r="P88" s="165" t="s">
        <v>1143</v>
      </c>
      <c r="Q88" s="165" t="s">
        <v>1145</v>
      </c>
      <c r="R88" s="165" t="s">
        <v>1675</v>
      </c>
      <c r="S88" s="165" t="s">
        <v>1676</v>
      </c>
      <c r="T88" s="43">
        <v>-27.6</v>
      </c>
      <c r="U88" s="43">
        <v>23.35029796119985</v>
      </c>
      <c r="V88" s="43">
        <v>48.183981232002246</v>
      </c>
      <c r="W88" s="189">
        <v>5.7343291410274588</v>
      </c>
      <c r="X88" s="43">
        <v>22.635235456676327</v>
      </c>
      <c r="Y88" s="43">
        <v>14.216018767997753</v>
      </c>
      <c r="Z88" s="98" t="s">
        <v>1769</v>
      </c>
      <c r="AA88" s="44">
        <v>48.21047592</v>
      </c>
      <c r="AB88" s="44">
        <v>-1.64999998</v>
      </c>
      <c r="AC88" s="44">
        <v>34.024879460000001</v>
      </c>
      <c r="AD88" s="44">
        <v>-9.2437000000000005E-2</v>
      </c>
      <c r="AE88" s="190">
        <v>-0.11802611</v>
      </c>
      <c r="AF88" s="44">
        <v>-1.278</v>
      </c>
      <c r="AG88" s="43">
        <v>79.900001529999997</v>
      </c>
      <c r="AH88" s="226" t="s">
        <v>1871</v>
      </c>
      <c r="AI88" s="251">
        <v>1</v>
      </c>
      <c r="AJ88" s="251">
        <v>0</v>
      </c>
      <c r="AK88" s="251">
        <v>1</v>
      </c>
      <c r="AL88" s="228" t="s">
        <v>1845</v>
      </c>
      <c r="AM88" s="228" t="s">
        <v>1842</v>
      </c>
      <c r="AN88" s="228"/>
      <c r="AO88" s="255">
        <v>1</v>
      </c>
      <c r="AP88" s="255">
        <v>0</v>
      </c>
      <c r="AQ88" s="255">
        <v>0.8</v>
      </c>
      <c r="AR88" s="228" t="s">
        <v>1828</v>
      </c>
      <c r="AS88" s="228">
        <v>0.5</v>
      </c>
      <c r="AT88" s="228">
        <v>0</v>
      </c>
      <c r="AU88" s="255">
        <v>0.8</v>
      </c>
      <c r="AV88" s="228" t="s">
        <v>1863</v>
      </c>
      <c r="AW88" s="229">
        <v>0.25</v>
      </c>
      <c r="AX88" s="229">
        <v>0.25</v>
      </c>
      <c r="AY88" s="228">
        <v>0.75</v>
      </c>
      <c r="AZ88" s="229" t="s">
        <v>1828</v>
      </c>
      <c r="BA88" s="228">
        <v>0.7</v>
      </c>
      <c r="BB88" s="228">
        <v>0.3</v>
      </c>
      <c r="BC88" s="228">
        <v>0.5</v>
      </c>
      <c r="BD88" s="228">
        <v>140</v>
      </c>
      <c r="BE88" s="228">
        <v>170</v>
      </c>
      <c r="BF88" s="228"/>
      <c r="BG88" s="228"/>
      <c r="BH88" s="228">
        <v>82</v>
      </c>
      <c r="BI88" s="228"/>
      <c r="BJ88" s="228"/>
      <c r="BK88" s="228">
        <v>58</v>
      </c>
      <c r="BL88" s="228">
        <v>88</v>
      </c>
      <c r="BM88" s="228"/>
      <c r="BN88" s="228"/>
      <c r="BO88" s="228">
        <v>88</v>
      </c>
      <c r="BP88" s="276">
        <v>0.99939082701756365</v>
      </c>
      <c r="BQ88" s="228">
        <v>0.3</v>
      </c>
      <c r="BR88" s="228">
        <v>0.7</v>
      </c>
      <c r="BS88" s="255">
        <v>4.4737149990209826</v>
      </c>
      <c r="BT88" s="307">
        <v>0.77194739314138361</v>
      </c>
      <c r="BU88" s="255">
        <v>0.7583333333333333</v>
      </c>
      <c r="BV88" s="176" t="s">
        <v>51</v>
      </c>
      <c r="BW88" s="176"/>
      <c r="BX88" s="176"/>
      <c r="BY88" s="176" t="s">
        <v>710</v>
      </c>
      <c r="BZ88" s="176" t="s">
        <v>744</v>
      </c>
      <c r="CA88" s="177">
        <v>2262</v>
      </c>
      <c r="CB88" s="176"/>
      <c r="CC88" s="176" t="s">
        <v>25</v>
      </c>
      <c r="CD88" s="350"/>
      <c r="CE88" s="350"/>
      <c r="CF88" s="350"/>
      <c r="CG88" s="350"/>
      <c r="CH88" s="350"/>
      <c r="CI88" s="350"/>
      <c r="CJ88" s="350"/>
      <c r="CK88" s="350"/>
      <c r="CL88" s="350"/>
      <c r="CM88" s="350"/>
      <c r="CN88" s="350"/>
      <c r="CO88" s="351"/>
      <c r="CP88" s="351"/>
      <c r="CQ88" s="351"/>
      <c r="CR88" s="351"/>
      <c r="CS88" s="181"/>
      <c r="CT88" s="177">
        <f>SUM(CU88:CY88)</f>
        <v>6</v>
      </c>
      <c r="CU88" s="177"/>
      <c r="CV88" s="177"/>
      <c r="CW88" s="177">
        <v>5</v>
      </c>
      <c r="CX88" s="177"/>
      <c r="CY88" s="177">
        <v>1</v>
      </c>
      <c r="CZ88" s="177"/>
      <c r="DA88" s="177"/>
      <c r="DB88" s="177"/>
      <c r="DC88" s="177" t="s">
        <v>1113</v>
      </c>
      <c r="DD88" s="176"/>
      <c r="DE88" s="177"/>
      <c r="DF88" s="177"/>
      <c r="DG88" s="177"/>
      <c r="DH88" s="177"/>
      <c r="DI88" s="177"/>
      <c r="DJ88" s="177">
        <v>0</v>
      </c>
      <c r="DK88" s="178" t="e">
        <v>#DIV/0!</v>
      </c>
      <c r="DL88" s="179">
        <v>2015</v>
      </c>
      <c r="DM88" s="178">
        <v>0</v>
      </c>
      <c r="DN88" s="176"/>
      <c r="DO88" s="163" t="s">
        <v>1978</v>
      </c>
      <c r="DP88" s="301">
        <v>0.13684986722207301</v>
      </c>
      <c r="DQ88" s="301">
        <v>0.10328831019680368</v>
      </c>
      <c r="DR88" s="301">
        <v>0.59000000000000008</v>
      </c>
      <c r="DS88" s="301">
        <v>-0.42922500000000008</v>
      </c>
      <c r="DT88" s="301">
        <v>9.3559382678215716E-2</v>
      </c>
      <c r="DU88" s="301">
        <v>0.35243401584956868</v>
      </c>
    </row>
    <row r="89" spans="1:125" s="163" customFormat="1" x14ac:dyDescent="0.25">
      <c r="A89" s="162">
        <v>2027</v>
      </c>
      <c r="B89" s="167" t="s">
        <v>1624</v>
      </c>
      <c r="C89" s="104"/>
      <c r="D89" s="111"/>
      <c r="E89" s="111"/>
      <c r="F89" s="93">
        <v>40.611324070999999</v>
      </c>
      <c r="G89" s="93">
        <v>-120.918269439</v>
      </c>
      <c r="H89" s="164" t="s">
        <v>135</v>
      </c>
      <c r="I89" s="165"/>
      <c r="J89" s="165"/>
      <c r="K89" s="165"/>
      <c r="L89" s="165"/>
      <c r="M89" s="165"/>
      <c r="N89" s="173"/>
      <c r="O89" s="92">
        <v>37</v>
      </c>
      <c r="P89" s="162" t="s">
        <v>1143</v>
      </c>
      <c r="Q89" s="162" t="s">
        <v>1145</v>
      </c>
      <c r="R89" s="162" t="s">
        <v>1675</v>
      </c>
      <c r="S89" s="162" t="s">
        <v>1676</v>
      </c>
      <c r="T89" s="107">
        <v>-27.6</v>
      </c>
      <c r="U89" s="107">
        <v>23.160188502652808</v>
      </c>
      <c r="V89" s="107">
        <v>48.792451828988931</v>
      </c>
      <c r="W89" s="86">
        <v>5.4489011997209653</v>
      </c>
      <c r="X89" s="107">
        <v>22.51008234534229</v>
      </c>
      <c r="Y89" s="107">
        <v>13.607548171011075</v>
      </c>
      <c r="Z89" s="137" t="s">
        <v>1769</v>
      </c>
      <c r="AA89" s="108">
        <v>27.518175129999999</v>
      </c>
      <c r="AB89" s="108">
        <v>-2.0499999500000001</v>
      </c>
      <c r="AC89" s="108">
        <v>19.37840271</v>
      </c>
      <c r="AD89" s="108">
        <v>-0.19158900000000001</v>
      </c>
      <c r="AE89" s="81">
        <v>-0.162275</v>
      </c>
      <c r="AF89" s="108">
        <v>-1.4129999900000001</v>
      </c>
      <c r="AG89" s="107">
        <v>77.800003050000001</v>
      </c>
      <c r="AH89" s="226" t="s">
        <v>1871</v>
      </c>
      <c r="AI89" s="251">
        <v>1</v>
      </c>
      <c r="AJ89" s="251">
        <v>0</v>
      </c>
      <c r="AK89" s="251">
        <v>1</v>
      </c>
      <c r="AL89" s="228" t="s">
        <v>1844</v>
      </c>
      <c r="AM89" s="228" t="s">
        <v>1831</v>
      </c>
      <c r="AN89" s="228"/>
      <c r="AO89" s="255">
        <v>1</v>
      </c>
      <c r="AP89" s="255">
        <v>0</v>
      </c>
      <c r="AQ89" s="255">
        <v>0.8</v>
      </c>
      <c r="AR89" s="228" t="s">
        <v>1843</v>
      </c>
      <c r="AS89" s="228">
        <v>1</v>
      </c>
      <c r="AT89" s="228">
        <v>0</v>
      </c>
      <c r="AU89" s="255">
        <v>0.8</v>
      </c>
      <c r="AV89" s="228" t="s">
        <v>1863</v>
      </c>
      <c r="AW89" s="229">
        <v>0.25</v>
      </c>
      <c r="AX89" s="229">
        <v>0.25</v>
      </c>
      <c r="AY89" s="228">
        <v>0.75</v>
      </c>
      <c r="AZ89" s="228" t="s">
        <v>1828</v>
      </c>
      <c r="BA89" s="228">
        <v>0.7</v>
      </c>
      <c r="BB89" s="228">
        <v>0.3</v>
      </c>
      <c r="BC89" s="228">
        <v>0.5</v>
      </c>
      <c r="BD89" s="228">
        <v>140</v>
      </c>
      <c r="BE89" s="228">
        <v>170</v>
      </c>
      <c r="BF89" s="228"/>
      <c r="BG89" s="228"/>
      <c r="BH89" s="228">
        <v>82</v>
      </c>
      <c r="BI89" s="228"/>
      <c r="BJ89" s="228"/>
      <c r="BK89" s="228">
        <v>58</v>
      </c>
      <c r="BL89" s="228">
        <v>88</v>
      </c>
      <c r="BM89" s="228"/>
      <c r="BN89" s="228"/>
      <c r="BO89" s="228">
        <v>88</v>
      </c>
      <c r="BP89" s="276">
        <v>0.99939082701756365</v>
      </c>
      <c r="BQ89" s="228">
        <v>0.3</v>
      </c>
      <c r="BR89" s="228">
        <v>0.7</v>
      </c>
      <c r="BS89" s="255">
        <v>5.4534326457880935</v>
      </c>
      <c r="BT89" s="307">
        <v>0.77194739314138361</v>
      </c>
      <c r="BU89" s="255">
        <v>0.7583333333333333</v>
      </c>
      <c r="BV89" s="170" t="s">
        <v>51</v>
      </c>
      <c r="BW89" s="170"/>
      <c r="BX89" s="170"/>
      <c r="BY89" s="170" t="s">
        <v>710</v>
      </c>
      <c r="BZ89" s="170" t="s">
        <v>744</v>
      </c>
      <c r="CA89" s="169">
        <v>2339</v>
      </c>
      <c r="CB89" s="170"/>
      <c r="CC89" s="170" t="s">
        <v>25</v>
      </c>
      <c r="CD89" s="348"/>
      <c r="CE89" s="348"/>
      <c r="CF89" s="348"/>
      <c r="CG89" s="348"/>
      <c r="CH89" s="348"/>
      <c r="CI89" s="348"/>
      <c r="CJ89" s="348"/>
      <c r="CK89" s="348"/>
      <c r="CL89" s="348"/>
      <c r="CM89" s="348"/>
      <c r="CN89" s="348"/>
      <c r="CO89" s="349"/>
      <c r="CP89" s="349"/>
      <c r="CQ89" s="349"/>
      <c r="CR89" s="349"/>
      <c r="CS89" s="91"/>
      <c r="CT89" s="169"/>
      <c r="CU89" s="169"/>
      <c r="CV89" s="169"/>
      <c r="CW89" s="169"/>
      <c r="CX89" s="169"/>
      <c r="CY89" s="169"/>
      <c r="CZ89" s="169"/>
      <c r="DA89" s="169"/>
      <c r="DB89" s="169"/>
      <c r="DC89" s="169"/>
      <c r="DD89" s="170"/>
      <c r="DE89" s="169"/>
      <c r="DF89" s="169"/>
      <c r="DG89" s="169"/>
      <c r="DH89" s="169"/>
      <c r="DI89" s="169"/>
      <c r="DJ89" s="169">
        <v>0</v>
      </c>
      <c r="DK89" s="171" t="e">
        <v>#DIV/0!</v>
      </c>
      <c r="DL89" s="172">
        <v>2015</v>
      </c>
      <c r="DM89" s="171">
        <v>0</v>
      </c>
      <c r="DN89" s="170"/>
      <c r="DO89" s="163" t="s">
        <v>1977</v>
      </c>
      <c r="DP89" s="301">
        <v>0.14853520452447605</v>
      </c>
      <c r="DQ89" s="301">
        <v>9.1317625098249866E-2</v>
      </c>
      <c r="DR89" s="301">
        <v>0.59000000000000008</v>
      </c>
      <c r="DS89" s="301">
        <v>-0.42922500000000008</v>
      </c>
      <c r="DT89" s="301">
        <v>0.10198498817038781</v>
      </c>
      <c r="DU89" s="301">
        <v>0.34476966461817604</v>
      </c>
    </row>
    <row r="90" spans="1:125" s="163" customFormat="1" x14ac:dyDescent="0.25">
      <c r="A90" s="165">
        <v>2028</v>
      </c>
      <c r="B90" s="168" t="s">
        <v>1625</v>
      </c>
      <c r="C90" s="115"/>
      <c r="D90" s="147"/>
      <c r="E90" s="147"/>
      <c r="F90" s="27">
        <v>40.581011838999999</v>
      </c>
      <c r="G90" s="27">
        <v>-121.358370511</v>
      </c>
      <c r="H90" s="164" t="s">
        <v>135</v>
      </c>
      <c r="I90" s="165"/>
      <c r="J90" s="165"/>
      <c r="K90" s="165"/>
      <c r="L90" s="165"/>
      <c r="M90" s="165"/>
      <c r="N90" s="173"/>
      <c r="O90" s="46">
        <v>36.900001529999997</v>
      </c>
      <c r="P90" s="165" t="s">
        <v>1143</v>
      </c>
      <c r="Q90" s="165" t="s">
        <v>1145</v>
      </c>
      <c r="R90" s="165" t="s">
        <v>1675</v>
      </c>
      <c r="S90" s="165" t="s">
        <v>1676</v>
      </c>
      <c r="T90" s="293">
        <v>-27.6</v>
      </c>
      <c r="U90" s="293">
        <v>23.595385348380745</v>
      </c>
      <c r="V90" s="293">
        <v>47.084447331008072</v>
      </c>
      <c r="W90" s="189">
        <v>6.2323639189126441</v>
      </c>
      <c r="X90" s="293">
        <v>22.757413071806219</v>
      </c>
      <c r="Y90" s="293">
        <v>15.315552668991927</v>
      </c>
      <c r="Z90" s="98" t="s">
        <v>1769</v>
      </c>
      <c r="AA90" s="44">
        <v>51.860004429999996</v>
      </c>
      <c r="AB90" s="44">
        <v>-5.1999998099999996</v>
      </c>
      <c r="AC90" s="44">
        <v>36.340747829999998</v>
      </c>
      <c r="AD90" s="44">
        <v>-0.25060200999999999</v>
      </c>
      <c r="AE90" s="190">
        <v>-0.27204999000000002</v>
      </c>
      <c r="AF90" s="44">
        <v>-0.78799998999999998</v>
      </c>
      <c r="AG90" s="293">
        <v>79</v>
      </c>
      <c r="AH90" s="226" t="s">
        <v>1871</v>
      </c>
      <c r="AI90" s="237">
        <v>1</v>
      </c>
      <c r="AJ90" s="237">
        <v>0</v>
      </c>
      <c r="AK90" s="237">
        <v>1</v>
      </c>
      <c r="AL90" s="228" t="s">
        <v>1841</v>
      </c>
      <c r="AM90" s="228"/>
      <c r="AN90" s="228"/>
      <c r="AO90" s="254">
        <v>1</v>
      </c>
      <c r="AP90" s="255">
        <v>0</v>
      </c>
      <c r="AQ90" s="254">
        <v>0.8</v>
      </c>
      <c r="AR90" s="228" t="s">
        <v>1843</v>
      </c>
      <c r="AS90" s="228">
        <v>1</v>
      </c>
      <c r="AT90" s="228">
        <v>0</v>
      </c>
      <c r="AU90" s="254">
        <v>0.8</v>
      </c>
      <c r="AV90" s="235" t="s">
        <v>1876</v>
      </c>
      <c r="AW90" s="260">
        <v>1</v>
      </c>
      <c r="AX90" s="228">
        <v>0.5</v>
      </c>
      <c r="AY90" s="259">
        <v>0.75</v>
      </c>
      <c r="AZ90" s="229" t="s">
        <v>1828</v>
      </c>
      <c r="BA90" s="228">
        <v>0.7</v>
      </c>
      <c r="BB90" s="228">
        <v>0.3</v>
      </c>
      <c r="BC90" s="228">
        <v>0.5</v>
      </c>
      <c r="BD90" s="228">
        <v>140</v>
      </c>
      <c r="BE90" s="228">
        <v>160</v>
      </c>
      <c r="BF90" s="228"/>
      <c r="BG90" s="228"/>
      <c r="BH90" s="228">
        <v>82</v>
      </c>
      <c r="BI90" s="228"/>
      <c r="BJ90" s="228"/>
      <c r="BK90" s="229">
        <v>58</v>
      </c>
      <c r="BL90" s="229">
        <v>78</v>
      </c>
      <c r="BM90" s="229"/>
      <c r="BN90" s="229"/>
      <c r="BO90" s="228">
        <v>78</v>
      </c>
      <c r="BP90" s="276">
        <v>0.97814760072571572</v>
      </c>
      <c r="BQ90" s="228">
        <v>0.3</v>
      </c>
      <c r="BR90" s="229">
        <v>0.7</v>
      </c>
      <c r="BS90" s="255">
        <v>7.7550553224811596</v>
      </c>
      <c r="BT90" s="307">
        <v>1.5110932392734002</v>
      </c>
      <c r="BU90" s="255">
        <v>0.7583333333333333</v>
      </c>
      <c r="BV90" s="176" t="s">
        <v>51</v>
      </c>
      <c r="BW90" s="176"/>
      <c r="BX90" s="176" t="s">
        <v>1629</v>
      </c>
      <c r="BY90" s="176" t="s">
        <v>710</v>
      </c>
      <c r="BZ90" s="176" t="s">
        <v>744</v>
      </c>
      <c r="CA90" s="177">
        <v>2541</v>
      </c>
      <c r="CB90" s="176" t="s">
        <v>44</v>
      </c>
      <c r="CC90" s="176" t="s">
        <v>25</v>
      </c>
      <c r="CD90" s="350"/>
      <c r="CE90" s="350"/>
      <c r="CF90" s="350"/>
      <c r="CG90" s="350"/>
      <c r="CH90" s="350"/>
      <c r="CI90" s="350"/>
      <c r="CJ90" s="350"/>
      <c r="CK90" s="350"/>
      <c r="CL90" s="350"/>
      <c r="CM90" s="350"/>
      <c r="CN90" s="350"/>
      <c r="CO90" s="351"/>
      <c r="CP90" s="351"/>
      <c r="CQ90" s="351"/>
      <c r="CR90" s="351"/>
      <c r="CS90" s="181"/>
      <c r="CT90" s="177"/>
      <c r="CU90" s="177"/>
      <c r="CV90" s="177"/>
      <c r="CW90" s="177"/>
      <c r="CX90" s="177"/>
      <c r="CY90" s="177"/>
      <c r="CZ90" s="177"/>
      <c r="DA90" s="177"/>
      <c r="DB90" s="177"/>
      <c r="DC90" s="177"/>
      <c r="DD90" s="176"/>
      <c r="DE90" s="177"/>
      <c r="DF90" s="177"/>
      <c r="DG90" s="177"/>
      <c r="DH90" s="177"/>
      <c r="DI90" s="177"/>
      <c r="DJ90" s="177">
        <v>0</v>
      </c>
      <c r="DK90" s="178" t="e">
        <v>#DIV/0!</v>
      </c>
      <c r="DL90" s="179">
        <v>2015</v>
      </c>
      <c r="DM90" s="178">
        <v>0</v>
      </c>
      <c r="DN90" s="176"/>
      <c r="DO90" s="163" t="s">
        <v>1969</v>
      </c>
      <c r="DP90" s="301">
        <v>0.17598723359506341</v>
      </c>
      <c r="DQ90" s="301">
        <v>0.14050074071816077</v>
      </c>
      <c r="DR90" s="301">
        <v>0.59000000000000008</v>
      </c>
      <c r="DS90" s="301">
        <v>-0.42922500000000008</v>
      </c>
      <c r="DT90" s="301">
        <v>0.12206706854678759</v>
      </c>
      <c r="DU90" s="301">
        <v>0.3301698877651551</v>
      </c>
    </row>
    <row r="91" spans="1:125" s="163" customFormat="1" x14ac:dyDescent="0.25">
      <c r="A91" s="162">
        <v>2029</v>
      </c>
      <c r="B91" s="167" t="s">
        <v>1626</v>
      </c>
      <c r="C91" s="104"/>
      <c r="D91" s="111"/>
      <c r="E91" s="111"/>
      <c r="F91" s="93">
        <v>40.496000000000002</v>
      </c>
      <c r="G91" s="93">
        <v>-121.24720000000001</v>
      </c>
      <c r="H91" s="164" t="s">
        <v>135</v>
      </c>
      <c r="I91" s="165"/>
      <c r="J91" s="165"/>
      <c r="K91" s="165"/>
      <c r="L91" s="165"/>
      <c r="M91" s="165"/>
      <c r="N91" s="173"/>
      <c r="O91" s="92">
        <v>36.900001529999997</v>
      </c>
      <c r="P91" s="162" t="s">
        <v>1143</v>
      </c>
      <c r="Q91" s="162" t="s">
        <v>1145</v>
      </c>
      <c r="R91" s="162" t="s">
        <v>1675</v>
      </c>
      <c r="S91" s="162" t="s">
        <v>1676</v>
      </c>
      <c r="T91" s="107">
        <v>-27.6</v>
      </c>
      <c r="U91" s="107">
        <v>23.336564109569093</v>
      </c>
      <c r="V91" s="107">
        <v>47.178261378603416</v>
      </c>
      <c r="W91" s="86">
        <v>6.1271385246904266</v>
      </c>
      <c r="X91" s="107">
        <v>22.517846210045995</v>
      </c>
      <c r="Y91" s="107">
        <v>15.221738621396582</v>
      </c>
      <c r="Z91" s="137" t="s">
        <v>1769</v>
      </c>
      <c r="AA91" s="108">
        <v>44.495616910000003</v>
      </c>
      <c r="AB91" s="108">
        <v>-3.2000000499999999</v>
      </c>
      <c r="AC91" s="108">
        <v>31.233955380000001</v>
      </c>
      <c r="AD91" s="108">
        <v>-0.18550700000000001</v>
      </c>
      <c r="AE91" s="81">
        <v>-0.22709934000000001</v>
      </c>
      <c r="AF91" s="108">
        <v>-1.01900005</v>
      </c>
      <c r="AG91" s="107">
        <v>77.699996949999999</v>
      </c>
      <c r="AH91" s="241" t="s">
        <v>1871</v>
      </c>
      <c r="AI91" s="251">
        <v>1</v>
      </c>
      <c r="AJ91" s="251">
        <v>0</v>
      </c>
      <c r="AK91" s="251">
        <v>1</v>
      </c>
      <c r="AL91" s="228" t="s">
        <v>1841</v>
      </c>
      <c r="AM91" s="228"/>
      <c r="AN91" s="228"/>
      <c r="AO91" s="254">
        <v>1</v>
      </c>
      <c r="AP91" s="255">
        <v>0</v>
      </c>
      <c r="AQ91" s="255">
        <v>0.8</v>
      </c>
      <c r="AR91" s="228" t="s">
        <v>1843</v>
      </c>
      <c r="AS91" s="228">
        <v>1</v>
      </c>
      <c r="AT91" s="228">
        <v>0</v>
      </c>
      <c r="AU91" s="255">
        <v>0.8</v>
      </c>
      <c r="AV91" s="235" t="s">
        <v>1876</v>
      </c>
      <c r="AW91" s="260">
        <v>1</v>
      </c>
      <c r="AX91" s="228">
        <v>0.5</v>
      </c>
      <c r="AY91" s="259">
        <v>0.75</v>
      </c>
      <c r="AZ91" s="228" t="s">
        <v>1828</v>
      </c>
      <c r="BA91" s="228">
        <v>0.7</v>
      </c>
      <c r="BB91" s="228">
        <v>0.3</v>
      </c>
      <c r="BC91" s="228">
        <v>0.5</v>
      </c>
      <c r="BD91" s="231">
        <v>0</v>
      </c>
      <c r="BE91" s="231">
        <v>150</v>
      </c>
      <c r="BF91" s="230"/>
      <c r="BG91" s="230"/>
      <c r="BH91" s="228">
        <v>82</v>
      </c>
      <c r="BI91" s="228"/>
      <c r="BJ91" s="228"/>
      <c r="BK91" s="228">
        <v>82</v>
      </c>
      <c r="BL91" s="228">
        <v>68</v>
      </c>
      <c r="BM91" s="228"/>
      <c r="BN91" s="228"/>
      <c r="BO91" s="228">
        <v>82</v>
      </c>
      <c r="BP91" s="276">
        <v>0.99026806873587736</v>
      </c>
      <c r="BQ91" s="228">
        <v>0.3</v>
      </c>
      <c r="BR91" s="228">
        <v>0.7</v>
      </c>
      <c r="BS91" s="255">
        <v>7.7549583045638553</v>
      </c>
      <c r="BT91" s="307">
        <v>1.5110932392734002</v>
      </c>
      <c r="BU91" s="255">
        <v>0.7583333333333333</v>
      </c>
      <c r="BV91" s="170" t="s">
        <v>69</v>
      </c>
      <c r="BW91" s="170"/>
      <c r="BX91" s="170" t="s">
        <v>1630</v>
      </c>
      <c r="BY91" s="170" t="s">
        <v>710</v>
      </c>
      <c r="BZ91" s="170" t="s">
        <v>744</v>
      </c>
      <c r="CA91" s="169">
        <v>2553</v>
      </c>
      <c r="CB91" s="170" t="s">
        <v>1627</v>
      </c>
      <c r="CC91" s="170" t="s">
        <v>25</v>
      </c>
      <c r="CD91" s="348"/>
      <c r="CE91" s="348"/>
      <c r="CF91" s="348"/>
      <c r="CG91" s="348"/>
      <c r="CH91" s="348"/>
      <c r="CI91" s="348"/>
      <c r="CJ91" s="348"/>
      <c r="CK91" s="348"/>
      <c r="CL91" s="348"/>
      <c r="CM91" s="348"/>
      <c r="CN91" s="348"/>
      <c r="CO91" s="349"/>
      <c r="CP91" s="349"/>
      <c r="CQ91" s="349"/>
      <c r="CR91" s="349"/>
      <c r="CS91" s="91"/>
      <c r="CT91" s="169"/>
      <c r="CU91" s="169"/>
      <c r="CV91" s="169"/>
      <c r="CW91" s="169"/>
      <c r="CX91" s="169"/>
      <c r="CY91" s="169"/>
      <c r="CZ91" s="169"/>
      <c r="DA91" s="169"/>
      <c r="DB91" s="169"/>
      <c r="DC91" s="169"/>
      <c r="DD91" s="170"/>
      <c r="DE91" s="169"/>
      <c r="DF91" s="169"/>
      <c r="DG91" s="169"/>
      <c r="DH91" s="169"/>
      <c r="DI91" s="169"/>
      <c r="DJ91" s="169">
        <v>0</v>
      </c>
      <c r="DK91" s="171" t="e">
        <v>#DIV/0!</v>
      </c>
      <c r="DL91" s="172">
        <v>2015</v>
      </c>
      <c r="DM91" s="171">
        <v>0</v>
      </c>
      <c r="DN91" s="170"/>
      <c r="DO91" s="163" t="s">
        <v>1969</v>
      </c>
      <c r="DP91" s="301">
        <v>0.17598607643810923</v>
      </c>
      <c r="DQ91" s="301">
        <v>0.14050200814187902</v>
      </c>
      <c r="DR91" s="301">
        <v>0.59000000000000008</v>
      </c>
      <c r="DS91" s="301">
        <v>-0.42922500000000008</v>
      </c>
      <c r="DT91" s="301">
        <v>0.12206621340755264</v>
      </c>
      <c r="DU91" s="301">
        <v>0.33017057161664676</v>
      </c>
    </row>
    <row r="92" spans="1:125" s="163" customFormat="1" x14ac:dyDescent="0.25">
      <c r="A92" s="162">
        <v>2030</v>
      </c>
      <c r="B92" s="167" t="s">
        <v>746</v>
      </c>
      <c r="C92" s="104">
        <v>323080</v>
      </c>
      <c r="D92" s="111"/>
      <c r="E92" s="111"/>
      <c r="F92" s="93">
        <v>40.489558000000002</v>
      </c>
      <c r="G92" s="93">
        <v>-121.509058</v>
      </c>
      <c r="H92" s="164" t="s">
        <v>135</v>
      </c>
      <c r="I92" s="165"/>
      <c r="J92" s="165"/>
      <c r="K92" s="165"/>
      <c r="L92" s="165"/>
      <c r="M92" s="165"/>
      <c r="N92" s="173"/>
      <c r="O92" s="92">
        <v>36.900001529999997</v>
      </c>
      <c r="P92" s="162" t="s">
        <v>1143</v>
      </c>
      <c r="Q92" s="162" t="s">
        <v>1145</v>
      </c>
      <c r="R92" s="162" t="s">
        <v>1675</v>
      </c>
      <c r="S92" s="162" t="s">
        <v>1676</v>
      </c>
      <c r="T92" s="107">
        <v>-27.6</v>
      </c>
      <c r="U92" s="107">
        <v>23.621536002196571</v>
      </c>
      <c r="V92" s="107">
        <v>46.220763563779165</v>
      </c>
      <c r="W92" s="86">
        <v>6.5819776510355501</v>
      </c>
      <c r="X92" s="107">
        <v>22.685998618186005</v>
      </c>
      <c r="Y92" s="107">
        <v>16.179236436220833</v>
      </c>
      <c r="Z92" s="137" t="s">
        <v>1769</v>
      </c>
      <c r="AA92" s="108">
        <v>43.692790989999999</v>
      </c>
      <c r="AB92" s="108">
        <v>-9.8000001900000004</v>
      </c>
      <c r="AC92" s="108">
        <v>29.320640560000001</v>
      </c>
      <c r="AD92" s="108">
        <v>-0.50127900000000003</v>
      </c>
      <c r="AE92" s="80">
        <v>-0.52253497000000004</v>
      </c>
      <c r="AF92" s="108">
        <v>-0.43900001</v>
      </c>
      <c r="AG92" s="107">
        <v>72.599998470000003</v>
      </c>
      <c r="AH92" s="241" t="s">
        <v>1871</v>
      </c>
      <c r="AI92" s="251">
        <v>1</v>
      </c>
      <c r="AJ92" s="251">
        <v>0</v>
      </c>
      <c r="AK92" s="251">
        <v>1</v>
      </c>
      <c r="AL92" s="228" t="s">
        <v>1841</v>
      </c>
      <c r="AM92" s="228"/>
      <c r="AN92" s="228"/>
      <c r="AO92" s="254">
        <v>1</v>
      </c>
      <c r="AP92" s="255">
        <v>0.5</v>
      </c>
      <c r="AQ92" s="255">
        <v>0.6</v>
      </c>
      <c r="AR92" s="228" t="s">
        <v>1828</v>
      </c>
      <c r="AS92" s="228">
        <v>0.5</v>
      </c>
      <c r="AT92" s="228">
        <v>0</v>
      </c>
      <c r="AU92" s="255">
        <v>0.6</v>
      </c>
      <c r="AV92" s="228" t="s">
        <v>1863</v>
      </c>
      <c r="AW92" s="229">
        <v>0.25</v>
      </c>
      <c r="AX92" s="229">
        <v>0.25</v>
      </c>
      <c r="AY92" s="228">
        <v>0.25</v>
      </c>
      <c r="AZ92" s="228" t="s">
        <v>1828</v>
      </c>
      <c r="BA92" s="228">
        <v>0.7</v>
      </c>
      <c r="BB92" s="228">
        <v>0.3</v>
      </c>
      <c r="BC92" s="228">
        <v>0.5</v>
      </c>
      <c r="BD92" s="228">
        <v>140</v>
      </c>
      <c r="BE92" s="228">
        <v>170</v>
      </c>
      <c r="BF92" s="228">
        <v>105</v>
      </c>
      <c r="BG92" s="228"/>
      <c r="BH92" s="228">
        <v>82</v>
      </c>
      <c r="BI92" s="228"/>
      <c r="BJ92" s="228"/>
      <c r="BK92" s="228">
        <v>58</v>
      </c>
      <c r="BL92" s="228">
        <v>88</v>
      </c>
      <c r="BM92" s="228">
        <v>23</v>
      </c>
      <c r="BN92" s="228"/>
      <c r="BO92" s="228">
        <v>88</v>
      </c>
      <c r="BP92" s="276">
        <v>0.99939082701756365</v>
      </c>
      <c r="BQ92" s="228">
        <v>0.7</v>
      </c>
      <c r="BR92" s="228">
        <v>0.6</v>
      </c>
      <c r="BS92" s="255">
        <v>4.5391555879617522</v>
      </c>
      <c r="BT92" s="307">
        <v>0.93322171951673827</v>
      </c>
      <c r="BU92" s="255">
        <v>0.59166666666666667</v>
      </c>
      <c r="BV92" s="170" t="s">
        <v>41</v>
      </c>
      <c r="BW92" s="170" t="s">
        <v>22</v>
      </c>
      <c r="BX92" s="170" t="s">
        <v>504</v>
      </c>
      <c r="BY92" s="170" t="s">
        <v>710</v>
      </c>
      <c r="BZ92" s="170" t="s">
        <v>744</v>
      </c>
      <c r="CA92" s="169">
        <v>3187</v>
      </c>
      <c r="CB92" s="170" t="s">
        <v>44</v>
      </c>
      <c r="CC92" s="170" t="s">
        <v>25</v>
      </c>
      <c r="CD92" s="348" t="s">
        <v>22</v>
      </c>
      <c r="CE92" s="348" t="s">
        <v>44</v>
      </c>
      <c r="CF92" s="348" t="s">
        <v>63</v>
      </c>
      <c r="CG92" s="348" t="s">
        <v>46</v>
      </c>
      <c r="CH92" s="348" t="s">
        <v>1064</v>
      </c>
      <c r="CI92" s="348" t="s">
        <v>1064</v>
      </c>
      <c r="CJ92" s="348" t="s">
        <v>14</v>
      </c>
      <c r="CK92" s="348" t="s">
        <v>1064</v>
      </c>
      <c r="CL92" s="348" t="s">
        <v>1064</v>
      </c>
      <c r="CM92" s="348" t="s">
        <v>1064</v>
      </c>
      <c r="CN92" s="348" t="s">
        <v>1064</v>
      </c>
      <c r="CO92" s="349">
        <v>0</v>
      </c>
      <c r="CP92" s="349">
        <v>9</v>
      </c>
      <c r="CQ92" s="349">
        <v>2340</v>
      </c>
      <c r="CR92" s="349">
        <v>439135</v>
      </c>
      <c r="CS92" s="91" t="s">
        <v>1092</v>
      </c>
      <c r="CT92" s="169">
        <f>SUM(CU92:DA92)</f>
        <v>16</v>
      </c>
      <c r="CU92" s="169">
        <v>1</v>
      </c>
      <c r="CV92" s="169">
        <v>9</v>
      </c>
      <c r="CW92" s="169">
        <v>3</v>
      </c>
      <c r="CX92" s="169">
        <v>1</v>
      </c>
      <c r="CY92" s="169">
        <v>2</v>
      </c>
      <c r="CZ92" s="169"/>
      <c r="DA92" s="169"/>
      <c r="DB92" s="169"/>
      <c r="DC92" s="169">
        <v>1992</v>
      </c>
      <c r="DD92" s="170" t="s">
        <v>1090</v>
      </c>
      <c r="DE92" s="169">
        <v>4</v>
      </c>
      <c r="DF92" s="169">
        <v>3</v>
      </c>
      <c r="DG92" s="169"/>
      <c r="DH92" s="169">
        <v>1914</v>
      </c>
      <c r="DI92" s="169">
        <v>800</v>
      </c>
      <c r="DJ92" s="169">
        <v>1114</v>
      </c>
      <c r="DK92" s="171">
        <v>0.62836624775583483</v>
      </c>
      <c r="DL92" s="172">
        <v>1215</v>
      </c>
      <c r="DM92" s="171">
        <v>0.5761316872427984</v>
      </c>
      <c r="DN92" s="170"/>
      <c r="DO92" s="163" t="s">
        <v>1969</v>
      </c>
      <c r="DP92" s="301">
        <v>0.13763039348651682</v>
      </c>
      <c r="DQ92" s="301">
        <v>0.1237833214381293</v>
      </c>
      <c r="DR92" s="301">
        <v>0.58912500000000001</v>
      </c>
      <c r="DS92" s="301">
        <v>2.0142000000000002</v>
      </c>
      <c r="DT92" s="301">
        <v>0.54465267719461308</v>
      </c>
      <c r="DU92" s="301">
        <v>0.40984141074205088</v>
      </c>
    </row>
    <row r="93" spans="1:125" s="163" customFormat="1" x14ac:dyDescent="0.25">
      <c r="A93" s="162">
        <v>2031</v>
      </c>
      <c r="B93" s="167" t="s">
        <v>1654</v>
      </c>
      <c r="C93" s="104"/>
      <c r="D93" s="111"/>
      <c r="E93" s="111"/>
      <c r="F93" s="93">
        <v>46.490684999999999</v>
      </c>
      <c r="G93" s="93">
        <v>-121.421767</v>
      </c>
      <c r="H93" s="164" t="s">
        <v>135</v>
      </c>
      <c r="I93" s="165"/>
      <c r="J93" s="165"/>
      <c r="K93" s="165"/>
      <c r="L93" s="165"/>
      <c r="M93" s="165"/>
      <c r="N93" s="173"/>
      <c r="O93" s="92">
        <v>43.91999817</v>
      </c>
      <c r="P93" s="162" t="s">
        <v>1143</v>
      </c>
      <c r="Q93" s="162" t="s">
        <v>1145</v>
      </c>
      <c r="R93" s="162" t="s">
        <v>1675</v>
      </c>
      <c r="S93" s="162" t="s">
        <v>1676</v>
      </c>
      <c r="T93" s="107">
        <v>-9.4</v>
      </c>
      <c r="U93" s="107">
        <v>34.015685057294675</v>
      </c>
      <c r="V93" s="107">
        <v>61.591723992814913</v>
      </c>
      <c r="W93" s="86">
        <v>11.079069352136635</v>
      </c>
      <c r="X93" s="107">
        <v>32.160862118537914</v>
      </c>
      <c r="Y93" s="107">
        <v>19.008276007185088</v>
      </c>
      <c r="Z93" s="137" t="s">
        <v>1769</v>
      </c>
      <c r="AA93" s="108">
        <v>16.80118942</v>
      </c>
      <c r="AB93" s="108">
        <v>-8.3000001900000004</v>
      </c>
      <c r="AC93" s="108">
        <v>8.4919080699999991</v>
      </c>
      <c r="AD93" s="108">
        <v>-0.98809499000000001</v>
      </c>
      <c r="AE93" s="78">
        <v>-0.95888209000000002</v>
      </c>
      <c r="AF93" s="108">
        <v>-0.61699998</v>
      </c>
      <c r="AG93" s="107">
        <v>152.8999939</v>
      </c>
      <c r="AH93" s="245" t="s">
        <v>1827</v>
      </c>
      <c r="AI93" s="251">
        <v>0.3</v>
      </c>
      <c r="AJ93" s="251">
        <v>0</v>
      </c>
      <c r="AK93" s="251">
        <v>0.7</v>
      </c>
      <c r="AL93" s="228" t="s">
        <v>1829</v>
      </c>
      <c r="AM93" s="228"/>
      <c r="AN93" s="228"/>
      <c r="AO93" s="255">
        <v>0.5</v>
      </c>
      <c r="AP93" s="255">
        <v>0</v>
      </c>
      <c r="AQ93" s="255">
        <v>0.5</v>
      </c>
      <c r="AR93" s="228" t="s">
        <v>1832</v>
      </c>
      <c r="AS93" s="228">
        <v>-0.5</v>
      </c>
      <c r="AT93" s="228">
        <v>0.5</v>
      </c>
      <c r="AU93" s="228">
        <v>0.3</v>
      </c>
      <c r="AV93" s="228">
        <v>0</v>
      </c>
      <c r="AW93" s="228">
        <v>-0.5</v>
      </c>
      <c r="AX93" s="228">
        <v>0.75</v>
      </c>
      <c r="AY93" s="228">
        <v>0.5</v>
      </c>
      <c r="AZ93" s="228" t="s">
        <v>1830</v>
      </c>
      <c r="BA93" s="228">
        <v>0.5</v>
      </c>
      <c r="BB93" s="228">
        <v>0</v>
      </c>
      <c r="BC93" s="229">
        <v>0.9</v>
      </c>
      <c r="BD93" s="228">
        <v>10</v>
      </c>
      <c r="BE93" s="228">
        <v>150</v>
      </c>
      <c r="BF93" s="228">
        <v>60</v>
      </c>
      <c r="BG93" s="228"/>
      <c r="BH93" s="228">
        <v>90</v>
      </c>
      <c r="BI93" s="228"/>
      <c r="BJ93" s="228"/>
      <c r="BK93" s="228">
        <v>80</v>
      </c>
      <c r="BL93" s="228">
        <v>60</v>
      </c>
      <c r="BM93" s="228">
        <v>30</v>
      </c>
      <c r="BN93" s="228"/>
      <c r="BO93" s="228">
        <v>80</v>
      </c>
      <c r="BP93" s="276">
        <v>0.98480775300527812</v>
      </c>
      <c r="BQ93" s="228">
        <v>0.3</v>
      </c>
      <c r="BR93" s="228">
        <v>0.7</v>
      </c>
      <c r="BS93" s="255">
        <v>-0.8201888615091778</v>
      </c>
      <c r="BT93" s="307">
        <v>2.4689882093233613</v>
      </c>
      <c r="BU93" s="255">
        <v>0.6</v>
      </c>
      <c r="BV93" s="170" t="s">
        <v>39</v>
      </c>
      <c r="BW93" s="170"/>
      <c r="BX93" s="170"/>
      <c r="BY93" s="170" t="s">
        <v>710</v>
      </c>
      <c r="BZ93" s="170" t="s">
        <v>719</v>
      </c>
      <c r="CA93" s="169"/>
      <c r="CB93" s="170"/>
      <c r="CC93" s="170"/>
      <c r="CD93" s="348"/>
      <c r="CE93" s="348"/>
      <c r="CF93" s="348"/>
      <c r="CG93" s="348"/>
      <c r="CH93" s="348"/>
      <c r="CI93" s="348"/>
      <c r="CJ93" s="348"/>
      <c r="CK93" s="348"/>
      <c r="CL93" s="348"/>
      <c r="CM93" s="348"/>
      <c r="CN93" s="348"/>
      <c r="CO93" s="349"/>
      <c r="CP93" s="349"/>
      <c r="CQ93" s="349"/>
      <c r="CR93" s="349"/>
      <c r="CS93" s="91"/>
      <c r="CT93" s="169"/>
      <c r="CU93" s="169"/>
      <c r="CV93" s="169"/>
      <c r="CW93" s="169"/>
      <c r="CX93" s="169"/>
      <c r="CY93" s="169"/>
      <c r="CZ93" s="169"/>
      <c r="DA93" s="169"/>
      <c r="DB93" s="169"/>
      <c r="DC93" s="169"/>
      <c r="DD93" s="170"/>
      <c r="DE93" s="169"/>
      <c r="DF93" s="169"/>
      <c r="DG93" s="169"/>
      <c r="DH93" s="169"/>
      <c r="DI93" s="169"/>
      <c r="DJ93" s="169"/>
      <c r="DK93" s="171"/>
      <c r="DL93" s="172"/>
      <c r="DM93" s="171"/>
      <c r="DN93" s="91"/>
      <c r="DO93" s="163" t="s">
        <v>1967</v>
      </c>
      <c r="DP93" s="301">
        <v>7.3708152401564656E-2</v>
      </c>
      <c r="DQ93" s="301">
        <v>1</v>
      </c>
      <c r="DR93" s="301">
        <v>0.50475312499999991</v>
      </c>
      <c r="DS93" s="301">
        <v>-0.339038503125</v>
      </c>
      <c r="DT93" s="301">
        <v>5.3650840846624304E-2</v>
      </c>
      <c r="DU93" s="301">
        <v>0.49040638343308263</v>
      </c>
    </row>
    <row r="94" spans="1:125" s="163" customFormat="1" x14ac:dyDescent="0.25">
      <c r="A94" s="162">
        <v>2032</v>
      </c>
      <c r="B94" s="167" t="s">
        <v>1655</v>
      </c>
      <c r="C94" s="104"/>
      <c r="D94" s="111"/>
      <c r="E94" s="111"/>
      <c r="F94" s="93">
        <v>46.388533705999997</v>
      </c>
      <c r="G94" s="93">
        <v>-121.40473407499999</v>
      </c>
      <c r="H94" s="164" t="s">
        <v>135</v>
      </c>
      <c r="I94" s="165"/>
      <c r="J94" s="165"/>
      <c r="K94" s="165"/>
      <c r="L94" s="165"/>
      <c r="M94" s="165"/>
      <c r="N94" s="173"/>
      <c r="O94" s="92">
        <v>43.91999817</v>
      </c>
      <c r="P94" s="162" t="s">
        <v>1143</v>
      </c>
      <c r="Q94" s="162" t="s">
        <v>1145</v>
      </c>
      <c r="R94" s="162" t="s">
        <v>1675</v>
      </c>
      <c r="S94" s="162" t="s">
        <v>1676</v>
      </c>
      <c r="T94" s="107">
        <v>-9.4</v>
      </c>
      <c r="U94" s="107">
        <v>33.813639845146149</v>
      </c>
      <c r="V94" s="107">
        <v>61.466740250608211</v>
      </c>
      <c r="W94" s="86">
        <v>11.082974300581842</v>
      </c>
      <c r="X94" s="107">
        <v>31.945733991096489</v>
      </c>
      <c r="Y94" s="107">
        <v>19.133259749391783</v>
      </c>
      <c r="Z94" s="137" t="s">
        <v>1769</v>
      </c>
      <c r="AA94" s="108">
        <v>16.48787308</v>
      </c>
      <c r="AB94" s="108">
        <v>-9.0500001900000004</v>
      </c>
      <c r="AC94" s="108">
        <v>7.3513598399999998</v>
      </c>
      <c r="AD94" s="108">
        <v>-1</v>
      </c>
      <c r="AE94" s="78">
        <v>-0.97953444999999995</v>
      </c>
      <c r="AF94" s="108">
        <v>-0.73199999000000004</v>
      </c>
      <c r="AG94" s="107">
        <v>151.30000304999999</v>
      </c>
      <c r="AH94" s="246" t="s">
        <v>1827</v>
      </c>
      <c r="AI94" s="251">
        <v>0.3</v>
      </c>
      <c r="AJ94" s="251">
        <v>0</v>
      </c>
      <c r="AK94" s="251">
        <v>0.7</v>
      </c>
      <c r="AL94" s="228" t="s">
        <v>1831</v>
      </c>
      <c r="AM94" s="228" t="s">
        <v>1829</v>
      </c>
      <c r="AN94" s="228"/>
      <c r="AO94" s="255">
        <v>1</v>
      </c>
      <c r="AP94" s="255">
        <v>0.5</v>
      </c>
      <c r="AQ94" s="255">
        <v>0.5</v>
      </c>
      <c r="AR94" s="228" t="s">
        <v>1832</v>
      </c>
      <c r="AS94" s="228">
        <v>-0.5</v>
      </c>
      <c r="AT94" s="228">
        <v>0.5</v>
      </c>
      <c r="AU94" s="228">
        <v>0.3</v>
      </c>
      <c r="AV94" s="228">
        <v>0</v>
      </c>
      <c r="AW94" s="228">
        <v>-0.5</v>
      </c>
      <c r="AX94" s="228">
        <v>0.75</v>
      </c>
      <c r="AY94" s="228">
        <v>0.5</v>
      </c>
      <c r="AZ94" s="228" t="s">
        <v>1830</v>
      </c>
      <c r="BA94" s="228">
        <v>0.5</v>
      </c>
      <c r="BB94" s="228">
        <v>0</v>
      </c>
      <c r="BC94" s="228">
        <v>0.9</v>
      </c>
      <c r="BD94" s="228">
        <v>10</v>
      </c>
      <c r="BE94" s="228">
        <v>150</v>
      </c>
      <c r="BF94" s="228"/>
      <c r="BG94" s="228"/>
      <c r="BH94" s="228">
        <v>90</v>
      </c>
      <c r="BI94" s="228"/>
      <c r="BJ94" s="228"/>
      <c r="BK94" s="228">
        <v>80</v>
      </c>
      <c r="BL94" s="228">
        <v>60</v>
      </c>
      <c r="BM94" s="228"/>
      <c r="BN94" s="228"/>
      <c r="BO94" s="228">
        <v>80</v>
      </c>
      <c r="BP94" s="276">
        <v>0.98480775300527812</v>
      </c>
      <c r="BQ94" s="228">
        <v>0.3</v>
      </c>
      <c r="BR94" s="228">
        <v>0.7</v>
      </c>
      <c r="BS94" s="255">
        <v>-0.31602273676895465</v>
      </c>
      <c r="BT94" s="307">
        <v>2.5191075359693911</v>
      </c>
      <c r="BU94" s="255">
        <v>0.6</v>
      </c>
      <c r="BV94" s="170" t="s">
        <v>51</v>
      </c>
      <c r="BW94" s="170"/>
      <c r="BX94" s="170"/>
      <c r="BY94" s="170" t="s">
        <v>710</v>
      </c>
      <c r="BZ94" s="170" t="s">
        <v>719</v>
      </c>
      <c r="CA94" s="169"/>
      <c r="CB94" s="170"/>
      <c r="CC94" s="170"/>
      <c r="CD94" s="348"/>
      <c r="CE94" s="348"/>
      <c r="CF94" s="348"/>
      <c r="CG94" s="348"/>
      <c r="CH94" s="348"/>
      <c r="CI94" s="348"/>
      <c r="CJ94" s="348"/>
      <c r="CK94" s="348"/>
      <c r="CL94" s="348"/>
      <c r="CM94" s="348"/>
      <c r="CN94" s="348"/>
      <c r="CO94" s="349"/>
      <c r="CP94" s="349"/>
      <c r="CQ94" s="349"/>
      <c r="CR94" s="349"/>
      <c r="CS94" s="91"/>
      <c r="CT94" s="169"/>
      <c r="CU94" s="169"/>
      <c r="CV94" s="169"/>
      <c r="CW94" s="169"/>
      <c r="CX94" s="169"/>
      <c r="CY94" s="169"/>
      <c r="CZ94" s="169"/>
      <c r="DA94" s="169"/>
      <c r="DB94" s="169"/>
      <c r="DC94" s="169"/>
      <c r="DD94" s="170"/>
      <c r="DE94" s="169"/>
      <c r="DF94" s="169"/>
      <c r="DG94" s="169"/>
      <c r="DH94" s="169"/>
      <c r="DI94" s="169"/>
      <c r="DJ94" s="169"/>
      <c r="DK94" s="171"/>
      <c r="DL94" s="172"/>
      <c r="DM94" s="171"/>
      <c r="DN94" s="91"/>
      <c r="DO94" s="163" t="s">
        <v>1967</v>
      </c>
      <c r="DP94" s="301">
        <v>7.9721467812872496E-2</v>
      </c>
      <c r="DQ94" s="301">
        <v>0.93857260658639874</v>
      </c>
      <c r="DR94" s="301">
        <v>0.45124999999999993</v>
      </c>
      <c r="DS94" s="301">
        <v>-0.49804462499999996</v>
      </c>
      <c r="DT94" s="301">
        <v>5.0012203440749581E-2</v>
      </c>
      <c r="DU94" s="301">
        <v>0.53692630402496822</v>
      </c>
    </row>
    <row r="95" spans="1:125" s="163" customFormat="1" x14ac:dyDescent="0.25">
      <c r="A95" s="162">
        <v>2033</v>
      </c>
      <c r="B95" s="167" t="s">
        <v>1667</v>
      </c>
      <c r="C95" s="104"/>
      <c r="D95" s="111"/>
      <c r="E95" s="111"/>
      <c r="F95" s="143">
        <v>46.108699999999999</v>
      </c>
      <c r="G95" s="143">
        <v>-122.1292</v>
      </c>
      <c r="H95" s="164"/>
      <c r="I95" s="165"/>
      <c r="J95" s="165"/>
      <c r="K95" s="165"/>
      <c r="L95" s="165"/>
      <c r="M95" s="165"/>
      <c r="N95" s="173"/>
      <c r="O95" s="92">
        <v>43.509998320000001</v>
      </c>
      <c r="P95" s="162"/>
      <c r="Q95" s="162"/>
      <c r="R95" s="162" t="s">
        <v>1675</v>
      </c>
      <c r="S95" s="162" t="s">
        <v>1676</v>
      </c>
      <c r="T95" s="107">
        <v>-6.5</v>
      </c>
      <c r="U95" s="107">
        <v>33.827199475367735</v>
      </c>
      <c r="V95" s="107">
        <v>58.883906943048643</v>
      </c>
      <c r="W95" s="86">
        <v>14.090251745724144</v>
      </c>
      <c r="X95" s="107">
        <v>30.752954818820857</v>
      </c>
      <c r="Y95" s="107">
        <v>24.616093056951343</v>
      </c>
      <c r="Z95" s="137" t="s">
        <v>1769</v>
      </c>
      <c r="AA95" s="108">
        <v>97.076515200000003</v>
      </c>
      <c r="AB95" s="108">
        <v>23.350000380000001</v>
      </c>
      <c r="AC95" s="108">
        <v>64.57687378</v>
      </c>
      <c r="AD95" s="108">
        <v>0.53128600000000004</v>
      </c>
      <c r="AE95" s="79">
        <v>0.20993300000000001</v>
      </c>
      <c r="AF95" s="108">
        <v>-0.98000001999999997</v>
      </c>
      <c r="AG95" s="107">
        <v>223.6000061</v>
      </c>
      <c r="AH95" s="246" t="s">
        <v>1827</v>
      </c>
      <c r="AI95" s="251">
        <v>0.3</v>
      </c>
      <c r="AJ95" s="251">
        <v>0</v>
      </c>
      <c r="AK95" s="251">
        <v>0.7</v>
      </c>
      <c r="AL95" s="228" t="s">
        <v>1831</v>
      </c>
      <c r="AM95" s="228" t="s">
        <v>1829</v>
      </c>
      <c r="AN95" s="228"/>
      <c r="AO95" s="255">
        <v>1</v>
      </c>
      <c r="AP95" s="255">
        <v>0.5</v>
      </c>
      <c r="AQ95" s="255">
        <v>0.5</v>
      </c>
      <c r="AR95" s="228" t="s">
        <v>1832</v>
      </c>
      <c r="AS95" s="228">
        <v>-0.5</v>
      </c>
      <c r="AT95" s="228">
        <v>0.5</v>
      </c>
      <c r="AU95" s="228">
        <v>0.3</v>
      </c>
      <c r="AV95" s="228">
        <v>0</v>
      </c>
      <c r="AW95" s="228">
        <v>-0.5</v>
      </c>
      <c r="AX95" s="228">
        <v>0.75</v>
      </c>
      <c r="AY95" s="228">
        <v>0.5</v>
      </c>
      <c r="AZ95" s="228" t="s">
        <v>1830</v>
      </c>
      <c r="BA95" s="228">
        <v>0.5</v>
      </c>
      <c r="BB95" s="228">
        <v>0</v>
      </c>
      <c r="BC95" s="228">
        <v>0.9</v>
      </c>
      <c r="BD95" s="228">
        <v>10</v>
      </c>
      <c r="BE95" s="228">
        <v>150</v>
      </c>
      <c r="BF95" s="228"/>
      <c r="BG95" s="228"/>
      <c r="BH95" s="228">
        <v>120</v>
      </c>
      <c r="BI95" s="228"/>
      <c r="BJ95" s="228"/>
      <c r="BK95" s="228">
        <v>70</v>
      </c>
      <c r="BL95" s="228">
        <v>30</v>
      </c>
      <c r="BM95" s="228"/>
      <c r="BN95" s="228"/>
      <c r="BO95" s="228">
        <v>70</v>
      </c>
      <c r="BP95" s="276">
        <v>0.93969262077396509</v>
      </c>
      <c r="BQ95" s="228">
        <v>0.3</v>
      </c>
      <c r="BR95" s="228">
        <v>0.7</v>
      </c>
      <c r="BS95" s="255">
        <v>-0.14454040957479763</v>
      </c>
      <c r="BT95" s="307">
        <v>2.5191075359693911</v>
      </c>
      <c r="BU95" s="255">
        <v>0.6</v>
      </c>
      <c r="BV95" s="170"/>
      <c r="BW95" s="170"/>
      <c r="BX95" s="170"/>
      <c r="BY95" s="170" t="s">
        <v>710</v>
      </c>
      <c r="BZ95" s="170" t="s">
        <v>719</v>
      </c>
      <c r="CA95" s="169"/>
      <c r="CB95" s="170"/>
      <c r="CC95" s="170"/>
      <c r="CD95" s="348"/>
      <c r="CE95" s="348"/>
      <c r="CF95" s="348"/>
      <c r="CG95" s="348"/>
      <c r="CH95" s="348"/>
      <c r="CI95" s="348"/>
      <c r="CJ95" s="348"/>
      <c r="CK95" s="348"/>
      <c r="CL95" s="348"/>
      <c r="CM95" s="348"/>
      <c r="CN95" s="348"/>
      <c r="CO95" s="349"/>
      <c r="CP95" s="349"/>
      <c r="CQ95" s="349"/>
      <c r="CR95" s="349"/>
      <c r="CS95" s="91"/>
      <c r="CT95" s="169"/>
      <c r="CU95" s="169"/>
      <c r="CV95" s="169"/>
      <c r="CW95" s="169"/>
      <c r="CX95" s="169"/>
      <c r="CY95" s="169"/>
      <c r="CZ95" s="169"/>
      <c r="DA95" s="169"/>
      <c r="DB95" s="169"/>
      <c r="DC95" s="169"/>
      <c r="DD95" s="170"/>
      <c r="DE95" s="169"/>
      <c r="DF95" s="169"/>
      <c r="DG95" s="169"/>
      <c r="DH95" s="169"/>
      <c r="DI95" s="169"/>
      <c r="DJ95" s="169"/>
      <c r="DK95" s="171"/>
      <c r="DL95" s="172"/>
      <c r="DM95" s="171"/>
      <c r="DN95" s="170"/>
      <c r="DO95" s="163" t="s">
        <v>1967</v>
      </c>
      <c r="DP95" s="301">
        <v>8.1766780399899E-2</v>
      </c>
      <c r="DQ95" s="301">
        <v>0.88220738420405198</v>
      </c>
      <c r="DR95" s="301">
        <v>0.45124999999999993</v>
      </c>
      <c r="DS95" s="301">
        <v>-0.32828437499999996</v>
      </c>
      <c r="DT95" s="301">
        <v>6.0263962768158527E-2</v>
      </c>
      <c r="DU95" s="301">
        <v>0.52012136952184385</v>
      </c>
    </row>
    <row r="96" spans="1:125" s="163" customFormat="1" x14ac:dyDescent="0.25">
      <c r="A96" s="162">
        <v>2034</v>
      </c>
      <c r="B96" s="167" t="s">
        <v>1656</v>
      </c>
      <c r="C96" s="104"/>
      <c r="D96" s="111"/>
      <c r="E96" s="111"/>
      <c r="F96" s="93">
        <v>44.816592</v>
      </c>
      <c r="G96" s="93">
        <v>-121.766474</v>
      </c>
      <c r="H96" s="164" t="s">
        <v>135</v>
      </c>
      <c r="I96" s="165"/>
      <c r="J96" s="165"/>
      <c r="K96" s="165"/>
      <c r="L96" s="165"/>
      <c r="M96" s="165"/>
      <c r="N96" s="173"/>
      <c r="O96" s="92">
        <v>41</v>
      </c>
      <c r="P96" s="162" t="s">
        <v>1143</v>
      </c>
      <c r="Q96" s="162" t="s">
        <v>1145</v>
      </c>
      <c r="R96" s="162" t="s">
        <v>1675</v>
      </c>
      <c r="S96" s="162" t="s">
        <v>1676</v>
      </c>
      <c r="T96" s="107">
        <v>-2.7</v>
      </c>
      <c r="U96" s="107">
        <v>31.209878258051209</v>
      </c>
      <c r="V96" s="107">
        <v>57.398197306285972</v>
      </c>
      <c r="W96" s="85">
        <v>15.558592916354018</v>
      </c>
      <c r="X96" s="107">
        <v>27.055252490885319</v>
      </c>
      <c r="Y96" s="107">
        <v>29.901802693714018</v>
      </c>
      <c r="Z96" s="137" t="s">
        <v>1769</v>
      </c>
      <c r="AA96" s="108">
        <v>25.167638780000001</v>
      </c>
      <c r="AB96" s="108">
        <v>-11.05000019</v>
      </c>
      <c r="AC96" s="108">
        <v>14.010799410000001</v>
      </c>
      <c r="AD96" s="108">
        <v>-0.88400000000000001</v>
      </c>
      <c r="AE96" s="78">
        <v>-0.89052986999999995</v>
      </c>
      <c r="AF96" s="108">
        <v>-0.95200001999999995</v>
      </c>
      <c r="AG96" s="107">
        <v>165.6000061</v>
      </c>
      <c r="AH96" s="240" t="s">
        <v>1840</v>
      </c>
      <c r="AI96" s="237">
        <v>0.8</v>
      </c>
      <c r="AJ96" s="237">
        <v>0.2</v>
      </c>
      <c r="AK96" s="237">
        <v>1</v>
      </c>
      <c r="AL96" s="228" t="s">
        <v>1829</v>
      </c>
      <c r="AM96" s="228" t="s">
        <v>1841</v>
      </c>
      <c r="AN96" s="228" t="s">
        <v>1833</v>
      </c>
      <c r="AO96" s="255">
        <v>1</v>
      </c>
      <c r="AP96" s="255">
        <v>0.5</v>
      </c>
      <c r="AQ96" s="255">
        <v>0.5</v>
      </c>
      <c r="AR96" s="228" t="s">
        <v>1830</v>
      </c>
      <c r="AS96" s="228">
        <v>0.3</v>
      </c>
      <c r="AT96" s="228">
        <v>0.2</v>
      </c>
      <c r="AU96" s="229">
        <v>0.4</v>
      </c>
      <c r="AV96" s="228" t="s">
        <v>1863</v>
      </c>
      <c r="AW96" s="229">
        <v>0.25</v>
      </c>
      <c r="AX96" s="229">
        <v>0.25</v>
      </c>
      <c r="AY96" s="229">
        <v>0.7</v>
      </c>
      <c r="AZ96" s="228" t="s">
        <v>1830</v>
      </c>
      <c r="BA96" s="228">
        <v>0.5</v>
      </c>
      <c r="BB96" s="228">
        <v>0</v>
      </c>
      <c r="BC96" s="229">
        <v>0.9</v>
      </c>
      <c r="BD96" s="228">
        <v>0</v>
      </c>
      <c r="BE96" s="228">
        <v>160</v>
      </c>
      <c r="BF96" s="228"/>
      <c r="BG96" s="228"/>
      <c r="BH96" s="228">
        <v>90</v>
      </c>
      <c r="BI96" s="228"/>
      <c r="BJ96" s="228"/>
      <c r="BK96" s="229">
        <v>90</v>
      </c>
      <c r="BL96" s="229">
        <v>70</v>
      </c>
      <c r="BM96" s="229"/>
      <c r="BN96" s="229"/>
      <c r="BO96" s="228">
        <v>90</v>
      </c>
      <c r="BP96" s="276">
        <v>1</v>
      </c>
      <c r="BQ96" s="228">
        <v>0.3</v>
      </c>
      <c r="BR96" s="229">
        <v>0.7</v>
      </c>
      <c r="BS96" s="255">
        <v>4.3967267564571335</v>
      </c>
      <c r="BT96" s="307">
        <v>1.0226938827321583</v>
      </c>
      <c r="BU96" s="255">
        <v>0.70000000000000007</v>
      </c>
      <c r="BV96" s="170" t="s">
        <v>51</v>
      </c>
      <c r="BW96" s="170"/>
      <c r="BX96" s="170"/>
      <c r="BY96" s="170" t="s">
        <v>710</v>
      </c>
      <c r="BZ96" s="170" t="s">
        <v>729</v>
      </c>
      <c r="CA96" s="169"/>
      <c r="CB96" s="170"/>
      <c r="CC96" s="170"/>
      <c r="CD96" s="348"/>
      <c r="CE96" s="348"/>
      <c r="CF96" s="348"/>
      <c r="CG96" s="348"/>
      <c r="CH96" s="348"/>
      <c r="CI96" s="348"/>
      <c r="CJ96" s="348"/>
      <c r="CK96" s="348"/>
      <c r="CL96" s="348"/>
      <c r="CM96" s="348"/>
      <c r="CN96" s="348"/>
      <c r="CO96" s="349"/>
      <c r="CP96" s="349"/>
      <c r="CQ96" s="349"/>
      <c r="CR96" s="349"/>
      <c r="CS96" s="91"/>
      <c r="CT96" s="169"/>
      <c r="CU96" s="169"/>
      <c r="CV96" s="169"/>
      <c r="CW96" s="169"/>
      <c r="CX96" s="169"/>
      <c r="CY96" s="169"/>
      <c r="CZ96" s="169"/>
      <c r="DA96" s="169"/>
      <c r="DB96" s="169"/>
      <c r="DC96" s="169"/>
      <c r="DD96" s="170"/>
      <c r="DE96" s="169"/>
      <c r="DF96" s="169"/>
      <c r="DG96" s="169"/>
      <c r="DH96" s="169"/>
      <c r="DI96" s="169"/>
      <c r="DJ96" s="169"/>
      <c r="DK96" s="171"/>
      <c r="DL96" s="172"/>
      <c r="DM96" s="171"/>
      <c r="DN96" s="91"/>
      <c r="DO96" s="163" t="s">
        <v>1979</v>
      </c>
      <c r="DP96" s="301">
        <v>0.13593160920595335</v>
      </c>
      <c r="DQ96" s="301">
        <v>0.13826303396152567</v>
      </c>
      <c r="DR96" s="301">
        <v>0.40999062500000005</v>
      </c>
      <c r="DS96" s="301">
        <v>0.9347606343749999</v>
      </c>
      <c r="DT96" s="301">
        <v>0.28603098895897411</v>
      </c>
      <c r="DU96" s="301">
        <v>0.54940773426996459</v>
      </c>
    </row>
    <row r="97" spans="1:125" s="163" customFormat="1" x14ac:dyDescent="0.25">
      <c r="A97" s="162">
        <v>2035</v>
      </c>
      <c r="B97" s="163" t="s">
        <v>1657</v>
      </c>
      <c r="C97" s="104"/>
      <c r="D97" s="111"/>
      <c r="E97" s="111"/>
      <c r="F97" s="93">
        <v>44.479772857</v>
      </c>
      <c r="G97" s="93">
        <v>-121.84347855</v>
      </c>
      <c r="H97" s="164" t="s">
        <v>135</v>
      </c>
      <c r="I97" s="101"/>
      <c r="J97" s="165"/>
      <c r="K97" s="165"/>
      <c r="L97" s="165"/>
      <c r="M97" s="165"/>
      <c r="N97" s="173"/>
      <c r="O97" s="92">
        <v>41</v>
      </c>
      <c r="P97" s="162" t="s">
        <v>1143</v>
      </c>
      <c r="Q97" s="162" t="s">
        <v>1145</v>
      </c>
      <c r="R97" s="162" t="s">
        <v>1675</v>
      </c>
      <c r="S97" s="162" t="s">
        <v>1676</v>
      </c>
      <c r="T97" s="107">
        <v>-2.7</v>
      </c>
      <c r="U97" s="107">
        <v>30.671965028263404</v>
      </c>
      <c r="V97" s="107">
        <v>56.437063419884751</v>
      </c>
      <c r="W97" s="85">
        <v>15.734291128203983</v>
      </c>
      <c r="X97" s="107">
        <v>26.328720466212076</v>
      </c>
      <c r="Y97" s="107">
        <v>30.862936580115246</v>
      </c>
      <c r="Z97" s="137" t="s">
        <v>1769</v>
      </c>
      <c r="AA97" s="108">
        <v>19.911052699999999</v>
      </c>
      <c r="AB97" s="108">
        <v>-8.8500003800000009</v>
      </c>
      <c r="AC97" s="108">
        <v>10.934350009999999</v>
      </c>
      <c r="AD97" s="108">
        <v>-0.89393902000000003</v>
      </c>
      <c r="AE97" s="78">
        <v>-0.91584253000000004</v>
      </c>
      <c r="AF97" s="108">
        <v>-0.71100003000000001</v>
      </c>
      <c r="AG97" s="107">
        <v>160.1000061</v>
      </c>
      <c r="AH97" s="240" t="s">
        <v>1840</v>
      </c>
      <c r="AI97" s="237">
        <v>0.8</v>
      </c>
      <c r="AJ97" s="251">
        <v>0</v>
      </c>
      <c r="AK97" s="251">
        <v>1</v>
      </c>
      <c r="AL97" s="228" t="s">
        <v>1841</v>
      </c>
      <c r="AM97" s="228"/>
      <c r="AN97" s="228"/>
      <c r="AO97" s="254">
        <v>1</v>
      </c>
      <c r="AP97" s="255">
        <v>0.5</v>
      </c>
      <c r="AQ97" s="255">
        <v>0.5</v>
      </c>
      <c r="AR97" s="228" t="s">
        <v>1830</v>
      </c>
      <c r="AS97" s="228">
        <v>0.3</v>
      </c>
      <c r="AT97" s="228">
        <v>0.2</v>
      </c>
      <c r="AU97" s="228">
        <v>0.4</v>
      </c>
      <c r="AV97" s="228" t="s">
        <v>1863</v>
      </c>
      <c r="AW97" s="229">
        <v>0.25</v>
      </c>
      <c r="AX97" s="229">
        <v>0.25</v>
      </c>
      <c r="AY97" s="228">
        <v>0.7</v>
      </c>
      <c r="AZ97" s="228" t="s">
        <v>1830</v>
      </c>
      <c r="BA97" s="228">
        <v>0.5</v>
      </c>
      <c r="BB97" s="228">
        <v>0</v>
      </c>
      <c r="BC97" s="228">
        <v>0.9</v>
      </c>
      <c r="BD97" s="228">
        <v>0</v>
      </c>
      <c r="BE97" s="228"/>
      <c r="BF97" s="228"/>
      <c r="BG97" s="228"/>
      <c r="BH97" s="228">
        <v>90</v>
      </c>
      <c r="BI97" s="228"/>
      <c r="BJ97" s="228"/>
      <c r="BK97" s="228">
        <v>90</v>
      </c>
      <c r="BL97" s="228"/>
      <c r="BM97" s="228"/>
      <c r="BN97" s="228"/>
      <c r="BO97" s="228">
        <v>90</v>
      </c>
      <c r="BP97" s="276">
        <v>1</v>
      </c>
      <c r="BQ97" s="228">
        <v>0.3</v>
      </c>
      <c r="BR97" s="228">
        <v>0.7</v>
      </c>
      <c r="BS97" s="255">
        <v>4.4287645526705077</v>
      </c>
      <c r="BT97" s="307">
        <v>1.002947046347801</v>
      </c>
      <c r="BU97" s="255">
        <v>0.70000000000000007</v>
      </c>
      <c r="BV97" s="170" t="s">
        <v>41</v>
      </c>
      <c r="BW97" s="91"/>
      <c r="BX97" s="91"/>
      <c r="BY97" s="170" t="s">
        <v>710</v>
      </c>
      <c r="BZ97" s="170" t="s">
        <v>729</v>
      </c>
      <c r="CA97" s="91"/>
      <c r="CB97" s="91"/>
      <c r="CC97" s="91"/>
      <c r="CD97" s="91"/>
      <c r="CE97" s="91"/>
      <c r="CF97" s="91"/>
      <c r="CG97" s="91"/>
      <c r="CH97" s="91"/>
      <c r="CI97" s="91"/>
      <c r="CJ97" s="91"/>
      <c r="CK97" s="91"/>
      <c r="CL97" s="91"/>
      <c r="CM97" s="91"/>
      <c r="CN97" s="91"/>
      <c r="CO97" s="91"/>
      <c r="CP97" s="91"/>
      <c r="CQ97" s="91"/>
      <c r="CR97" s="91"/>
      <c r="CS97" s="91"/>
      <c r="CT97" s="169"/>
      <c r="CU97" s="169"/>
      <c r="CV97" s="169"/>
      <c r="CW97" s="169"/>
      <c r="CX97" s="169"/>
      <c r="CY97" s="169"/>
      <c r="CZ97" s="169"/>
      <c r="DA97" s="169"/>
      <c r="DB97" s="169"/>
      <c r="DC97" s="169"/>
      <c r="DD97" s="170"/>
      <c r="DE97" s="169"/>
      <c r="DF97" s="169"/>
      <c r="DG97" s="169"/>
      <c r="DH97" s="169"/>
      <c r="DI97" s="169"/>
      <c r="DJ97" s="169"/>
      <c r="DK97" s="171"/>
      <c r="DL97" s="172"/>
      <c r="DM97" s="171"/>
      <c r="DN97" s="170"/>
      <c r="DO97" s="163" t="s">
        <v>1980</v>
      </c>
      <c r="DP97" s="301">
        <v>0.13631373201083932</v>
      </c>
      <c r="DQ97" s="301">
        <v>0.13500859251048136</v>
      </c>
      <c r="DR97" s="301">
        <v>0.59268750000000003</v>
      </c>
      <c r="DS97" s="301">
        <v>-0.41989331250000006</v>
      </c>
      <c r="DT97" s="301">
        <v>9.3966000056912233E-2</v>
      </c>
      <c r="DU97" s="301">
        <v>0.35218485762206064</v>
      </c>
    </row>
    <row r="98" spans="1:125" s="163" customFormat="1" x14ac:dyDescent="0.25">
      <c r="A98" s="162">
        <v>2036</v>
      </c>
      <c r="B98" s="163" t="s">
        <v>1658</v>
      </c>
      <c r="C98" s="104"/>
      <c r="D98" s="111"/>
      <c r="E98" s="111"/>
      <c r="F98" s="93">
        <v>43.627086894000001</v>
      </c>
      <c r="G98" s="93">
        <v>-121.96527027400001</v>
      </c>
      <c r="H98" s="164" t="s">
        <v>135</v>
      </c>
      <c r="I98" s="165"/>
      <c r="J98" s="165"/>
      <c r="K98" s="165"/>
      <c r="L98" s="165"/>
      <c r="M98" s="165"/>
      <c r="N98" s="173"/>
      <c r="O98" s="105">
        <v>41.79</v>
      </c>
      <c r="P98" s="162" t="s">
        <v>1143</v>
      </c>
      <c r="Q98" s="162" t="s">
        <v>1145</v>
      </c>
      <c r="R98" s="162" t="s">
        <v>1675</v>
      </c>
      <c r="S98" s="162" t="s">
        <v>1676</v>
      </c>
      <c r="T98" s="107">
        <v>-2.7</v>
      </c>
      <c r="U98" s="107">
        <v>29.281604986652557</v>
      </c>
      <c r="V98" s="107">
        <v>54.074543739628183</v>
      </c>
      <c r="W98" s="85">
        <v>16.044414474522309</v>
      </c>
      <c r="X98" s="107">
        <v>24.494676049380505</v>
      </c>
      <c r="Y98" s="107">
        <v>33.2254562603718</v>
      </c>
      <c r="Z98" s="137" t="s">
        <v>1769</v>
      </c>
      <c r="AA98" s="108">
        <v>18.521879200000001</v>
      </c>
      <c r="AB98" s="108">
        <v>-12.69999981</v>
      </c>
      <c r="AC98" s="108">
        <v>3.19530892</v>
      </c>
      <c r="AD98" s="108">
        <v>-1</v>
      </c>
      <c r="AE98" s="78">
        <v>-1</v>
      </c>
      <c r="AF98" s="108">
        <v>-1.36899996</v>
      </c>
      <c r="AG98" s="107">
        <v>190</v>
      </c>
      <c r="AH98" s="239" t="s">
        <v>1840</v>
      </c>
      <c r="AI98" s="237">
        <v>0.8</v>
      </c>
      <c r="AJ98" s="237">
        <v>0.2</v>
      </c>
      <c r="AK98" s="237">
        <v>1</v>
      </c>
      <c r="AL98" s="229" t="s">
        <v>1829</v>
      </c>
      <c r="AM98" s="229" t="s">
        <v>1841</v>
      </c>
      <c r="AN98" s="229"/>
      <c r="AO98" s="254">
        <v>1</v>
      </c>
      <c r="AP98" s="254">
        <v>0.5</v>
      </c>
      <c r="AQ98" s="254">
        <v>0.6</v>
      </c>
      <c r="AR98" s="229" t="s">
        <v>1830</v>
      </c>
      <c r="AS98" s="229">
        <v>0.3</v>
      </c>
      <c r="AT98" s="228">
        <v>0</v>
      </c>
      <c r="AU98" s="229">
        <v>0.8</v>
      </c>
      <c r="AV98" s="228" t="s">
        <v>1863</v>
      </c>
      <c r="AW98" s="229">
        <v>0.25</v>
      </c>
      <c r="AX98" s="229">
        <v>0.25</v>
      </c>
      <c r="AY98" s="229">
        <v>0.7</v>
      </c>
      <c r="AZ98" s="228" t="s">
        <v>1830</v>
      </c>
      <c r="BA98" s="228">
        <v>0.5</v>
      </c>
      <c r="BB98" s="228">
        <v>0.5</v>
      </c>
      <c r="BC98" s="228">
        <v>0.4</v>
      </c>
      <c r="BD98" s="225">
        <v>0</v>
      </c>
      <c r="BE98" s="229">
        <v>160</v>
      </c>
      <c r="BF98" s="229">
        <v>120</v>
      </c>
      <c r="BG98" s="229"/>
      <c r="BH98" s="229">
        <v>100</v>
      </c>
      <c r="BI98" s="229"/>
      <c r="BJ98" s="229"/>
      <c r="BK98" s="229">
        <v>80</v>
      </c>
      <c r="BL98" s="229">
        <v>60</v>
      </c>
      <c r="BM98" s="229">
        <v>20</v>
      </c>
      <c r="BN98" s="229"/>
      <c r="BO98" s="229">
        <v>80</v>
      </c>
      <c r="BP98" s="276">
        <v>0.98480775300527812</v>
      </c>
      <c r="BQ98" s="229">
        <v>0.3</v>
      </c>
      <c r="BR98" s="229">
        <v>0.7</v>
      </c>
      <c r="BS98" s="255">
        <v>4.5037171469303789</v>
      </c>
      <c r="BT98" s="307">
        <v>0.94122408478415909</v>
      </c>
      <c r="BU98" s="255">
        <v>0.69999999999999984</v>
      </c>
      <c r="BV98" s="170" t="s">
        <v>51</v>
      </c>
      <c r="BW98" s="170"/>
      <c r="BX98" s="170"/>
      <c r="BY98" s="170" t="s">
        <v>710</v>
      </c>
      <c r="BZ98" s="170" t="s">
        <v>729</v>
      </c>
      <c r="CA98" s="169"/>
      <c r="CB98" s="170"/>
      <c r="CC98" s="170"/>
      <c r="CD98" s="348"/>
      <c r="CE98" s="348"/>
      <c r="CF98" s="348"/>
      <c r="CG98" s="348"/>
      <c r="CH98" s="348"/>
      <c r="CI98" s="348"/>
      <c r="CJ98" s="348"/>
      <c r="CK98" s="348"/>
      <c r="CL98" s="348"/>
      <c r="CM98" s="348"/>
      <c r="CN98" s="348"/>
      <c r="CO98" s="349"/>
      <c r="CP98" s="349"/>
      <c r="CQ98" s="349"/>
      <c r="CR98" s="349"/>
      <c r="CS98" s="91"/>
      <c r="CT98" s="169"/>
      <c r="CU98" s="169"/>
      <c r="CV98" s="169"/>
      <c r="CW98" s="169"/>
      <c r="CX98" s="169"/>
      <c r="CY98" s="169"/>
      <c r="CZ98" s="169"/>
      <c r="DA98" s="169"/>
      <c r="DB98" s="169"/>
      <c r="DC98" s="169"/>
      <c r="DD98" s="170"/>
      <c r="DE98" s="169"/>
      <c r="DF98" s="169"/>
      <c r="DG98" s="169"/>
      <c r="DH98" s="169"/>
      <c r="DI98" s="169"/>
      <c r="DJ98" s="169"/>
      <c r="DK98" s="171"/>
      <c r="DL98" s="172"/>
      <c r="DM98" s="171"/>
      <c r="DN98" s="170"/>
      <c r="DO98" s="163" t="s">
        <v>1956</v>
      </c>
      <c r="DP98" s="301">
        <v>0.13720771034072538</v>
      </c>
      <c r="DQ98" s="301">
        <v>0.12543437690334516</v>
      </c>
      <c r="DR98" s="301">
        <v>0.44312499999999999</v>
      </c>
      <c r="DS98" s="301">
        <v>-0.32237343750000003</v>
      </c>
      <c r="DT98" s="301">
        <v>0.10330300842901935</v>
      </c>
      <c r="DU98" s="301">
        <v>0.45681004860611202</v>
      </c>
    </row>
    <row r="99" spans="1:125" s="163" customFormat="1" x14ac:dyDescent="0.25">
      <c r="A99" s="162">
        <v>2037</v>
      </c>
      <c r="B99" s="163" t="s">
        <v>1659</v>
      </c>
      <c r="C99" s="104"/>
      <c r="D99" s="111"/>
      <c r="E99" s="111"/>
      <c r="F99" s="93">
        <v>43.525007303999999</v>
      </c>
      <c r="G99" s="93">
        <v>-122.147053355</v>
      </c>
      <c r="H99" s="164" t="s">
        <v>135</v>
      </c>
      <c r="I99" s="165"/>
      <c r="J99" s="165"/>
      <c r="K99" s="165"/>
      <c r="L99" s="165"/>
      <c r="M99" s="165"/>
      <c r="N99" s="173"/>
      <c r="O99" s="92">
        <v>43.630001069999999</v>
      </c>
      <c r="P99" s="162" t="s">
        <v>1143</v>
      </c>
      <c r="Q99" s="162" t="s">
        <v>1145</v>
      </c>
      <c r="R99" s="162" t="s">
        <v>1675</v>
      </c>
      <c r="S99" s="162" t="s">
        <v>1676</v>
      </c>
      <c r="T99" s="107">
        <v>-2.7</v>
      </c>
      <c r="U99" s="107">
        <v>29.272626713808879</v>
      </c>
      <c r="V99" s="107">
        <v>53.251950461663327</v>
      </c>
      <c r="W99" s="85">
        <v>16.389391150333783</v>
      </c>
      <c r="X99" s="107">
        <v>24.254371409033833</v>
      </c>
      <c r="Y99" s="107">
        <v>34.04804953833667</v>
      </c>
      <c r="Z99" s="137" t="s">
        <v>1769</v>
      </c>
      <c r="AA99" s="108">
        <v>12.35475636</v>
      </c>
      <c r="AB99" s="108">
        <v>-8.3999996199999991</v>
      </c>
      <c r="AC99" s="108">
        <v>2.3817009900000001</v>
      </c>
      <c r="AD99" s="108">
        <v>-1</v>
      </c>
      <c r="AE99" s="78">
        <v>-1</v>
      </c>
      <c r="AF99" s="108">
        <v>-1.2899999600000001</v>
      </c>
      <c r="AG99" s="107">
        <v>199.19999695000001</v>
      </c>
      <c r="AH99" s="239" t="s">
        <v>1840</v>
      </c>
      <c r="AI99" s="237">
        <v>0.8</v>
      </c>
      <c r="AJ99" s="237">
        <v>0.2</v>
      </c>
      <c r="AK99" s="237">
        <v>1</v>
      </c>
      <c r="AL99" s="225" t="s">
        <v>1833</v>
      </c>
      <c r="AM99" s="229" t="s">
        <v>1829</v>
      </c>
      <c r="AN99" s="229"/>
      <c r="AO99" s="254">
        <v>1</v>
      </c>
      <c r="AP99" s="255">
        <v>0.5</v>
      </c>
      <c r="AQ99" s="254">
        <v>0.5</v>
      </c>
      <c r="AR99" s="229" t="s">
        <v>1830</v>
      </c>
      <c r="AS99" s="229">
        <v>0.3</v>
      </c>
      <c r="AT99" s="228">
        <v>0</v>
      </c>
      <c r="AU99" s="229">
        <v>0.8</v>
      </c>
      <c r="AV99" s="228" t="s">
        <v>1863</v>
      </c>
      <c r="AW99" s="229">
        <v>0.25</v>
      </c>
      <c r="AX99" s="229">
        <v>0.25</v>
      </c>
      <c r="AY99" s="229">
        <v>0.7</v>
      </c>
      <c r="AZ99" s="228" t="s">
        <v>1830</v>
      </c>
      <c r="BA99" s="228">
        <v>0.5</v>
      </c>
      <c r="BB99" s="228">
        <v>0.5</v>
      </c>
      <c r="BC99" s="228">
        <v>0.4</v>
      </c>
      <c r="BD99" s="229">
        <v>10</v>
      </c>
      <c r="BE99" s="229">
        <v>135</v>
      </c>
      <c r="BF99" s="229"/>
      <c r="BG99" s="229"/>
      <c r="BH99" s="229">
        <v>100</v>
      </c>
      <c r="BI99" s="229"/>
      <c r="BJ99" s="229"/>
      <c r="BK99" s="229">
        <v>90</v>
      </c>
      <c r="BL99" s="229">
        <v>35</v>
      </c>
      <c r="BM99" s="229"/>
      <c r="BN99" s="229"/>
      <c r="BO99" s="229">
        <v>90</v>
      </c>
      <c r="BP99" s="276">
        <v>1</v>
      </c>
      <c r="BQ99" s="229">
        <v>0.3</v>
      </c>
      <c r="BR99" s="229">
        <v>0.7</v>
      </c>
      <c r="BS99" s="255">
        <v>4.5349349846112226</v>
      </c>
      <c r="BT99" s="307">
        <v>0.94122408478415909</v>
      </c>
      <c r="BU99" s="255">
        <v>0.68333333333333324</v>
      </c>
      <c r="BV99" s="170" t="s">
        <v>51</v>
      </c>
      <c r="BW99" s="170"/>
      <c r="BX99" s="170"/>
      <c r="BY99" s="170" t="s">
        <v>710</v>
      </c>
      <c r="BZ99" s="170" t="s">
        <v>729</v>
      </c>
      <c r="CA99" s="169"/>
      <c r="CB99" s="170"/>
      <c r="CC99" s="170"/>
      <c r="CD99" s="348"/>
      <c r="CE99" s="348"/>
      <c r="CF99" s="348"/>
      <c r="CG99" s="348"/>
      <c r="CH99" s="348"/>
      <c r="CI99" s="348"/>
      <c r="CJ99" s="348"/>
      <c r="CK99" s="348"/>
      <c r="CL99" s="348"/>
      <c r="CM99" s="348"/>
      <c r="CN99" s="348"/>
      <c r="CO99" s="349"/>
      <c r="CP99" s="349"/>
      <c r="CQ99" s="349"/>
      <c r="CR99" s="349"/>
      <c r="CS99" s="91"/>
      <c r="CT99" s="169"/>
      <c r="CU99" s="169"/>
      <c r="CV99" s="169"/>
      <c r="CW99" s="169"/>
      <c r="CX99" s="169"/>
      <c r="CY99" s="169"/>
      <c r="CZ99" s="169"/>
      <c r="DA99" s="169"/>
      <c r="DB99" s="169"/>
      <c r="DC99" s="169"/>
      <c r="DD99" s="170"/>
      <c r="DE99" s="169"/>
      <c r="DF99" s="169"/>
      <c r="DG99" s="169"/>
      <c r="DH99" s="169"/>
      <c r="DI99" s="169"/>
      <c r="DJ99" s="169"/>
      <c r="DK99" s="171"/>
      <c r="DL99" s="172"/>
      <c r="DM99" s="171"/>
      <c r="DN99" s="170"/>
      <c r="DO99" s="163" t="s">
        <v>1981</v>
      </c>
      <c r="DP99" s="301">
        <v>0.1375800532952042</v>
      </c>
      <c r="DQ99" s="301">
        <v>0.12491469225765631</v>
      </c>
      <c r="DR99" s="301">
        <v>0.58125000000000004</v>
      </c>
      <c r="DS99" s="301">
        <v>-0.42285937500000004</v>
      </c>
      <c r="DT99" s="301">
        <v>9.4627720953629063E-2</v>
      </c>
      <c r="DU99" s="301">
        <v>0.35853569704456051</v>
      </c>
    </row>
    <row r="100" spans="1:125" s="163" customFormat="1" x14ac:dyDescent="0.25">
      <c r="A100" s="165">
        <v>2038</v>
      </c>
      <c r="B100" s="173" t="s">
        <v>1660</v>
      </c>
      <c r="C100" s="115"/>
      <c r="D100" s="147"/>
      <c r="E100" s="147"/>
      <c r="F100" s="27">
        <v>43.168101047999997</v>
      </c>
      <c r="G100" s="27">
        <v>-122.05306970399999</v>
      </c>
      <c r="H100" s="164" t="s">
        <v>135</v>
      </c>
      <c r="I100" s="165"/>
      <c r="J100" s="165"/>
      <c r="K100" s="165"/>
      <c r="L100" s="165"/>
      <c r="M100" s="165"/>
      <c r="N100" s="173"/>
      <c r="O100" s="46">
        <v>43.630001069999999</v>
      </c>
      <c r="P100" s="165" t="s">
        <v>1143</v>
      </c>
      <c r="Q100" s="165" t="s">
        <v>1145</v>
      </c>
      <c r="R100" s="165" t="s">
        <v>1675</v>
      </c>
      <c r="S100" s="165" t="s">
        <v>1676</v>
      </c>
      <c r="T100" s="107">
        <v>-5.9</v>
      </c>
      <c r="U100" s="107">
        <v>28.574793918167952</v>
      </c>
      <c r="V100" s="107">
        <v>52.635802474709976</v>
      </c>
      <c r="W100" s="86">
        <v>14.915061526202054</v>
      </c>
      <c r="X100" s="107">
        <v>24.373341730985011</v>
      </c>
      <c r="Y100" s="107">
        <v>31.464197525290018</v>
      </c>
      <c r="Z100" s="137" t="s">
        <v>1769</v>
      </c>
      <c r="AA100" s="108">
        <v>14.7383852</v>
      </c>
      <c r="AB100" s="108">
        <v>-9.3999996199999991</v>
      </c>
      <c r="AC100" s="108">
        <v>4.5188489000000001</v>
      </c>
      <c r="AD100" s="108">
        <v>-1</v>
      </c>
      <c r="AE100" s="78">
        <v>-1</v>
      </c>
      <c r="AF100" s="108">
        <v>-1.2300000200000001</v>
      </c>
      <c r="AG100" s="107">
        <v>167.69999695000001</v>
      </c>
      <c r="AH100" s="240" t="s">
        <v>1840</v>
      </c>
      <c r="AI100" s="237">
        <v>0.8</v>
      </c>
      <c r="AJ100" s="251">
        <v>0</v>
      </c>
      <c r="AK100" s="251">
        <v>1</v>
      </c>
      <c r="AL100" s="228" t="s">
        <v>1841</v>
      </c>
      <c r="AM100" s="228"/>
      <c r="AN100" s="228"/>
      <c r="AO100" s="255">
        <v>1</v>
      </c>
      <c r="AP100" s="255">
        <v>0</v>
      </c>
      <c r="AQ100" s="255">
        <v>0.9</v>
      </c>
      <c r="AR100" s="228" t="s">
        <v>1830</v>
      </c>
      <c r="AS100" s="228">
        <v>0.3</v>
      </c>
      <c r="AT100" s="228">
        <v>0</v>
      </c>
      <c r="AU100" s="228">
        <v>0.8</v>
      </c>
      <c r="AV100" s="228" t="s">
        <v>1863</v>
      </c>
      <c r="AW100" s="229">
        <v>0.25</v>
      </c>
      <c r="AX100" s="229">
        <v>0.25</v>
      </c>
      <c r="AY100" s="228">
        <v>0.7</v>
      </c>
      <c r="AZ100" s="228" t="s">
        <v>1830</v>
      </c>
      <c r="BA100" s="228">
        <v>0.5</v>
      </c>
      <c r="BB100" s="228">
        <v>0.5</v>
      </c>
      <c r="BC100" s="228">
        <v>0.4</v>
      </c>
      <c r="BD100" s="228">
        <v>30</v>
      </c>
      <c r="BE100" s="228">
        <v>0</v>
      </c>
      <c r="BF100" s="228"/>
      <c r="BG100" s="228"/>
      <c r="BH100" s="228">
        <v>104</v>
      </c>
      <c r="BI100" s="228"/>
      <c r="BJ100" s="228"/>
      <c r="BK100" s="228">
        <v>74</v>
      </c>
      <c r="BL100" s="228">
        <v>76</v>
      </c>
      <c r="BM100" s="228"/>
      <c r="BN100" s="228"/>
      <c r="BO100" s="228">
        <v>76</v>
      </c>
      <c r="BP100" s="276">
        <v>0.97029572626682459</v>
      </c>
      <c r="BQ100" s="228">
        <v>0.3</v>
      </c>
      <c r="BR100" s="228">
        <v>0.7</v>
      </c>
      <c r="BS100" s="255">
        <v>4.4413805157430399</v>
      </c>
      <c r="BT100" s="307">
        <v>0.77194739314138361</v>
      </c>
      <c r="BU100" s="255">
        <v>0.74999999999999989</v>
      </c>
      <c r="BV100" s="176" t="s">
        <v>51</v>
      </c>
      <c r="BW100" s="176"/>
      <c r="BX100" s="176"/>
      <c r="BY100" s="176" t="s">
        <v>710</v>
      </c>
      <c r="BZ100" s="176" t="s">
        <v>729</v>
      </c>
      <c r="CA100" s="177"/>
      <c r="CB100" s="176"/>
      <c r="CC100" s="176"/>
      <c r="CD100" s="350"/>
      <c r="CE100" s="350"/>
      <c r="CF100" s="350"/>
      <c r="CG100" s="350"/>
      <c r="CH100" s="350"/>
      <c r="CI100" s="350"/>
      <c r="CJ100" s="350"/>
      <c r="CK100" s="350"/>
      <c r="CL100" s="350"/>
      <c r="CM100" s="350"/>
      <c r="CN100" s="350"/>
      <c r="CO100" s="351"/>
      <c r="CP100" s="351"/>
      <c r="CQ100" s="351"/>
      <c r="CR100" s="351"/>
      <c r="CS100" s="181"/>
      <c r="CT100" s="177"/>
      <c r="CU100" s="177"/>
      <c r="CV100" s="177"/>
      <c r="CW100" s="177"/>
      <c r="CX100" s="177"/>
      <c r="CY100" s="177"/>
      <c r="CZ100" s="177"/>
      <c r="DA100" s="177"/>
      <c r="DB100" s="177"/>
      <c r="DC100" s="177"/>
      <c r="DD100" s="176"/>
      <c r="DE100" s="177"/>
      <c r="DF100" s="177"/>
      <c r="DG100" s="177"/>
      <c r="DH100" s="177"/>
      <c r="DI100" s="177"/>
      <c r="DJ100" s="177"/>
      <c r="DK100" s="178"/>
      <c r="DL100" s="179"/>
      <c r="DM100" s="178"/>
      <c r="DN100" s="176"/>
      <c r="DO100" s="163" t="s">
        <v>1956</v>
      </c>
      <c r="DP100" s="301">
        <v>0.13646420575639617</v>
      </c>
      <c r="DQ100" s="301">
        <v>0.10373712129197613</v>
      </c>
      <c r="DR100" s="301">
        <v>0.45062500000000005</v>
      </c>
      <c r="DS100" s="301">
        <v>-0.32782968750000008</v>
      </c>
      <c r="DT100" s="301">
        <v>0.10221954212661764</v>
      </c>
      <c r="DU100" s="301">
        <v>0.45167753529927862</v>
      </c>
    </row>
    <row r="101" spans="1:125" s="163" customFormat="1" x14ac:dyDescent="0.25">
      <c r="A101" s="162">
        <v>2039</v>
      </c>
      <c r="B101" s="163" t="s">
        <v>1661</v>
      </c>
      <c r="C101" s="104"/>
      <c r="D101" s="111"/>
      <c r="E101" s="111"/>
      <c r="F101" s="93">
        <v>43.155173509999997</v>
      </c>
      <c r="G101" s="93">
        <v>-122.21979497300001</v>
      </c>
      <c r="H101" s="164" t="s">
        <v>135</v>
      </c>
      <c r="I101" s="165"/>
      <c r="J101" s="165"/>
      <c r="K101" s="165"/>
      <c r="L101" s="165"/>
      <c r="M101" s="165"/>
      <c r="N101" s="173"/>
      <c r="O101" s="92">
        <v>43.630001069999999</v>
      </c>
      <c r="P101" s="162" t="s">
        <v>1143</v>
      </c>
      <c r="Q101" s="162" t="s">
        <v>1145</v>
      </c>
      <c r="R101" s="162" t="s">
        <v>1675</v>
      </c>
      <c r="S101" s="162" t="s">
        <v>1676</v>
      </c>
      <c r="T101" s="107">
        <v>-5.9</v>
      </c>
      <c r="U101" s="107">
        <v>28.711946242478888</v>
      </c>
      <c r="V101" s="107">
        <v>52.075405323105642</v>
      </c>
      <c r="W101" s="85">
        <v>15.225464078455493</v>
      </c>
      <c r="X101" s="107">
        <v>24.342577937158975</v>
      </c>
      <c r="Y101" s="107">
        <v>32.024594676894367</v>
      </c>
      <c r="Z101" s="137" t="s">
        <v>1769</v>
      </c>
      <c r="AA101" s="108">
        <v>15.600000380000001</v>
      </c>
      <c r="AB101" s="108">
        <v>-10.19999981</v>
      </c>
      <c r="AC101" s="108">
        <v>4.1436700799999997</v>
      </c>
      <c r="AD101" s="108">
        <v>-1</v>
      </c>
      <c r="AE101" s="78">
        <v>-1</v>
      </c>
      <c r="AF101" s="108">
        <v>-1.1510000199999999</v>
      </c>
      <c r="AG101" s="107">
        <v>176.1000061</v>
      </c>
      <c r="AH101" s="240" t="s">
        <v>1840</v>
      </c>
      <c r="AI101" s="237">
        <v>0.8</v>
      </c>
      <c r="AJ101" s="251">
        <v>0</v>
      </c>
      <c r="AK101" s="251">
        <v>1</v>
      </c>
      <c r="AL101" s="228" t="s">
        <v>1841</v>
      </c>
      <c r="AM101" s="228"/>
      <c r="AN101" s="228"/>
      <c r="AO101" s="254">
        <v>1</v>
      </c>
      <c r="AP101" s="255">
        <v>0</v>
      </c>
      <c r="AQ101" s="255">
        <v>0.9</v>
      </c>
      <c r="AR101" s="228" t="s">
        <v>1843</v>
      </c>
      <c r="AS101" s="228">
        <v>1</v>
      </c>
      <c r="AT101" s="228">
        <v>0</v>
      </c>
      <c r="AU101" s="228">
        <v>0.8</v>
      </c>
      <c r="AV101" s="228" t="s">
        <v>1863</v>
      </c>
      <c r="AW101" s="229">
        <v>0.25</v>
      </c>
      <c r="AX101" s="229">
        <v>0.25</v>
      </c>
      <c r="AY101" s="228">
        <v>0.7</v>
      </c>
      <c r="AZ101" s="228" t="s">
        <v>1830</v>
      </c>
      <c r="BA101" s="228">
        <v>0.5</v>
      </c>
      <c r="BB101" s="229">
        <v>0.5</v>
      </c>
      <c r="BC101" s="228">
        <v>0.4</v>
      </c>
      <c r="BD101" s="228">
        <v>15</v>
      </c>
      <c r="BE101" s="228">
        <v>0</v>
      </c>
      <c r="BF101" s="228"/>
      <c r="BG101" s="228"/>
      <c r="BH101" s="228">
        <v>104</v>
      </c>
      <c r="BI101" s="228"/>
      <c r="BJ101" s="228"/>
      <c r="BK101" s="229">
        <v>89</v>
      </c>
      <c r="BL101" s="229">
        <v>76</v>
      </c>
      <c r="BM101" s="229"/>
      <c r="BN101" s="229"/>
      <c r="BO101" s="228">
        <v>89</v>
      </c>
      <c r="BP101" s="276">
        <v>0.99984769515561633</v>
      </c>
      <c r="BQ101" s="228">
        <v>0.3</v>
      </c>
      <c r="BR101" s="228">
        <v>0.7</v>
      </c>
      <c r="BS101" s="255">
        <v>5.8674484130187157</v>
      </c>
      <c r="BT101" s="307">
        <v>0.77194739314138361</v>
      </c>
      <c r="BU101" s="255">
        <v>0.74999999999999989</v>
      </c>
      <c r="BV101" s="170" t="s">
        <v>51</v>
      </c>
      <c r="BW101" s="170"/>
      <c r="BX101" s="170"/>
      <c r="BY101" s="170" t="s">
        <v>710</v>
      </c>
      <c r="BZ101" s="170" t="s">
        <v>729</v>
      </c>
      <c r="CA101" s="169"/>
      <c r="CB101" s="170"/>
      <c r="CC101" s="170"/>
      <c r="CD101" s="348"/>
      <c r="CE101" s="348"/>
      <c r="CF101" s="348"/>
      <c r="CG101" s="348"/>
      <c r="CH101" s="348"/>
      <c r="CI101" s="348"/>
      <c r="CJ101" s="348"/>
      <c r="CK101" s="348"/>
      <c r="CL101" s="348"/>
      <c r="CM101" s="348"/>
      <c r="CN101" s="348"/>
      <c r="CO101" s="349"/>
      <c r="CP101" s="349"/>
      <c r="CQ101" s="349"/>
      <c r="CR101" s="349"/>
      <c r="CS101" s="91"/>
      <c r="CT101" s="169"/>
      <c r="CU101" s="169"/>
      <c r="CV101" s="169"/>
      <c r="CW101" s="169"/>
      <c r="CX101" s="169"/>
      <c r="CY101" s="169"/>
      <c r="CZ101" s="169"/>
      <c r="DA101" s="169"/>
      <c r="DB101" s="169"/>
      <c r="DC101" s="169"/>
      <c r="DD101" s="170"/>
      <c r="DE101" s="169"/>
      <c r="DF101" s="169"/>
      <c r="DG101" s="169"/>
      <c r="DH101" s="169"/>
      <c r="DI101" s="169"/>
      <c r="DJ101" s="169"/>
      <c r="DK101" s="171"/>
      <c r="DL101" s="172"/>
      <c r="DM101" s="171"/>
      <c r="DN101" s="170"/>
      <c r="DO101" s="163" t="s">
        <v>1956</v>
      </c>
      <c r="DP101" s="301">
        <v>0.15347327408417746</v>
      </c>
      <c r="DQ101" s="301">
        <v>8.7054060783488915E-2</v>
      </c>
      <c r="DR101" s="301">
        <v>0.45062500000000005</v>
      </c>
      <c r="DS101" s="301">
        <v>0.32977124999999996</v>
      </c>
      <c r="DT101" s="301">
        <v>0.20135547288437583</v>
      </c>
      <c r="DU101" s="301">
        <v>0.48889563860347429</v>
      </c>
    </row>
    <row r="102" spans="1:125" s="163" customFormat="1" x14ac:dyDescent="0.25">
      <c r="A102" s="162">
        <v>2040</v>
      </c>
      <c r="B102" s="163" t="s">
        <v>1662</v>
      </c>
      <c r="C102" s="104"/>
      <c r="D102" s="111"/>
      <c r="E102" s="111"/>
      <c r="F102" s="93">
        <v>42.936933070000002</v>
      </c>
      <c r="G102" s="93">
        <v>-121.359712016</v>
      </c>
      <c r="H102" s="164" t="s">
        <v>135</v>
      </c>
      <c r="I102" s="165"/>
      <c r="J102" s="165"/>
      <c r="K102" s="165"/>
      <c r="L102" s="165"/>
      <c r="M102" s="165"/>
      <c r="N102" s="173"/>
      <c r="O102" s="92">
        <v>38.369998930000001</v>
      </c>
      <c r="P102" s="162" t="s">
        <v>1143</v>
      </c>
      <c r="Q102" s="162" t="s">
        <v>1145</v>
      </c>
      <c r="R102" s="162" t="s">
        <v>1675</v>
      </c>
      <c r="S102" s="162" t="s">
        <v>1676</v>
      </c>
      <c r="T102" s="292">
        <v>-5.4</v>
      </c>
      <c r="U102" s="292">
        <v>27.529816678027711</v>
      </c>
      <c r="V102" s="292">
        <v>54.289125031231798</v>
      </c>
      <c r="W102" s="86">
        <v>13.894064216960363</v>
      </c>
      <c r="X102" s="292">
        <v>23.766484507827286</v>
      </c>
      <c r="Y102" s="292">
        <v>30.310874968768189</v>
      </c>
      <c r="Z102" s="137" t="s">
        <v>1769</v>
      </c>
      <c r="AA102" s="108">
        <v>7.9202270500000003</v>
      </c>
      <c r="AB102" s="108">
        <v>-5.25</v>
      </c>
      <c r="AC102" s="108">
        <v>1.9906029700000001</v>
      </c>
      <c r="AD102" s="108">
        <v>-1</v>
      </c>
      <c r="AE102" s="78">
        <v>-1</v>
      </c>
      <c r="AF102" s="108">
        <v>-0.94899999999999995</v>
      </c>
      <c r="AG102" s="292">
        <v>212.30000304999999</v>
      </c>
      <c r="AH102" s="240" t="s">
        <v>1840</v>
      </c>
      <c r="AI102" s="237">
        <v>0.8</v>
      </c>
      <c r="AJ102" s="251">
        <v>0</v>
      </c>
      <c r="AK102" s="251">
        <v>1</v>
      </c>
      <c r="AL102" s="228" t="s">
        <v>1841</v>
      </c>
      <c r="AM102" s="228"/>
      <c r="AN102" s="228"/>
      <c r="AO102" s="254">
        <v>1</v>
      </c>
      <c r="AP102" s="255">
        <v>0</v>
      </c>
      <c r="AQ102" s="255">
        <v>0.5</v>
      </c>
      <c r="AR102" s="228" t="s">
        <v>1828</v>
      </c>
      <c r="AS102" s="228">
        <v>0.5</v>
      </c>
      <c r="AT102" s="228">
        <v>0.2</v>
      </c>
      <c r="AU102" s="228">
        <v>0.5</v>
      </c>
      <c r="AV102" s="228" t="s">
        <v>1863</v>
      </c>
      <c r="AW102" s="229">
        <v>0.25</v>
      </c>
      <c r="AX102" s="229">
        <v>0.25</v>
      </c>
      <c r="AY102" s="228">
        <v>0.5</v>
      </c>
      <c r="AZ102" s="228" t="s">
        <v>1830</v>
      </c>
      <c r="BA102" s="228">
        <v>0.5</v>
      </c>
      <c r="BB102" s="228">
        <v>0.5</v>
      </c>
      <c r="BC102" s="228">
        <v>0.4</v>
      </c>
      <c r="BD102" s="228">
        <v>150</v>
      </c>
      <c r="BE102" s="228"/>
      <c r="BF102" s="228"/>
      <c r="BG102" s="228"/>
      <c r="BH102" s="228">
        <v>80</v>
      </c>
      <c r="BI102" s="228"/>
      <c r="BJ102" s="228"/>
      <c r="BK102" s="228">
        <v>70</v>
      </c>
      <c r="BL102" s="228"/>
      <c r="BM102" s="228"/>
      <c r="BN102" s="228"/>
      <c r="BO102" s="228">
        <v>70</v>
      </c>
      <c r="BP102" s="276">
        <v>0.93969262077396509</v>
      </c>
      <c r="BQ102" s="228">
        <v>0.4</v>
      </c>
      <c r="BR102" s="228">
        <v>0.7</v>
      </c>
      <c r="BS102" s="255">
        <v>4.7952856541524307</v>
      </c>
      <c r="BT102" s="307">
        <v>0.87193909063522201</v>
      </c>
      <c r="BU102" s="255">
        <v>0.6</v>
      </c>
      <c r="BV102" s="170" t="s">
        <v>51</v>
      </c>
      <c r="BW102" s="170"/>
      <c r="BX102" s="170"/>
      <c r="BY102" s="170" t="s">
        <v>710</v>
      </c>
      <c r="BZ102" s="170" t="s">
        <v>729</v>
      </c>
      <c r="CA102" s="169"/>
      <c r="CB102" s="170"/>
      <c r="CC102" s="170"/>
      <c r="CD102" s="348"/>
      <c r="CE102" s="348"/>
      <c r="CF102" s="348"/>
      <c r="CG102" s="348"/>
      <c r="CH102" s="348"/>
      <c r="CI102" s="348"/>
      <c r="CJ102" s="348"/>
      <c r="CK102" s="348"/>
      <c r="CL102" s="348"/>
      <c r="CM102" s="348"/>
      <c r="CN102" s="348"/>
      <c r="CO102" s="349"/>
      <c r="CP102" s="349"/>
      <c r="CQ102" s="349"/>
      <c r="CR102" s="349"/>
      <c r="CS102" s="91"/>
      <c r="CT102" s="169"/>
      <c r="CU102" s="169"/>
      <c r="CV102" s="169"/>
      <c r="CW102" s="169"/>
      <c r="CX102" s="169"/>
      <c r="CY102" s="169"/>
      <c r="CZ102" s="169"/>
      <c r="DA102" s="169"/>
      <c r="DB102" s="169"/>
      <c r="DC102" s="169"/>
      <c r="DD102" s="170"/>
      <c r="DE102" s="169"/>
      <c r="DF102" s="169"/>
      <c r="DG102" s="169"/>
      <c r="DH102" s="169"/>
      <c r="DI102" s="169"/>
      <c r="DJ102" s="169"/>
      <c r="DK102" s="171"/>
      <c r="DL102" s="172"/>
      <c r="DM102" s="171"/>
      <c r="DN102" s="170"/>
      <c r="DO102" s="163" t="s">
        <v>1956</v>
      </c>
      <c r="DP102" s="301">
        <v>0.14068532081848958</v>
      </c>
      <c r="DQ102" s="301">
        <v>0.11185466823409522</v>
      </c>
      <c r="DR102" s="301">
        <v>0.42812500000000009</v>
      </c>
      <c r="DS102" s="301">
        <v>-0.31146093750000009</v>
      </c>
      <c r="DT102" s="301">
        <v>0.10706568526344583</v>
      </c>
      <c r="DU102" s="301">
        <v>0.46456812804070013</v>
      </c>
    </row>
    <row r="103" spans="1:125" s="198" customFormat="1" ht="15.75" thickBot="1" x14ac:dyDescent="0.3">
      <c r="A103" s="157">
        <v>2041</v>
      </c>
      <c r="B103" s="198" t="s">
        <v>1663</v>
      </c>
      <c r="C103" s="148"/>
      <c r="D103" s="201"/>
      <c r="E103" s="201"/>
      <c r="F103" s="150">
        <v>40.696435506</v>
      </c>
      <c r="G103" s="150">
        <v>-121.465505024</v>
      </c>
      <c r="H103" s="199" t="s">
        <v>135</v>
      </c>
      <c r="I103" s="157"/>
      <c r="J103" s="157"/>
      <c r="K103" s="157"/>
      <c r="L103" s="157"/>
      <c r="M103" s="157"/>
      <c r="O103" s="151">
        <v>36.900001529999997</v>
      </c>
      <c r="P103" s="157" t="s">
        <v>1143</v>
      </c>
      <c r="Q103" s="157" t="s">
        <v>1145</v>
      </c>
      <c r="R103" s="157" t="s">
        <v>1675</v>
      </c>
      <c r="S103" s="157" t="s">
        <v>1676</v>
      </c>
      <c r="T103" s="152">
        <v>-27.6</v>
      </c>
      <c r="U103" s="152">
        <v>23.897525154375348</v>
      </c>
      <c r="V103" s="152">
        <v>47.113790695973393</v>
      </c>
      <c r="W103" s="202">
        <v>6.3003645628676113</v>
      </c>
      <c r="X103" s="152">
        <v>23.052052292127147</v>
      </c>
      <c r="Y103" s="152">
        <v>15.286209304026613</v>
      </c>
      <c r="Z103" s="153" t="s">
        <v>1769</v>
      </c>
      <c r="AA103" s="154">
        <v>36.031234740000002</v>
      </c>
      <c r="AB103" s="154">
        <v>-4.6500000999999997</v>
      </c>
      <c r="AC103" s="154">
        <v>25.042413710000002</v>
      </c>
      <c r="AD103" s="154">
        <v>-0.31313099999999999</v>
      </c>
      <c r="AE103" s="219">
        <v>-0.28209946000000002</v>
      </c>
      <c r="AF103" s="154">
        <v>-2.0499999500000001</v>
      </c>
      <c r="AG103" s="152">
        <v>69.199996949999999</v>
      </c>
      <c r="AH103" s="295" t="s">
        <v>1871</v>
      </c>
      <c r="AI103" s="273">
        <v>1</v>
      </c>
      <c r="AJ103" s="273">
        <v>0</v>
      </c>
      <c r="AK103" s="273">
        <v>1</v>
      </c>
      <c r="AL103" s="272" t="s">
        <v>1845</v>
      </c>
      <c r="AM103" s="272"/>
      <c r="AN103" s="272"/>
      <c r="AO103" s="274">
        <v>1</v>
      </c>
      <c r="AP103" s="274">
        <v>0</v>
      </c>
      <c r="AQ103" s="274">
        <v>0.8</v>
      </c>
      <c r="AR103" s="272" t="s">
        <v>1843</v>
      </c>
      <c r="AS103" s="272">
        <v>1</v>
      </c>
      <c r="AT103" s="272">
        <v>0</v>
      </c>
      <c r="AU103" s="274">
        <v>0.8</v>
      </c>
      <c r="AV103" s="297" t="s">
        <v>1876</v>
      </c>
      <c r="AW103" s="298">
        <v>1</v>
      </c>
      <c r="AX103" s="272">
        <v>0.5</v>
      </c>
      <c r="AY103" s="272">
        <v>0.75</v>
      </c>
      <c r="AZ103" s="272" t="s">
        <v>1828</v>
      </c>
      <c r="BA103" s="272">
        <v>0.7</v>
      </c>
      <c r="BB103" s="272">
        <v>0.3</v>
      </c>
      <c r="BC103" s="272">
        <v>0.5</v>
      </c>
      <c r="BD103" s="272">
        <v>155</v>
      </c>
      <c r="BE103" s="272">
        <v>175</v>
      </c>
      <c r="BF103" s="272"/>
      <c r="BG103" s="272"/>
      <c r="BH103" s="272">
        <v>82</v>
      </c>
      <c r="BI103" s="272"/>
      <c r="BJ103" s="272"/>
      <c r="BK103" s="272">
        <v>73</v>
      </c>
      <c r="BL103" s="272">
        <v>93</v>
      </c>
      <c r="BM103" s="272"/>
      <c r="BN103" s="272"/>
      <c r="BO103" s="272">
        <v>87</v>
      </c>
      <c r="BP103" s="278">
        <v>0.99862953475230254</v>
      </c>
      <c r="BQ103" s="272">
        <v>0.3</v>
      </c>
      <c r="BR103" s="272">
        <v>0.7</v>
      </c>
      <c r="BS103" s="274">
        <v>7.759197693822296</v>
      </c>
      <c r="BT103" s="308">
        <v>1.5110932392734002</v>
      </c>
      <c r="BU103" s="274">
        <v>0.7583333333333333</v>
      </c>
      <c r="BV103" s="200" t="s">
        <v>1664</v>
      </c>
      <c r="BW103" s="200"/>
      <c r="BX103" s="200"/>
      <c r="BY103" s="200" t="s">
        <v>710</v>
      </c>
      <c r="BZ103" s="200" t="s">
        <v>744</v>
      </c>
      <c r="CA103" s="158"/>
      <c r="CB103" s="200"/>
      <c r="CC103" s="200"/>
      <c r="CD103" s="356"/>
      <c r="CE103" s="356"/>
      <c r="CF103" s="356"/>
      <c r="CG103" s="356"/>
      <c r="CH103" s="356"/>
      <c r="CI103" s="356"/>
      <c r="CJ103" s="356"/>
      <c r="CK103" s="356"/>
      <c r="CL103" s="356"/>
      <c r="CM103" s="356"/>
      <c r="CN103" s="356"/>
      <c r="CO103" s="357"/>
      <c r="CP103" s="357"/>
      <c r="CQ103" s="357"/>
      <c r="CR103" s="357"/>
      <c r="CS103" s="144"/>
      <c r="CT103" s="158"/>
      <c r="CU103" s="158"/>
      <c r="CV103" s="158"/>
      <c r="CW103" s="158"/>
      <c r="CX103" s="158"/>
      <c r="CY103" s="158"/>
      <c r="CZ103" s="158"/>
      <c r="DA103" s="158"/>
      <c r="DB103" s="158"/>
      <c r="DC103" s="158"/>
      <c r="DD103" s="200"/>
      <c r="DE103" s="158"/>
      <c r="DF103" s="158"/>
      <c r="DG103" s="158"/>
      <c r="DH103" s="158"/>
      <c r="DI103" s="158"/>
      <c r="DJ103" s="158"/>
      <c r="DK103" s="159"/>
      <c r="DL103" s="160"/>
      <c r="DM103" s="159"/>
      <c r="DN103" s="200"/>
      <c r="DO103" s="198" t="s">
        <v>1978</v>
      </c>
      <c r="DP103" s="161">
        <v>0.17603664069364197</v>
      </c>
      <c r="DQ103" s="161">
        <v>0.14044664688530056</v>
      </c>
      <c r="DR103" s="161">
        <v>0.59000000000000008</v>
      </c>
      <c r="DS103" s="161">
        <v>-0.42922500000000008</v>
      </c>
      <c r="DT103" s="161">
        <v>0.12210358108960366</v>
      </c>
      <c r="DU103" s="161">
        <v>0.33014069223085885</v>
      </c>
    </row>
    <row r="104" spans="1:125" s="163" customFormat="1" x14ac:dyDescent="0.25">
      <c r="A104" s="162">
        <v>21001</v>
      </c>
      <c r="B104" s="163" t="s">
        <v>19</v>
      </c>
      <c r="C104" s="104">
        <v>211001</v>
      </c>
      <c r="D104" s="110" t="s">
        <v>1129</v>
      </c>
      <c r="E104" s="95" t="s">
        <v>1753</v>
      </c>
      <c r="F104" s="93">
        <v>43.25</v>
      </c>
      <c r="G104" s="93">
        <v>10.87</v>
      </c>
      <c r="H104" s="164" t="s">
        <v>20</v>
      </c>
      <c r="I104" s="165">
        <v>2101</v>
      </c>
      <c r="J104" s="165"/>
      <c r="K104" s="165"/>
      <c r="L104" s="165"/>
      <c r="M104" s="165"/>
      <c r="N104" s="217">
        <v>795</v>
      </c>
      <c r="O104" s="92">
        <v>24.909999849999998</v>
      </c>
      <c r="P104" s="162" t="s">
        <v>1489</v>
      </c>
      <c r="Q104" s="162" t="s">
        <v>1488</v>
      </c>
      <c r="R104" s="162" t="s">
        <v>1702</v>
      </c>
      <c r="S104" s="162" t="s">
        <v>1703</v>
      </c>
      <c r="T104" s="107">
        <v>-46.5</v>
      </c>
      <c r="U104" s="107">
        <v>5.7196612402633447</v>
      </c>
      <c r="V104" s="107">
        <v>-43.753865001080428</v>
      </c>
      <c r="W104" s="292">
        <v>5.7130928995358365</v>
      </c>
      <c r="X104" s="107">
        <v>-0.27403325463168599</v>
      </c>
      <c r="Y104" s="107">
        <v>87.253865001080428</v>
      </c>
      <c r="Z104" s="137" t="s">
        <v>1771</v>
      </c>
      <c r="AA104" s="108">
        <v>16.5323925</v>
      </c>
      <c r="AB104" s="108">
        <v>2.0999998999999998</v>
      </c>
      <c r="AC104" s="108">
        <v>11.503911970000001</v>
      </c>
      <c r="AD104" s="108">
        <v>0.30882399999999999</v>
      </c>
      <c r="AE104" s="108">
        <v>0.31218543999999998</v>
      </c>
      <c r="AF104" s="108">
        <v>-2.7E-2</v>
      </c>
      <c r="AG104" s="107">
        <v>224.30000304999999</v>
      </c>
      <c r="AH104" s="242" t="s">
        <v>1871</v>
      </c>
      <c r="AI104" s="251">
        <v>1</v>
      </c>
      <c r="AJ104" s="252">
        <v>0.2</v>
      </c>
      <c r="AK104" s="252">
        <v>0.8</v>
      </c>
      <c r="AL104" s="238" t="s">
        <v>1845</v>
      </c>
      <c r="AM104" s="238" t="s">
        <v>1848</v>
      </c>
      <c r="AN104" s="238" t="s">
        <v>1835</v>
      </c>
      <c r="AO104" s="256">
        <v>1</v>
      </c>
      <c r="AP104" s="256">
        <v>0</v>
      </c>
      <c r="AQ104" s="256">
        <v>0.8</v>
      </c>
      <c r="AR104" s="238" t="s">
        <v>1828</v>
      </c>
      <c r="AS104" s="228">
        <v>0.5</v>
      </c>
      <c r="AT104" s="238">
        <v>0</v>
      </c>
      <c r="AU104" s="238">
        <v>1</v>
      </c>
      <c r="AV104" s="238" t="s">
        <v>1863</v>
      </c>
      <c r="AW104" s="229">
        <v>0.25</v>
      </c>
      <c r="AX104" s="229">
        <v>0.25</v>
      </c>
      <c r="AY104" s="238">
        <v>0.4</v>
      </c>
      <c r="AZ104" s="238" t="s">
        <v>1880</v>
      </c>
      <c r="BA104" s="228">
        <v>0.7</v>
      </c>
      <c r="BB104" s="238">
        <v>0.3</v>
      </c>
      <c r="BC104" s="238">
        <v>0.2</v>
      </c>
      <c r="BD104" s="238">
        <v>120</v>
      </c>
      <c r="BE104" s="238">
        <v>150</v>
      </c>
      <c r="BF104" s="238">
        <v>30</v>
      </c>
      <c r="BG104" s="238"/>
      <c r="BH104" s="238">
        <v>30</v>
      </c>
      <c r="BI104" s="238">
        <v>80</v>
      </c>
      <c r="BJ104" s="238">
        <v>50</v>
      </c>
      <c r="BK104" s="238">
        <v>90</v>
      </c>
      <c r="BL104" s="238">
        <v>120</v>
      </c>
      <c r="BM104" s="238">
        <v>20</v>
      </c>
      <c r="BN104" s="238"/>
      <c r="BO104" s="238">
        <v>90</v>
      </c>
      <c r="BP104" s="276">
        <v>1</v>
      </c>
      <c r="BQ104" s="238">
        <v>0.3</v>
      </c>
      <c r="BR104" s="238">
        <v>0.7</v>
      </c>
      <c r="BS104" s="255">
        <v>6.9084621667026802</v>
      </c>
      <c r="BT104" s="307">
        <v>0.79743512449463738</v>
      </c>
      <c r="BU104" s="255">
        <v>0.65</v>
      </c>
      <c r="BV104" s="170" t="s">
        <v>21</v>
      </c>
      <c r="BW104" s="170" t="s">
        <v>22</v>
      </c>
      <c r="BX104" s="170" t="s">
        <v>23</v>
      </c>
      <c r="BY104" s="170" t="s">
        <v>10</v>
      </c>
      <c r="BZ104" s="170" t="s">
        <v>20</v>
      </c>
      <c r="CA104" s="169">
        <v>500</v>
      </c>
      <c r="CB104" s="170" t="s">
        <v>24</v>
      </c>
      <c r="CC104" s="170" t="s">
        <v>25</v>
      </c>
      <c r="CD104" s="170"/>
      <c r="CE104" s="170"/>
      <c r="CF104" s="170"/>
      <c r="CG104" s="170"/>
      <c r="CH104" s="170"/>
      <c r="CI104" s="170"/>
      <c r="CJ104" s="170"/>
      <c r="CK104" s="170"/>
      <c r="CL104" s="170"/>
      <c r="CM104" s="170"/>
      <c r="CN104" s="170"/>
      <c r="CO104" s="170"/>
      <c r="CP104" s="170"/>
      <c r="CQ104" s="170"/>
      <c r="CR104" s="170"/>
      <c r="CS104" s="170" t="s">
        <v>1490</v>
      </c>
      <c r="CT104" s="170"/>
      <c r="CU104" s="170"/>
      <c r="CV104" s="170"/>
      <c r="CW104" s="170"/>
      <c r="CX104" s="170"/>
      <c r="CY104" s="170"/>
      <c r="CZ104" s="170"/>
      <c r="DA104" s="170"/>
      <c r="DB104" s="170"/>
      <c r="DC104" s="170"/>
      <c r="DD104" s="170"/>
      <c r="DE104" s="169">
        <v>1</v>
      </c>
      <c r="DF104" s="169">
        <v>0</v>
      </c>
      <c r="DG104" s="169"/>
      <c r="DH104" s="169">
        <v>1282</v>
      </c>
      <c r="DI104" s="169">
        <v>1282</v>
      </c>
      <c r="DJ104" s="169">
        <v>0</v>
      </c>
      <c r="DK104" s="171" t="e">
        <v>#DIV/0!</v>
      </c>
      <c r="DL104" s="172">
        <v>733</v>
      </c>
      <c r="DM104" s="171">
        <v>0.13642564802182811</v>
      </c>
      <c r="DN104" s="170"/>
      <c r="DP104" s="301">
        <v>0.16588970537780454</v>
      </c>
    </row>
    <row r="105" spans="1:125" s="163" customFormat="1" x14ac:dyDescent="0.25">
      <c r="A105" s="136">
        <v>19004.5</v>
      </c>
      <c r="B105" s="131" t="s">
        <v>1881</v>
      </c>
      <c r="C105" s="135"/>
      <c r="D105" s="136" t="s">
        <v>1129</v>
      </c>
      <c r="E105" s="136" t="s">
        <v>1753</v>
      </c>
      <c r="F105" s="208">
        <v>-38.42</v>
      </c>
      <c r="G105" s="208">
        <v>176.08</v>
      </c>
      <c r="H105" s="124" t="s">
        <v>105</v>
      </c>
      <c r="I105" s="265">
        <v>1905</v>
      </c>
      <c r="J105" s="265">
        <v>1906</v>
      </c>
      <c r="K105" s="265">
        <v>1907</v>
      </c>
      <c r="L105" s="265">
        <v>1908</v>
      </c>
      <c r="M105" s="265">
        <v>1909</v>
      </c>
      <c r="N105" s="125">
        <v>757</v>
      </c>
      <c r="O105" s="212">
        <v>35</v>
      </c>
      <c r="P105" s="265" t="s">
        <v>1159</v>
      </c>
      <c r="Q105" s="265" t="s">
        <v>103</v>
      </c>
      <c r="R105" s="265" t="s">
        <v>1674</v>
      </c>
      <c r="S105" s="265" t="s">
        <v>1694</v>
      </c>
      <c r="T105" s="127">
        <v>31.8</v>
      </c>
      <c r="U105" s="127">
        <v>46.312377141774036</v>
      </c>
      <c r="V105" s="127">
        <v>260.29214413461767</v>
      </c>
      <c r="W105" s="127">
        <v>30.69226509751751</v>
      </c>
      <c r="X105" s="127">
        <v>34.681711891220459</v>
      </c>
      <c r="Y105" s="127">
        <v>41.507855865382339</v>
      </c>
      <c r="Z105" s="128" t="s">
        <v>1769</v>
      </c>
      <c r="AA105" s="129">
        <v>173.43785095000001</v>
      </c>
      <c r="AB105" s="129">
        <v>32.150001529999997</v>
      </c>
      <c r="AC105" s="129">
        <v>118.35059357</v>
      </c>
      <c r="AD105" s="129">
        <v>0.42724298999999999</v>
      </c>
      <c r="AE105" s="129">
        <v>0.65758466999999998</v>
      </c>
      <c r="AF105" s="129">
        <v>-6.2529997799999997</v>
      </c>
      <c r="AG105" s="127">
        <v>147.5</v>
      </c>
      <c r="AH105" s="240" t="s">
        <v>1840</v>
      </c>
      <c r="AI105" s="251">
        <v>0.8</v>
      </c>
      <c r="AJ105" s="270">
        <v>0.2</v>
      </c>
      <c r="AK105" s="270">
        <v>1</v>
      </c>
      <c r="AL105" s="265" t="s">
        <v>1844</v>
      </c>
      <c r="AM105" s="265" t="s">
        <v>1845</v>
      </c>
      <c r="AN105" s="265"/>
      <c r="AO105" s="267">
        <v>1</v>
      </c>
      <c r="AP105" s="269">
        <v>0.5</v>
      </c>
      <c r="AQ105" s="269">
        <v>0.9</v>
      </c>
      <c r="AR105" s="265" t="s">
        <v>1843</v>
      </c>
      <c r="AS105" s="265">
        <v>1</v>
      </c>
      <c r="AT105" s="265">
        <v>0</v>
      </c>
      <c r="AU105" s="265">
        <v>1</v>
      </c>
      <c r="AV105" s="265" t="s">
        <v>1875</v>
      </c>
      <c r="AW105" s="228">
        <v>0.5</v>
      </c>
      <c r="AX105" s="228">
        <v>0.5</v>
      </c>
      <c r="AY105" s="265">
        <v>0.5</v>
      </c>
      <c r="AZ105" s="265" t="s">
        <v>1843</v>
      </c>
      <c r="BA105" s="228">
        <v>1</v>
      </c>
      <c r="BB105" s="228">
        <v>0</v>
      </c>
      <c r="BC105" s="265">
        <v>1</v>
      </c>
      <c r="BD105" s="265">
        <v>30</v>
      </c>
      <c r="BE105" s="265">
        <v>5</v>
      </c>
      <c r="BF105" s="265">
        <v>60</v>
      </c>
      <c r="BG105" s="265"/>
      <c r="BH105" s="265">
        <v>130</v>
      </c>
      <c r="BI105" s="265"/>
      <c r="BJ105" s="265"/>
      <c r="BK105" s="265">
        <v>90</v>
      </c>
      <c r="BL105" s="265">
        <v>125</v>
      </c>
      <c r="BM105" s="265">
        <v>70</v>
      </c>
      <c r="BN105" s="265"/>
      <c r="BO105" s="265">
        <v>90</v>
      </c>
      <c r="BP105" s="279">
        <v>1</v>
      </c>
      <c r="BQ105" s="265">
        <v>0</v>
      </c>
      <c r="BR105" s="265">
        <v>0.9</v>
      </c>
      <c r="BS105" s="255">
        <v>6.9335951955127442</v>
      </c>
      <c r="BT105" s="307">
        <v>1.6024287122295886</v>
      </c>
      <c r="BU105" s="255">
        <v>0.88333333333333341</v>
      </c>
      <c r="BV105" s="358" t="s">
        <v>66</v>
      </c>
      <c r="BW105" s="360"/>
      <c r="BX105" s="360"/>
      <c r="BY105" s="358" t="s">
        <v>107</v>
      </c>
      <c r="BZ105" s="358" t="s">
        <v>105</v>
      </c>
      <c r="CA105" s="359">
        <v>897</v>
      </c>
      <c r="CB105" s="358" t="s">
        <v>46</v>
      </c>
      <c r="CC105" s="358" t="s">
        <v>25</v>
      </c>
      <c r="CD105" s="360"/>
      <c r="CE105" s="360"/>
      <c r="CF105" s="360"/>
      <c r="CG105" s="360"/>
      <c r="CH105" s="360"/>
      <c r="CI105" s="360"/>
      <c r="CJ105" s="360"/>
      <c r="CK105" s="360"/>
      <c r="CL105" s="360"/>
      <c r="CM105" s="360"/>
      <c r="CN105" s="360"/>
      <c r="CO105" s="360"/>
      <c r="CP105" s="360"/>
      <c r="CQ105" s="360"/>
      <c r="CR105" s="360"/>
      <c r="CS105" s="360"/>
      <c r="CT105" s="360"/>
      <c r="CU105" s="360"/>
      <c r="CV105" s="360"/>
      <c r="CW105" s="360"/>
      <c r="CX105" s="360"/>
      <c r="CY105" s="360"/>
      <c r="CZ105" s="360"/>
      <c r="DA105" s="360"/>
      <c r="DB105" s="360"/>
      <c r="DC105" s="360"/>
      <c r="DD105" s="360"/>
      <c r="DE105" s="368"/>
      <c r="DF105" s="368"/>
      <c r="DG105" s="368"/>
      <c r="DH105" s="368"/>
      <c r="DI105" s="368"/>
      <c r="DJ105" s="368"/>
      <c r="DK105" s="369"/>
      <c r="DL105" s="370"/>
      <c r="DM105" s="371">
        <v>2.1999999999999999E-2</v>
      </c>
      <c r="DN105" s="360"/>
      <c r="DP105" s="301">
        <v>0.16618947329567937</v>
      </c>
    </row>
    <row r="106" spans="1:125" s="163" customFormat="1" x14ac:dyDescent="0.25">
      <c r="A106" s="162">
        <v>13027</v>
      </c>
      <c r="B106" s="163" t="s">
        <v>378</v>
      </c>
      <c r="C106" s="104">
        <v>272070</v>
      </c>
      <c r="D106" s="95" t="s">
        <v>1129</v>
      </c>
      <c r="E106" s="95" t="s">
        <v>1753</v>
      </c>
      <c r="F106" s="93">
        <v>10.879237805000001</v>
      </c>
      <c r="G106" s="93">
        <v>124.86551640499999</v>
      </c>
      <c r="H106" s="164" t="s">
        <v>351</v>
      </c>
      <c r="I106" s="165">
        <v>1305</v>
      </c>
      <c r="J106" s="165"/>
      <c r="K106" s="165"/>
      <c r="L106" s="165"/>
      <c r="M106" s="165"/>
      <c r="N106" s="217">
        <v>700</v>
      </c>
      <c r="O106" s="92">
        <v>29.879999160000001</v>
      </c>
      <c r="P106" s="162" t="s">
        <v>1231</v>
      </c>
      <c r="Q106" s="162" t="s">
        <v>1257</v>
      </c>
      <c r="R106" s="162" t="s">
        <v>1688</v>
      </c>
      <c r="S106" s="162" t="s">
        <v>1692</v>
      </c>
      <c r="T106" s="107">
        <v>-18.5</v>
      </c>
      <c r="U106" s="107">
        <v>103.47188966574146</v>
      </c>
      <c r="V106" s="107">
        <v>-64.002821881439786</v>
      </c>
      <c r="W106" s="292">
        <v>72.520771172989541</v>
      </c>
      <c r="X106" s="107">
        <v>73.804943597798811</v>
      </c>
      <c r="Y106" s="107">
        <v>44.497178118560214</v>
      </c>
      <c r="Z106" s="137" t="s">
        <v>1768</v>
      </c>
      <c r="AA106" s="108">
        <v>186.27807616999999</v>
      </c>
      <c r="AB106" s="108">
        <v>-62.400001529999997</v>
      </c>
      <c r="AC106" s="108">
        <v>116.01487732</v>
      </c>
      <c r="AD106" s="108">
        <v>-0.69955199999999995</v>
      </c>
      <c r="AE106" s="108">
        <v>-0.73458486999999995</v>
      </c>
      <c r="AF106" s="108">
        <v>4.6700000800000003</v>
      </c>
      <c r="AG106" s="107">
        <v>183.30000304999999</v>
      </c>
      <c r="AH106" s="241" t="s">
        <v>1869</v>
      </c>
      <c r="AI106" s="251">
        <v>1</v>
      </c>
      <c r="AJ106" s="251">
        <v>0</v>
      </c>
      <c r="AK106" s="251">
        <v>1</v>
      </c>
      <c r="AL106" s="228" t="s">
        <v>1831</v>
      </c>
      <c r="AM106" s="228"/>
      <c r="AN106" s="228"/>
      <c r="AO106" s="255">
        <v>1</v>
      </c>
      <c r="AP106" s="255">
        <v>0</v>
      </c>
      <c r="AQ106" s="255">
        <v>1</v>
      </c>
      <c r="AR106" s="228" t="s">
        <v>1843</v>
      </c>
      <c r="AS106" s="228">
        <v>1</v>
      </c>
      <c r="AT106" s="228">
        <v>0</v>
      </c>
      <c r="AU106" s="228">
        <v>1</v>
      </c>
      <c r="AV106" s="235" t="s">
        <v>1876</v>
      </c>
      <c r="AW106" s="260">
        <v>1</v>
      </c>
      <c r="AX106" s="228">
        <v>0.5</v>
      </c>
      <c r="AY106" s="228">
        <v>0.4</v>
      </c>
      <c r="AZ106" s="228" t="s">
        <v>1843</v>
      </c>
      <c r="BA106" s="228">
        <v>1</v>
      </c>
      <c r="BB106" s="228">
        <v>0</v>
      </c>
      <c r="BC106" s="228">
        <v>1</v>
      </c>
      <c r="BD106" s="228">
        <v>140</v>
      </c>
      <c r="BE106" s="228">
        <v>120</v>
      </c>
      <c r="BF106" s="228">
        <v>35</v>
      </c>
      <c r="BG106" s="228"/>
      <c r="BH106" s="228">
        <v>10</v>
      </c>
      <c r="BI106" s="228"/>
      <c r="BJ106" s="228"/>
      <c r="BK106" s="228">
        <v>50</v>
      </c>
      <c r="BL106" s="228">
        <v>70</v>
      </c>
      <c r="BM106" s="228">
        <v>25</v>
      </c>
      <c r="BN106" s="228"/>
      <c r="BO106" s="228">
        <v>70</v>
      </c>
      <c r="BP106" s="276">
        <v>0.93969262077396509</v>
      </c>
      <c r="BQ106" s="228">
        <v>0.3</v>
      </c>
      <c r="BR106" s="228">
        <v>0.3</v>
      </c>
      <c r="BS106" s="255">
        <v>8.7181624258121655</v>
      </c>
      <c r="BT106" s="307">
        <v>1.5110932392734002</v>
      </c>
      <c r="BU106" s="255">
        <v>0.78333333333333333</v>
      </c>
      <c r="BV106" s="170" t="s">
        <v>41</v>
      </c>
      <c r="BW106" s="170" t="s">
        <v>92</v>
      </c>
      <c r="BX106" s="170" t="s">
        <v>17</v>
      </c>
      <c r="BY106" s="170" t="s">
        <v>353</v>
      </c>
      <c r="BZ106" s="170" t="s">
        <v>373</v>
      </c>
      <c r="CA106" s="169">
        <v>860</v>
      </c>
      <c r="CB106" s="170" t="s">
        <v>44</v>
      </c>
      <c r="CC106" s="170" t="s">
        <v>25</v>
      </c>
      <c r="CD106" s="170"/>
      <c r="CE106" s="170"/>
      <c r="CF106" s="170"/>
      <c r="CG106" s="170"/>
      <c r="CH106" s="170"/>
      <c r="CI106" s="170"/>
      <c r="CJ106" s="170"/>
      <c r="CK106" s="170"/>
      <c r="CL106" s="170"/>
      <c r="CM106" s="170"/>
      <c r="CN106" s="170"/>
      <c r="CO106" s="170"/>
      <c r="CP106" s="170"/>
      <c r="CQ106" s="170"/>
      <c r="CR106" s="170"/>
      <c r="CS106" s="170" t="s">
        <v>1285</v>
      </c>
      <c r="CT106" s="170"/>
      <c r="CU106" s="170"/>
      <c r="CV106" s="170"/>
      <c r="CW106" s="170"/>
      <c r="CX106" s="170"/>
      <c r="CY106" s="170"/>
      <c r="CZ106" s="170"/>
      <c r="DA106" s="170"/>
      <c r="DB106" s="170"/>
      <c r="DC106" s="170"/>
      <c r="DD106" s="170"/>
      <c r="DE106" s="169">
        <v>1</v>
      </c>
      <c r="DF106" s="169">
        <v>0</v>
      </c>
      <c r="DG106" s="169"/>
      <c r="DH106" s="169">
        <v>1895</v>
      </c>
      <c r="DI106" s="169">
        <v>1895</v>
      </c>
      <c r="DJ106" s="169">
        <v>0</v>
      </c>
      <c r="DK106" s="171" t="e">
        <v>#DIV/0!</v>
      </c>
      <c r="DL106" s="172">
        <v>120</v>
      </c>
      <c r="DM106" s="171">
        <v>0.83333333333333337</v>
      </c>
      <c r="DN106" s="170"/>
      <c r="DP106" s="301">
        <v>0.18747445279326813</v>
      </c>
    </row>
    <row r="107" spans="1:125" s="163" customFormat="1" x14ac:dyDescent="0.25">
      <c r="A107" s="162">
        <v>13013</v>
      </c>
      <c r="B107" s="163" t="s">
        <v>1273</v>
      </c>
      <c r="C107" s="104">
        <v>273060</v>
      </c>
      <c r="D107" s="95" t="s">
        <v>1129</v>
      </c>
      <c r="E107" s="95" t="s">
        <v>1753</v>
      </c>
      <c r="F107" s="93">
        <v>14.130216881000001</v>
      </c>
      <c r="G107" s="93">
        <v>121.19633627499999</v>
      </c>
      <c r="H107" s="164" t="s">
        <v>351</v>
      </c>
      <c r="I107" s="165">
        <v>1301</v>
      </c>
      <c r="J107" s="165">
        <v>1302</v>
      </c>
      <c r="K107" s="165"/>
      <c r="L107" s="165"/>
      <c r="M107" s="165"/>
      <c r="N107" s="217">
        <v>462.8</v>
      </c>
      <c r="O107" s="92">
        <v>32.009998320000001</v>
      </c>
      <c r="P107" s="162" t="s">
        <v>1257</v>
      </c>
      <c r="Q107" s="162" t="s">
        <v>1231</v>
      </c>
      <c r="R107" s="162" t="s">
        <v>1692</v>
      </c>
      <c r="S107" s="162" t="s">
        <v>1688</v>
      </c>
      <c r="T107" s="107">
        <v>-65.2</v>
      </c>
      <c r="U107" s="107">
        <v>102.11396055848329</v>
      </c>
      <c r="V107" s="107">
        <v>117.98331615843948</v>
      </c>
      <c r="W107" s="292">
        <v>101.95639630777882</v>
      </c>
      <c r="X107" s="107">
        <v>-5.6704667242323801</v>
      </c>
      <c r="Y107" s="107">
        <v>86.816683841560518</v>
      </c>
      <c r="Z107" s="137" t="s">
        <v>1771</v>
      </c>
      <c r="AA107" s="108">
        <v>157.77049255</v>
      </c>
      <c r="AB107" s="108">
        <v>17.049999239999998</v>
      </c>
      <c r="AC107" s="108">
        <v>110.26898955999999</v>
      </c>
      <c r="AD107" s="108">
        <v>0.26787098999999998</v>
      </c>
      <c r="AE107" s="108">
        <v>0.39954953999999998</v>
      </c>
      <c r="AF107" s="108">
        <v>8.9359998699999998</v>
      </c>
      <c r="AG107" s="107">
        <v>209.8999939</v>
      </c>
      <c r="AH107" s="241" t="s">
        <v>1869</v>
      </c>
      <c r="AI107" s="237">
        <v>1</v>
      </c>
      <c r="AJ107" s="251">
        <v>0.2</v>
      </c>
      <c r="AK107" s="251">
        <v>0.7</v>
      </c>
      <c r="AL107" s="228" t="s">
        <v>1833</v>
      </c>
      <c r="AM107" s="228" t="s">
        <v>1836</v>
      </c>
      <c r="AN107" s="228"/>
      <c r="AO107" s="254">
        <v>1</v>
      </c>
      <c r="AP107" s="255">
        <v>0.5</v>
      </c>
      <c r="AQ107" s="255">
        <v>0.6</v>
      </c>
      <c r="AR107" s="228" t="s">
        <v>1843</v>
      </c>
      <c r="AS107" s="229">
        <v>1</v>
      </c>
      <c r="AT107" s="228">
        <v>0</v>
      </c>
      <c r="AU107" s="228">
        <v>0.8</v>
      </c>
      <c r="AV107" s="228" t="s">
        <v>1875</v>
      </c>
      <c r="AW107" s="228">
        <v>0.5</v>
      </c>
      <c r="AX107" s="228">
        <v>0.5</v>
      </c>
      <c r="AY107" s="228">
        <v>0.1</v>
      </c>
      <c r="AZ107" s="228" t="s">
        <v>1843</v>
      </c>
      <c r="BA107" s="228">
        <v>1</v>
      </c>
      <c r="BB107" s="228">
        <v>0</v>
      </c>
      <c r="BC107" s="229">
        <v>1</v>
      </c>
      <c r="BD107" s="228">
        <v>45</v>
      </c>
      <c r="BE107" s="228">
        <v>105</v>
      </c>
      <c r="BF107" s="228">
        <v>130</v>
      </c>
      <c r="BG107" s="228"/>
      <c r="BH107" s="228">
        <v>142</v>
      </c>
      <c r="BI107" s="228"/>
      <c r="BJ107" s="228"/>
      <c r="BK107" s="228">
        <v>83</v>
      </c>
      <c r="BL107" s="228">
        <v>37</v>
      </c>
      <c r="BM107" s="228">
        <v>12</v>
      </c>
      <c r="BN107" s="228"/>
      <c r="BO107" s="228">
        <v>83</v>
      </c>
      <c r="BP107" s="276">
        <v>0.99254615163627613</v>
      </c>
      <c r="BQ107" s="228">
        <v>0</v>
      </c>
      <c r="BR107" s="228">
        <v>0</v>
      </c>
      <c r="BS107" s="255">
        <v>8.6420259992944199</v>
      </c>
      <c r="BT107" s="307">
        <v>1.6024287122295886</v>
      </c>
      <c r="BU107" s="255">
        <v>0.53333333333333333</v>
      </c>
      <c r="BV107" s="170" t="s">
        <v>41</v>
      </c>
      <c r="BW107" s="170" t="s">
        <v>9</v>
      </c>
      <c r="BX107" s="170" t="s">
        <v>108</v>
      </c>
      <c r="BY107" s="170" t="s">
        <v>353</v>
      </c>
      <c r="BZ107" s="170" t="s">
        <v>381</v>
      </c>
      <c r="CA107" s="361">
        <v>842</v>
      </c>
      <c r="CB107" s="170" t="s">
        <v>43</v>
      </c>
      <c r="CC107" s="170" t="s">
        <v>25</v>
      </c>
      <c r="CD107" s="170"/>
      <c r="CE107" s="170"/>
      <c r="CF107" s="170"/>
      <c r="CG107" s="170"/>
      <c r="CH107" s="170"/>
      <c r="CI107" s="170"/>
      <c r="CJ107" s="170"/>
      <c r="CK107" s="170"/>
      <c r="CL107" s="170"/>
      <c r="CM107" s="170"/>
      <c r="CN107" s="170"/>
      <c r="CO107" s="170"/>
      <c r="CP107" s="170"/>
      <c r="CQ107" s="170"/>
      <c r="CR107" s="170"/>
      <c r="CS107" s="170" t="s">
        <v>1270</v>
      </c>
      <c r="CT107" s="170"/>
      <c r="CU107" s="170"/>
      <c r="CV107" s="170"/>
      <c r="CW107" s="170"/>
      <c r="CX107" s="170"/>
      <c r="CY107" s="170"/>
      <c r="CZ107" s="170"/>
      <c r="DA107" s="170"/>
      <c r="DB107" s="170"/>
      <c r="DC107" s="170"/>
      <c r="DD107" s="170"/>
      <c r="DE107" s="169">
        <v>1</v>
      </c>
      <c r="DF107" s="169">
        <v>0</v>
      </c>
      <c r="DG107" s="169"/>
      <c r="DH107" s="169">
        <v>1350</v>
      </c>
      <c r="DI107" s="169">
        <v>1350</v>
      </c>
      <c r="DJ107" s="169">
        <v>0</v>
      </c>
      <c r="DK107" s="171" t="e">
        <v>#DIV/0!</v>
      </c>
      <c r="DL107" s="172">
        <v>665</v>
      </c>
      <c r="DM107" s="171">
        <v>0.15037593984962408</v>
      </c>
      <c r="DN107" s="170"/>
      <c r="DP107" s="301">
        <v>0.18656635460008439</v>
      </c>
    </row>
    <row r="108" spans="1:125" s="163" customFormat="1" x14ac:dyDescent="0.25">
      <c r="A108" s="162">
        <v>15038</v>
      </c>
      <c r="B108" s="163" t="s">
        <v>248</v>
      </c>
      <c r="C108" s="104">
        <v>263050</v>
      </c>
      <c r="D108" s="95" t="s">
        <v>1129</v>
      </c>
      <c r="E108" s="95" t="s">
        <v>1753</v>
      </c>
      <c r="F108" s="93">
        <v>-6.7265771799999996</v>
      </c>
      <c r="G108" s="93">
        <v>106.713202127</v>
      </c>
      <c r="H108" s="164" t="s">
        <v>204</v>
      </c>
      <c r="I108" s="165">
        <v>1510</v>
      </c>
      <c r="J108" s="165"/>
      <c r="K108" s="165"/>
      <c r="L108" s="165"/>
      <c r="M108" s="165"/>
      <c r="N108" s="217">
        <v>377</v>
      </c>
      <c r="O108" s="92">
        <v>32</v>
      </c>
      <c r="P108" s="162" t="s">
        <v>103</v>
      </c>
      <c r="Q108" s="162" t="s">
        <v>1257</v>
      </c>
      <c r="R108" s="162" t="s">
        <v>1694</v>
      </c>
      <c r="S108" s="162" t="s">
        <v>1692</v>
      </c>
      <c r="T108" s="107">
        <v>-52.6</v>
      </c>
      <c r="U108" s="107">
        <v>65.083455437694298</v>
      </c>
      <c r="V108" s="107">
        <v>12.135537880454626</v>
      </c>
      <c r="W108" s="292">
        <v>27.777424915635105</v>
      </c>
      <c r="X108" s="107">
        <v>58.858056685271158</v>
      </c>
      <c r="Y108" s="107">
        <v>25.264462119545385</v>
      </c>
      <c r="Z108" s="137" t="s">
        <v>1769</v>
      </c>
      <c r="AA108" s="108">
        <v>67.010818479999998</v>
      </c>
      <c r="AB108" s="108">
        <v>-20.850000380000001</v>
      </c>
      <c r="AC108" s="108">
        <v>42.497913359999998</v>
      </c>
      <c r="AD108" s="108">
        <v>-0.65772903000000005</v>
      </c>
      <c r="AE108" s="108">
        <v>-0.63031864000000004</v>
      </c>
      <c r="AF108" s="108">
        <v>1.1790000199999999</v>
      </c>
      <c r="AG108" s="107">
        <v>117.59999847</v>
      </c>
      <c r="AH108" s="241" t="s">
        <v>1869</v>
      </c>
      <c r="AI108" s="251">
        <v>1</v>
      </c>
      <c r="AJ108" s="251">
        <v>0.2</v>
      </c>
      <c r="AK108" s="251">
        <v>0.4</v>
      </c>
      <c r="AL108" s="228" t="s">
        <v>1829</v>
      </c>
      <c r="AM108" s="228" t="s">
        <v>1831</v>
      </c>
      <c r="AN108" s="228"/>
      <c r="AO108" s="255">
        <v>1</v>
      </c>
      <c r="AP108" s="255">
        <v>0.5</v>
      </c>
      <c r="AQ108" s="255">
        <v>0.2</v>
      </c>
      <c r="AR108" s="228" t="s">
        <v>1830</v>
      </c>
      <c r="AS108" s="228">
        <v>0.3</v>
      </c>
      <c r="AT108" s="228">
        <v>0.2</v>
      </c>
      <c r="AU108" s="228">
        <v>0.2</v>
      </c>
      <c r="AV108" s="228" t="s">
        <v>1863</v>
      </c>
      <c r="AW108" s="229">
        <v>0.25</v>
      </c>
      <c r="AX108" s="229">
        <v>0.25</v>
      </c>
      <c r="AY108" s="228">
        <v>0.1</v>
      </c>
      <c r="AZ108" s="228" t="s">
        <v>1879</v>
      </c>
      <c r="BA108" s="228">
        <v>0.5</v>
      </c>
      <c r="BB108" s="229">
        <v>0.5</v>
      </c>
      <c r="BC108" s="228">
        <v>0.2</v>
      </c>
      <c r="BD108" s="228">
        <v>60</v>
      </c>
      <c r="BE108" s="228">
        <v>95</v>
      </c>
      <c r="BF108" s="228">
        <v>20</v>
      </c>
      <c r="BG108" s="228">
        <v>120</v>
      </c>
      <c r="BH108" s="228">
        <v>120</v>
      </c>
      <c r="BI108" s="228"/>
      <c r="BJ108" s="228"/>
      <c r="BK108" s="228">
        <v>60</v>
      </c>
      <c r="BL108" s="228">
        <v>25</v>
      </c>
      <c r="BM108" s="228">
        <v>80</v>
      </c>
      <c r="BN108" s="228">
        <v>0</v>
      </c>
      <c r="BO108" s="228">
        <v>80</v>
      </c>
      <c r="BP108" s="276">
        <v>0.98480775300527812</v>
      </c>
      <c r="BQ108" s="228">
        <v>0.3</v>
      </c>
      <c r="BR108" s="228">
        <v>0.1</v>
      </c>
      <c r="BS108" s="255">
        <v>4.4383506755694988</v>
      </c>
      <c r="BT108" s="307">
        <v>1.0226938827321583</v>
      </c>
      <c r="BU108" s="255">
        <v>0.20000000000000004</v>
      </c>
      <c r="BV108" s="170" t="s">
        <v>41</v>
      </c>
      <c r="BW108" s="170" t="s">
        <v>22</v>
      </c>
      <c r="BX108" s="170" t="s">
        <v>249</v>
      </c>
      <c r="BY108" s="170" t="s">
        <v>204</v>
      </c>
      <c r="BZ108" s="170" t="s">
        <v>245</v>
      </c>
      <c r="CA108" s="169">
        <v>2211</v>
      </c>
      <c r="CB108" s="170" t="s">
        <v>44</v>
      </c>
      <c r="CC108" s="170" t="s">
        <v>25</v>
      </c>
      <c r="CD108" s="170"/>
      <c r="CE108" s="170"/>
      <c r="CF108" s="170"/>
      <c r="CG108" s="170"/>
      <c r="CH108" s="170"/>
      <c r="CI108" s="170"/>
      <c r="CJ108" s="170"/>
      <c r="CK108" s="170"/>
      <c r="CL108" s="170"/>
      <c r="CM108" s="170"/>
      <c r="CN108" s="170"/>
      <c r="CO108" s="170"/>
      <c r="CP108" s="170"/>
      <c r="CQ108" s="170"/>
      <c r="CR108" s="170"/>
      <c r="CS108" s="170" t="s">
        <v>1370</v>
      </c>
      <c r="CT108" s="170"/>
      <c r="CU108" s="170"/>
      <c r="CV108" s="170"/>
      <c r="CW108" s="170"/>
      <c r="CX108" s="170"/>
      <c r="CY108" s="170"/>
      <c r="CZ108" s="170"/>
      <c r="DA108" s="170"/>
      <c r="DB108" s="170"/>
      <c r="DC108" s="170"/>
      <c r="DD108" s="170"/>
      <c r="DE108" s="169">
        <v>12</v>
      </c>
      <c r="DF108" s="169">
        <v>1</v>
      </c>
      <c r="DG108" s="169"/>
      <c r="DH108" s="169">
        <v>1939</v>
      </c>
      <c r="DI108" s="169">
        <v>-6450</v>
      </c>
      <c r="DJ108" s="169">
        <v>8389</v>
      </c>
      <c r="DK108" s="171">
        <v>0.15496483490284899</v>
      </c>
      <c r="DL108" s="172">
        <v>8465</v>
      </c>
      <c r="DM108" s="171">
        <v>0.1535735380980508</v>
      </c>
      <c r="DN108" s="170"/>
      <c r="DP108" s="301">
        <v>0.13642806809518629</v>
      </c>
    </row>
    <row r="109" spans="1:125" s="163" customFormat="1" x14ac:dyDescent="0.25">
      <c r="A109" s="162">
        <v>13020</v>
      </c>
      <c r="B109" s="163" t="s">
        <v>400</v>
      </c>
      <c r="C109" s="104">
        <v>273801</v>
      </c>
      <c r="D109" s="95" t="s">
        <v>1129</v>
      </c>
      <c r="E109" s="95" t="s">
        <v>1753</v>
      </c>
      <c r="F109" s="93">
        <v>13.414442688999999</v>
      </c>
      <c r="G109" s="93">
        <v>123.61044355600001</v>
      </c>
      <c r="H109" s="164" t="s">
        <v>351</v>
      </c>
      <c r="I109" s="165">
        <v>1303</v>
      </c>
      <c r="J109" s="165"/>
      <c r="K109" s="165"/>
      <c r="L109" s="165"/>
      <c r="M109" s="165"/>
      <c r="N109" s="217">
        <v>330</v>
      </c>
      <c r="O109" s="92">
        <v>30</v>
      </c>
      <c r="P109" s="162" t="s">
        <v>1231</v>
      </c>
      <c r="Q109" s="162" t="s">
        <v>1257</v>
      </c>
      <c r="R109" s="162" t="s">
        <v>1688</v>
      </c>
      <c r="S109" s="162" t="s">
        <v>1692</v>
      </c>
      <c r="T109" s="107">
        <v>-26</v>
      </c>
      <c r="U109" s="107">
        <v>101.62204182516859</v>
      </c>
      <c r="V109" s="107">
        <v>-62.926697479837237</v>
      </c>
      <c r="W109" s="292">
        <v>81.237148073839819</v>
      </c>
      <c r="X109" s="107">
        <v>61.053789051502278</v>
      </c>
      <c r="Y109" s="107">
        <v>53.073302520162763</v>
      </c>
      <c r="Z109" s="137" t="s">
        <v>1768</v>
      </c>
      <c r="AA109" s="108">
        <v>62.17008972</v>
      </c>
      <c r="AB109" s="108">
        <v>-35</v>
      </c>
      <c r="AC109" s="108">
        <v>26.610147479999998</v>
      </c>
      <c r="AD109" s="108">
        <v>-1</v>
      </c>
      <c r="AE109" s="108">
        <v>-0.87442476000000002</v>
      </c>
      <c r="AF109" s="108">
        <v>2.9240000199999998</v>
      </c>
      <c r="AG109" s="107">
        <v>191</v>
      </c>
      <c r="AH109" s="241" t="s">
        <v>1869</v>
      </c>
      <c r="AI109" s="251">
        <v>1</v>
      </c>
      <c r="AJ109" s="251">
        <v>0.2</v>
      </c>
      <c r="AK109" s="251">
        <v>0.7</v>
      </c>
      <c r="AL109" s="228" t="s">
        <v>1831</v>
      </c>
      <c r="AM109" s="228"/>
      <c r="AN109" s="228"/>
      <c r="AO109" s="255">
        <v>1</v>
      </c>
      <c r="AP109" s="255">
        <v>0.5</v>
      </c>
      <c r="AQ109" s="255">
        <v>0.5</v>
      </c>
      <c r="AR109" s="228" t="s">
        <v>1830</v>
      </c>
      <c r="AS109" s="228">
        <v>0.3</v>
      </c>
      <c r="AT109" s="228">
        <v>0.2</v>
      </c>
      <c r="AU109" s="228">
        <v>0.3</v>
      </c>
      <c r="AV109" s="228" t="s">
        <v>1872</v>
      </c>
      <c r="AW109" s="228">
        <v>0.25</v>
      </c>
      <c r="AX109" s="229">
        <v>0.25</v>
      </c>
      <c r="AY109" s="228">
        <v>0.1</v>
      </c>
      <c r="AZ109" s="228" t="s">
        <v>1843</v>
      </c>
      <c r="BA109" s="228">
        <v>1</v>
      </c>
      <c r="BB109" s="228">
        <v>0</v>
      </c>
      <c r="BC109" s="228">
        <v>1</v>
      </c>
      <c r="BD109" s="228">
        <v>0</v>
      </c>
      <c r="BE109" s="228">
        <v>15</v>
      </c>
      <c r="BF109" s="228">
        <v>50</v>
      </c>
      <c r="BG109" s="228"/>
      <c r="BH109" s="228">
        <v>0</v>
      </c>
      <c r="BI109" s="228"/>
      <c r="BJ109" s="228"/>
      <c r="BK109" s="228">
        <v>0</v>
      </c>
      <c r="BL109" s="228">
        <v>15</v>
      </c>
      <c r="BM109" s="228">
        <v>50</v>
      </c>
      <c r="BN109" s="228"/>
      <c r="BO109" s="228">
        <v>50</v>
      </c>
      <c r="BP109" s="276">
        <v>0.76604444310294517</v>
      </c>
      <c r="BQ109" s="228">
        <v>0.7</v>
      </c>
      <c r="BR109" s="228">
        <v>0.2</v>
      </c>
      <c r="BS109" s="255">
        <v>5.3106211947811612</v>
      </c>
      <c r="BT109" s="307">
        <v>1.0348443253831843</v>
      </c>
      <c r="BU109" s="255">
        <v>0.46666666666666673</v>
      </c>
      <c r="BV109" s="170" t="s">
        <v>41</v>
      </c>
      <c r="BW109" s="170" t="s">
        <v>53</v>
      </c>
      <c r="BX109" s="170" t="s">
        <v>17</v>
      </c>
      <c r="BY109" s="170" t="s">
        <v>353</v>
      </c>
      <c r="BZ109" s="170" t="s">
        <v>381</v>
      </c>
      <c r="CA109" s="169">
        <v>1548</v>
      </c>
      <c r="CB109" s="170" t="s">
        <v>54</v>
      </c>
      <c r="CC109" s="170" t="s">
        <v>25</v>
      </c>
      <c r="CD109" s="170"/>
      <c r="CE109" s="170"/>
      <c r="CF109" s="170"/>
      <c r="CG109" s="170"/>
      <c r="CH109" s="170"/>
      <c r="CI109" s="170"/>
      <c r="CJ109" s="170"/>
      <c r="CK109" s="170"/>
      <c r="CL109" s="170"/>
      <c r="CM109" s="170"/>
      <c r="CN109" s="170"/>
      <c r="CO109" s="170"/>
      <c r="CP109" s="170"/>
      <c r="CQ109" s="170"/>
      <c r="CR109" s="170"/>
      <c r="CS109" s="170" t="s">
        <v>1279</v>
      </c>
      <c r="CT109" s="170"/>
      <c r="CU109" s="170"/>
      <c r="CV109" s="170"/>
      <c r="CW109" s="170"/>
      <c r="CX109" s="170"/>
      <c r="CY109" s="170"/>
      <c r="CZ109" s="170"/>
      <c r="DA109" s="170"/>
      <c r="DB109" s="170"/>
      <c r="DC109" s="170"/>
      <c r="DD109" s="170"/>
      <c r="DE109" s="169"/>
      <c r="DF109" s="169"/>
      <c r="DG109" s="169"/>
      <c r="DH109" s="169"/>
      <c r="DI109" s="169"/>
      <c r="DJ109" s="169">
        <v>0</v>
      </c>
      <c r="DK109" s="171" t="e">
        <v>#DIV/0!</v>
      </c>
      <c r="DL109" s="172">
        <v>2015</v>
      </c>
      <c r="DM109" s="171">
        <v>0</v>
      </c>
      <c r="DN109" s="170"/>
      <c r="DP109" s="301">
        <v>0.14683185664545362</v>
      </c>
    </row>
    <row r="110" spans="1:125" s="163" customFormat="1" x14ac:dyDescent="0.25">
      <c r="A110" s="165">
        <v>15054</v>
      </c>
      <c r="B110" s="173" t="s">
        <v>1382</v>
      </c>
      <c r="C110" s="115">
        <v>263100</v>
      </c>
      <c r="D110" s="99" t="s">
        <v>1129</v>
      </c>
      <c r="E110" s="99" t="s">
        <v>1753</v>
      </c>
      <c r="F110" s="27">
        <v>-7.2849734030000004</v>
      </c>
      <c r="G110" s="27">
        <v>107.726110924</v>
      </c>
      <c r="H110" s="164" t="s">
        <v>204</v>
      </c>
      <c r="I110" s="165">
        <v>1516</v>
      </c>
      <c r="J110" s="165"/>
      <c r="K110" s="165"/>
      <c r="L110" s="165"/>
      <c r="M110" s="165"/>
      <c r="N110" s="217">
        <v>260</v>
      </c>
      <c r="O110" s="46">
        <v>29.920000080000001</v>
      </c>
      <c r="P110" s="165" t="s">
        <v>103</v>
      </c>
      <c r="Q110" s="165" t="s">
        <v>1257</v>
      </c>
      <c r="R110" s="165" t="s">
        <v>1694</v>
      </c>
      <c r="S110" s="165" t="s">
        <v>1692</v>
      </c>
      <c r="T110" s="107">
        <v>-68</v>
      </c>
      <c r="U110" s="107">
        <v>65.875433985356963</v>
      </c>
      <c r="V110" s="107">
        <v>12.22213311772858</v>
      </c>
      <c r="W110" s="292">
        <v>11.187547719062582</v>
      </c>
      <c r="X110" s="107">
        <v>64.918499511255035</v>
      </c>
      <c r="Y110" s="107">
        <v>9.7778668822714394</v>
      </c>
      <c r="Z110" s="137" t="s">
        <v>1769</v>
      </c>
      <c r="AA110" s="108">
        <v>3.2280020700000001</v>
      </c>
      <c r="AB110" s="108">
        <v>-2</v>
      </c>
      <c r="AC110" s="108">
        <v>1.0770330400000001</v>
      </c>
      <c r="AD110" s="108">
        <v>-1</v>
      </c>
      <c r="AE110" s="108">
        <v>-1</v>
      </c>
      <c r="AF110" s="108">
        <v>-0.29699998999999999</v>
      </c>
      <c r="AG110" s="107">
        <v>78.199996949999999</v>
      </c>
      <c r="AH110" s="241" t="s">
        <v>1869</v>
      </c>
      <c r="AI110" s="237">
        <v>1</v>
      </c>
      <c r="AJ110" s="237">
        <v>0.2</v>
      </c>
      <c r="AK110" s="237">
        <v>0.5</v>
      </c>
      <c r="AL110" s="225" t="s">
        <v>1833</v>
      </c>
      <c r="AM110" s="229" t="s">
        <v>1829</v>
      </c>
      <c r="AN110" s="229"/>
      <c r="AO110" s="254">
        <v>1</v>
      </c>
      <c r="AP110" s="254">
        <v>0.5</v>
      </c>
      <c r="AQ110" s="254">
        <v>0.2</v>
      </c>
      <c r="AR110" s="229" t="s">
        <v>1830</v>
      </c>
      <c r="AS110" s="228">
        <v>0.3</v>
      </c>
      <c r="AT110" s="228">
        <v>0.2</v>
      </c>
      <c r="AU110" s="228">
        <v>0.1</v>
      </c>
      <c r="AV110" s="229" t="s">
        <v>17</v>
      </c>
      <c r="AW110" s="228">
        <v>0</v>
      </c>
      <c r="AX110" s="228">
        <v>0.5</v>
      </c>
      <c r="AY110" s="228">
        <v>0</v>
      </c>
      <c r="AZ110" s="228" t="s">
        <v>1879</v>
      </c>
      <c r="BA110" s="228">
        <v>0.5</v>
      </c>
      <c r="BB110" s="229">
        <v>0.5</v>
      </c>
      <c r="BC110" s="228">
        <v>0.2</v>
      </c>
      <c r="BD110" s="229">
        <v>110</v>
      </c>
      <c r="BE110" s="229">
        <v>20</v>
      </c>
      <c r="BF110" s="229">
        <v>60</v>
      </c>
      <c r="BG110" s="229">
        <v>140</v>
      </c>
      <c r="BH110" s="229">
        <v>120</v>
      </c>
      <c r="BI110" s="229"/>
      <c r="BJ110" s="229"/>
      <c r="BK110" s="228">
        <v>10</v>
      </c>
      <c r="BL110" s="228">
        <v>80</v>
      </c>
      <c r="BM110" s="228">
        <v>60</v>
      </c>
      <c r="BN110" s="228">
        <v>20</v>
      </c>
      <c r="BO110" s="229">
        <v>80</v>
      </c>
      <c r="BP110" s="276">
        <v>0.98480775300527812</v>
      </c>
      <c r="BQ110" s="229">
        <v>1</v>
      </c>
      <c r="BR110" s="229">
        <v>0.1</v>
      </c>
      <c r="BS110" s="255">
        <v>3.1721308343270342</v>
      </c>
      <c r="BT110" s="307">
        <v>1.6704124573822412</v>
      </c>
      <c r="BU110" s="255">
        <v>0.18333333333333335</v>
      </c>
      <c r="BV110" s="176" t="s">
        <v>45</v>
      </c>
      <c r="BW110" s="176" t="s">
        <v>22</v>
      </c>
      <c r="BX110" s="176" t="s">
        <v>255</v>
      </c>
      <c r="BY110" s="176" t="s">
        <v>204</v>
      </c>
      <c r="BZ110" s="176" t="s">
        <v>245</v>
      </c>
      <c r="CA110" s="177">
        <v>2665</v>
      </c>
      <c r="CB110" s="176" t="s">
        <v>44</v>
      </c>
      <c r="CC110" s="176" t="s">
        <v>25</v>
      </c>
      <c r="CD110" s="176"/>
      <c r="CE110" s="176"/>
      <c r="CF110" s="176"/>
      <c r="CG110" s="176"/>
      <c r="CH110" s="176"/>
      <c r="CI110" s="176"/>
      <c r="CJ110" s="176"/>
      <c r="CK110" s="176"/>
      <c r="CL110" s="176"/>
      <c r="CM110" s="176"/>
      <c r="CN110" s="176"/>
      <c r="CO110" s="176"/>
      <c r="CP110" s="176"/>
      <c r="CQ110" s="176"/>
      <c r="CR110" s="176"/>
      <c r="CS110" s="176" t="s">
        <v>1378</v>
      </c>
      <c r="CT110" s="176"/>
      <c r="CU110" s="176"/>
      <c r="CV110" s="176"/>
      <c r="CW110" s="176"/>
      <c r="CX110" s="176"/>
      <c r="CY110" s="176"/>
      <c r="CZ110" s="176"/>
      <c r="DA110" s="176"/>
      <c r="DB110" s="176"/>
      <c r="DC110" s="176"/>
      <c r="DD110" s="176"/>
      <c r="DE110" s="177">
        <v>4</v>
      </c>
      <c r="DF110" s="177">
        <v>0</v>
      </c>
      <c r="DG110" s="177"/>
      <c r="DH110" s="177">
        <v>2002</v>
      </c>
      <c r="DI110" s="177">
        <v>1772</v>
      </c>
      <c r="DJ110" s="177">
        <v>230</v>
      </c>
      <c r="DK110" s="178">
        <v>1.7391304347826086</v>
      </c>
      <c r="DL110" s="179">
        <v>243</v>
      </c>
      <c r="DM110" s="178">
        <v>1.6460905349794239</v>
      </c>
      <c r="DN110" s="176"/>
      <c r="DP110" s="301">
        <v>0.12132554749372712</v>
      </c>
    </row>
    <row r="111" spans="1:125" s="163" customFormat="1" x14ac:dyDescent="0.25">
      <c r="A111" s="165">
        <v>13032</v>
      </c>
      <c r="B111" s="173" t="s">
        <v>372</v>
      </c>
      <c r="C111" s="115">
        <v>272010</v>
      </c>
      <c r="D111" s="99" t="s">
        <v>1129</v>
      </c>
      <c r="E111" s="99" t="s">
        <v>1753</v>
      </c>
      <c r="F111" s="27">
        <v>9.25</v>
      </c>
      <c r="G111" s="27">
        <v>123.17</v>
      </c>
      <c r="H111" s="164" t="s">
        <v>351</v>
      </c>
      <c r="I111" s="165">
        <v>1307</v>
      </c>
      <c r="J111" s="165"/>
      <c r="K111" s="165"/>
      <c r="L111" s="165"/>
      <c r="M111" s="165"/>
      <c r="N111" s="217">
        <v>232.5</v>
      </c>
      <c r="O111" s="46">
        <v>30.760000229999999</v>
      </c>
      <c r="P111" s="165" t="s">
        <v>1231</v>
      </c>
      <c r="Q111" s="165" t="s">
        <v>1257</v>
      </c>
      <c r="R111" s="165" t="s">
        <v>1688</v>
      </c>
      <c r="S111" s="165" t="s">
        <v>1692</v>
      </c>
      <c r="T111" s="293">
        <v>-16.100000000000001</v>
      </c>
      <c r="U111" s="293">
        <v>105.69869879057282</v>
      </c>
      <c r="V111" s="293">
        <v>-63.863957573371238</v>
      </c>
      <c r="W111" s="293">
        <v>71.049234821648724</v>
      </c>
      <c r="X111" s="293">
        <v>78.25740321067687</v>
      </c>
      <c r="Y111" s="293">
        <v>42.236042426628764</v>
      </c>
      <c r="Z111" s="98" t="s">
        <v>1768</v>
      </c>
      <c r="AA111" s="44">
        <v>105.33209229000001</v>
      </c>
      <c r="AB111" s="44">
        <v>-51.349998470000003</v>
      </c>
      <c r="AC111" s="44">
        <v>53.967697139999999</v>
      </c>
      <c r="AD111" s="44">
        <v>-0.97530901000000003</v>
      </c>
      <c r="AE111" s="44">
        <v>-0.96638966000000004</v>
      </c>
      <c r="AF111" s="44">
        <v>1.51499999</v>
      </c>
      <c r="AG111" s="293">
        <v>190.30000304999999</v>
      </c>
      <c r="AH111" s="246" t="s">
        <v>1827</v>
      </c>
      <c r="AI111" s="251">
        <v>0.3</v>
      </c>
      <c r="AJ111" s="251">
        <v>0.7</v>
      </c>
      <c r="AK111" s="251">
        <v>0.1</v>
      </c>
      <c r="AL111" s="228" t="s">
        <v>17</v>
      </c>
      <c r="AM111" s="228"/>
      <c r="AN111" s="228"/>
      <c r="AO111" s="255">
        <v>0</v>
      </c>
      <c r="AP111" s="255">
        <v>1</v>
      </c>
      <c r="AQ111" s="255">
        <v>0.1</v>
      </c>
      <c r="AR111" s="228" t="s">
        <v>1830</v>
      </c>
      <c r="AS111" s="228">
        <v>0.3</v>
      </c>
      <c r="AT111" s="228">
        <v>0.2</v>
      </c>
      <c r="AU111" s="228">
        <v>0.1</v>
      </c>
      <c r="AV111" s="228" t="s">
        <v>1863</v>
      </c>
      <c r="AW111" s="229">
        <v>0.25</v>
      </c>
      <c r="AX111" s="229">
        <v>0.25</v>
      </c>
      <c r="AY111" s="228">
        <v>0.1</v>
      </c>
      <c r="AZ111" s="228" t="s">
        <v>1830</v>
      </c>
      <c r="BA111" s="228">
        <v>0.5</v>
      </c>
      <c r="BB111" s="228">
        <v>0.5</v>
      </c>
      <c r="BC111" s="228">
        <v>0.2</v>
      </c>
      <c r="BD111" s="228">
        <v>0</v>
      </c>
      <c r="BE111" s="228">
        <v>55</v>
      </c>
      <c r="BF111" s="228">
        <v>150</v>
      </c>
      <c r="BG111" s="228"/>
      <c r="BH111" s="228">
        <v>20</v>
      </c>
      <c r="BI111" s="228"/>
      <c r="BJ111" s="228"/>
      <c r="BK111" s="228">
        <v>20</v>
      </c>
      <c r="BL111" s="228">
        <v>35</v>
      </c>
      <c r="BM111" s="228">
        <v>50</v>
      </c>
      <c r="BN111" s="228"/>
      <c r="BO111" s="228">
        <v>50</v>
      </c>
      <c r="BP111" s="276">
        <v>0.76604444310294517</v>
      </c>
      <c r="BQ111" s="228">
        <v>0.7</v>
      </c>
      <c r="BR111" s="228">
        <v>0.1</v>
      </c>
      <c r="BS111" s="255">
        <v>3.2493791916633619</v>
      </c>
      <c r="BT111" s="307">
        <v>1.5069514848785868</v>
      </c>
      <c r="BU111" s="255">
        <v>0.11666666666666668</v>
      </c>
      <c r="BV111" s="176" t="s">
        <v>39</v>
      </c>
      <c r="BW111" s="176" t="s">
        <v>92</v>
      </c>
      <c r="BX111" s="176" t="s">
        <v>17</v>
      </c>
      <c r="BY111" s="176" t="s">
        <v>353</v>
      </c>
      <c r="BZ111" s="176" t="s">
        <v>373</v>
      </c>
      <c r="CA111" s="177">
        <v>1862</v>
      </c>
      <c r="CB111" s="176" t="s">
        <v>44</v>
      </c>
      <c r="CC111" s="176" t="s">
        <v>25</v>
      </c>
      <c r="CD111" s="176"/>
      <c r="CE111" s="176"/>
      <c r="CF111" s="176"/>
      <c r="CG111" s="176"/>
      <c r="CH111" s="176"/>
      <c r="CI111" s="176"/>
      <c r="CJ111" s="176"/>
      <c r="CK111" s="176"/>
      <c r="CL111" s="176"/>
      <c r="CM111" s="176"/>
      <c r="CN111" s="176"/>
      <c r="CO111" s="176"/>
      <c r="CP111" s="176"/>
      <c r="CQ111" s="176"/>
      <c r="CR111" s="176"/>
      <c r="CS111" s="176" t="s">
        <v>1291</v>
      </c>
      <c r="CT111" s="176"/>
      <c r="CU111" s="176"/>
      <c r="CV111" s="176"/>
      <c r="CW111" s="176"/>
      <c r="CX111" s="176"/>
      <c r="CY111" s="176"/>
      <c r="CZ111" s="176"/>
      <c r="DA111" s="176"/>
      <c r="DB111" s="176"/>
      <c r="DC111" s="176"/>
      <c r="DD111" s="176"/>
      <c r="DE111" s="177"/>
      <c r="DF111" s="177"/>
      <c r="DG111" s="177"/>
      <c r="DH111" s="177"/>
      <c r="DI111" s="177"/>
      <c r="DJ111" s="177">
        <v>0</v>
      </c>
      <c r="DK111" s="178" t="e">
        <v>#DIV/0!</v>
      </c>
      <c r="DL111" s="179">
        <v>2015</v>
      </c>
      <c r="DM111" s="178">
        <v>0</v>
      </c>
      <c r="DN111" s="176"/>
      <c r="DP111" s="301">
        <v>0.12224690796376682</v>
      </c>
    </row>
    <row r="112" spans="1:125" s="163" customFormat="1" x14ac:dyDescent="0.25">
      <c r="A112" s="165">
        <v>15049</v>
      </c>
      <c r="B112" s="173" t="s">
        <v>252</v>
      </c>
      <c r="C112" s="115">
        <v>263080</v>
      </c>
      <c r="D112" s="99" t="s">
        <v>1129</v>
      </c>
      <c r="E112" s="99" t="s">
        <v>1753</v>
      </c>
      <c r="F112" s="27">
        <v>-7.2106552410000004</v>
      </c>
      <c r="G112" s="27">
        <v>107.631791005</v>
      </c>
      <c r="H112" s="164" t="s">
        <v>204</v>
      </c>
      <c r="I112" s="165">
        <v>1513</v>
      </c>
      <c r="J112" s="165"/>
      <c r="K112" s="165"/>
      <c r="L112" s="165"/>
      <c r="M112" s="165"/>
      <c r="N112" s="217">
        <v>227</v>
      </c>
      <c r="O112" s="46">
        <v>29.920000080000001</v>
      </c>
      <c r="P112" s="165" t="s">
        <v>103</v>
      </c>
      <c r="Q112" s="165" t="s">
        <v>1257</v>
      </c>
      <c r="R112" s="165" t="s">
        <v>1694</v>
      </c>
      <c r="S112" s="165" t="s">
        <v>1692</v>
      </c>
      <c r="T112" s="292">
        <v>-65.099999999999994</v>
      </c>
      <c r="U112" s="292">
        <v>65.799374577986981</v>
      </c>
      <c r="V112" s="292">
        <v>12.201393876458489</v>
      </c>
      <c r="W112" s="292">
        <v>14.464181158897203</v>
      </c>
      <c r="X112" s="292">
        <v>64.189914770599614</v>
      </c>
      <c r="Y112" s="292">
        <v>12.698606123541509</v>
      </c>
      <c r="Z112" s="137" t="s">
        <v>1769</v>
      </c>
      <c r="AA112" s="108">
        <v>5.2773098899999997</v>
      </c>
      <c r="AB112" s="108">
        <v>-3.0499999500000001</v>
      </c>
      <c r="AC112" s="108">
        <v>2.13600111</v>
      </c>
      <c r="AD112" s="108">
        <v>-1</v>
      </c>
      <c r="AE112" s="108">
        <v>-0.94691122000000005</v>
      </c>
      <c r="AF112" s="108">
        <v>-0.22900000000000001</v>
      </c>
      <c r="AG112" s="292">
        <v>118.69999695</v>
      </c>
      <c r="AH112" s="226" t="s">
        <v>1869</v>
      </c>
      <c r="AI112" s="237">
        <v>1</v>
      </c>
      <c r="AJ112" s="237">
        <v>0.2</v>
      </c>
      <c r="AK112" s="237">
        <v>0.5</v>
      </c>
      <c r="AL112" s="225" t="s">
        <v>1833</v>
      </c>
      <c r="AM112" s="229" t="s">
        <v>1829</v>
      </c>
      <c r="AN112" s="229"/>
      <c r="AO112" s="254">
        <v>1</v>
      </c>
      <c r="AP112" s="254">
        <v>0.5</v>
      </c>
      <c r="AQ112" s="254">
        <v>0.2</v>
      </c>
      <c r="AR112" s="229" t="s">
        <v>17</v>
      </c>
      <c r="AS112" s="229">
        <v>0</v>
      </c>
      <c r="AT112" s="229">
        <v>0.5</v>
      </c>
      <c r="AU112" s="229">
        <v>0.1</v>
      </c>
      <c r="AV112" s="229" t="s">
        <v>17</v>
      </c>
      <c r="AW112" s="229">
        <v>0</v>
      </c>
      <c r="AX112" s="228">
        <v>0.5</v>
      </c>
      <c r="AY112" s="229">
        <v>0</v>
      </c>
      <c r="AZ112" s="229" t="s">
        <v>1879</v>
      </c>
      <c r="BA112" s="228">
        <v>0.5</v>
      </c>
      <c r="BB112" s="229">
        <v>0.5</v>
      </c>
      <c r="BC112" s="228">
        <v>0.2</v>
      </c>
      <c r="BD112" s="229">
        <v>45</v>
      </c>
      <c r="BE112" s="229">
        <v>120</v>
      </c>
      <c r="BF112" s="229">
        <v>160</v>
      </c>
      <c r="BG112" s="229"/>
      <c r="BH112" s="229">
        <v>120</v>
      </c>
      <c r="BI112" s="229"/>
      <c r="BJ112" s="229"/>
      <c r="BK112" s="228">
        <v>75</v>
      </c>
      <c r="BL112" s="228">
        <v>0</v>
      </c>
      <c r="BM112" s="228">
        <v>40</v>
      </c>
      <c r="BN112" s="228"/>
      <c r="BO112" s="229">
        <v>75</v>
      </c>
      <c r="BP112" s="276">
        <v>0.96592582627938484</v>
      </c>
      <c r="BQ112" s="229">
        <v>0.9</v>
      </c>
      <c r="BR112" s="229">
        <v>0.1</v>
      </c>
      <c r="BS112" s="255">
        <v>2.664768327354563</v>
      </c>
      <c r="BT112" s="307">
        <v>1.9022099720529744</v>
      </c>
      <c r="BU112" s="255">
        <v>0.18333333333333335</v>
      </c>
      <c r="BV112" s="176" t="s">
        <v>67</v>
      </c>
      <c r="BW112" s="176" t="s">
        <v>92</v>
      </c>
      <c r="BX112" s="176" t="s">
        <v>17</v>
      </c>
      <c r="BY112" s="176" t="s">
        <v>204</v>
      </c>
      <c r="BZ112" s="176" t="s">
        <v>245</v>
      </c>
      <c r="CA112" s="177">
        <v>2182</v>
      </c>
      <c r="CB112" s="176" t="s">
        <v>44</v>
      </c>
      <c r="CC112" s="176" t="s">
        <v>25</v>
      </c>
      <c r="CD112" s="176"/>
      <c r="CE112" s="176"/>
      <c r="CF112" s="176"/>
      <c r="CG112" s="176"/>
      <c r="CH112" s="176"/>
      <c r="CI112" s="176"/>
      <c r="CJ112" s="176"/>
      <c r="CK112" s="176"/>
      <c r="CL112" s="176"/>
      <c r="CM112" s="176"/>
      <c r="CN112" s="176"/>
      <c r="CO112" s="176"/>
      <c r="CP112" s="176"/>
      <c r="CQ112" s="176"/>
      <c r="CR112" s="176"/>
      <c r="CS112" s="176" t="s">
        <v>1377</v>
      </c>
      <c r="CT112" s="176"/>
      <c r="CU112" s="176"/>
      <c r="CV112" s="176"/>
      <c r="CW112" s="176"/>
      <c r="CX112" s="176"/>
      <c r="CY112" s="176"/>
      <c r="CZ112" s="176"/>
      <c r="DA112" s="176"/>
      <c r="DB112" s="176"/>
      <c r="DC112" s="176"/>
      <c r="DD112" s="176"/>
      <c r="DE112" s="177"/>
      <c r="DF112" s="177"/>
      <c r="DG112" s="177"/>
      <c r="DH112" s="177"/>
      <c r="DI112" s="177"/>
      <c r="DJ112" s="177">
        <v>0</v>
      </c>
      <c r="DK112" s="178" t="e">
        <v>#DIV/0!</v>
      </c>
      <c r="DL112" s="179">
        <v>2015</v>
      </c>
      <c r="DM112" s="178">
        <v>0</v>
      </c>
      <c r="DN112" s="176"/>
      <c r="DP112" s="301">
        <v>0.1152741080324397</v>
      </c>
    </row>
    <row r="113" spans="1:120" s="163" customFormat="1" x14ac:dyDescent="0.25">
      <c r="A113" s="162">
        <v>15046</v>
      </c>
      <c r="B113" s="163" t="s">
        <v>256</v>
      </c>
      <c r="C113" s="104">
        <v>263130</v>
      </c>
      <c r="D113" s="95" t="s">
        <v>1129</v>
      </c>
      <c r="E113" s="95" t="s">
        <v>1753</v>
      </c>
      <c r="F113" s="93">
        <v>-7.1460739350000004</v>
      </c>
      <c r="G113" s="93">
        <v>107.82605642199999</v>
      </c>
      <c r="H113" s="164" t="s">
        <v>204</v>
      </c>
      <c r="I113" s="165">
        <v>1511</v>
      </c>
      <c r="J113" s="165"/>
      <c r="K113" s="165"/>
      <c r="L113" s="165"/>
      <c r="M113" s="165"/>
      <c r="N113" s="217">
        <v>200</v>
      </c>
      <c r="O113" s="92">
        <v>29.920000080000001</v>
      </c>
      <c r="P113" s="162" t="s">
        <v>103</v>
      </c>
      <c r="Q113" s="162" t="s">
        <v>1257</v>
      </c>
      <c r="R113" s="162" t="s">
        <v>1694</v>
      </c>
      <c r="S113" s="162" t="s">
        <v>1692</v>
      </c>
      <c r="T113" s="292">
        <v>-69.5</v>
      </c>
      <c r="U113" s="292">
        <v>65.923327370101148</v>
      </c>
      <c r="V113" s="292">
        <v>12.113140113602132</v>
      </c>
      <c r="W113" s="292">
        <v>9.6153225105227484</v>
      </c>
      <c r="X113" s="292">
        <v>65.218330740399679</v>
      </c>
      <c r="Y113" s="292">
        <v>8.3868598863978718</v>
      </c>
      <c r="Z113" s="137" t="s">
        <v>1769</v>
      </c>
      <c r="AA113" s="108">
        <v>9.5341491699999992</v>
      </c>
      <c r="AB113" s="108">
        <v>-3.5999998999999998</v>
      </c>
      <c r="AC113" s="108">
        <v>5.65685415</v>
      </c>
      <c r="AD113" s="108">
        <v>-0.77419400000000005</v>
      </c>
      <c r="AE113" s="108">
        <v>-0.89632690000000004</v>
      </c>
      <c r="AF113" s="108">
        <v>-0.29899998999999999</v>
      </c>
      <c r="AG113" s="292">
        <v>49</v>
      </c>
      <c r="AH113" s="226" t="s">
        <v>1869</v>
      </c>
      <c r="AI113" s="251">
        <v>1</v>
      </c>
      <c r="AJ113" s="237">
        <v>0.2</v>
      </c>
      <c r="AK113" s="237">
        <v>0.5</v>
      </c>
      <c r="AL113" s="225" t="s">
        <v>1833</v>
      </c>
      <c r="AM113" s="229" t="s">
        <v>1829</v>
      </c>
      <c r="AN113" s="229"/>
      <c r="AO113" s="254">
        <v>1</v>
      </c>
      <c r="AP113" s="254">
        <v>0.5</v>
      </c>
      <c r="AQ113" s="254">
        <v>0.2</v>
      </c>
      <c r="AR113" s="229" t="s">
        <v>17</v>
      </c>
      <c r="AS113" s="228">
        <v>0</v>
      </c>
      <c r="AT113" s="229">
        <v>0.5</v>
      </c>
      <c r="AU113" s="229">
        <v>0.1</v>
      </c>
      <c r="AV113" s="229" t="s">
        <v>17</v>
      </c>
      <c r="AW113" s="228">
        <v>0</v>
      </c>
      <c r="AX113" s="228">
        <v>0.5</v>
      </c>
      <c r="AY113" s="229">
        <v>0</v>
      </c>
      <c r="AZ113" s="229" t="s">
        <v>1879</v>
      </c>
      <c r="BA113" s="228">
        <v>0.5</v>
      </c>
      <c r="BB113" s="229">
        <v>0.5</v>
      </c>
      <c r="BC113" s="229">
        <v>0.2</v>
      </c>
      <c r="BD113" s="229">
        <v>15</v>
      </c>
      <c r="BE113" s="229">
        <v>140</v>
      </c>
      <c r="BF113" s="229">
        <v>60</v>
      </c>
      <c r="BG113" s="229">
        <v>110</v>
      </c>
      <c r="BH113" s="229">
        <v>120</v>
      </c>
      <c r="BI113" s="229"/>
      <c r="BJ113" s="229"/>
      <c r="BK113" s="228">
        <v>75</v>
      </c>
      <c r="BL113" s="228">
        <v>20</v>
      </c>
      <c r="BM113" s="228">
        <v>60</v>
      </c>
      <c r="BN113" s="229">
        <v>10</v>
      </c>
      <c r="BO113" s="229">
        <v>75</v>
      </c>
      <c r="BP113" s="276">
        <v>0.96592582627938484</v>
      </c>
      <c r="BQ113" s="229">
        <v>0.3</v>
      </c>
      <c r="BR113" s="229">
        <v>0.1</v>
      </c>
      <c r="BS113" s="255">
        <v>2.5210434527831085</v>
      </c>
      <c r="BT113" s="307">
        <v>1.8903446187872142</v>
      </c>
      <c r="BU113" s="255">
        <v>0.18333333333333335</v>
      </c>
      <c r="BV113" s="170" t="s">
        <v>39</v>
      </c>
      <c r="BW113" s="170" t="s">
        <v>22</v>
      </c>
      <c r="BX113" s="170" t="s">
        <v>186</v>
      </c>
      <c r="BY113" s="170" t="s">
        <v>204</v>
      </c>
      <c r="BZ113" s="170" t="s">
        <v>245</v>
      </c>
      <c r="CA113" s="169">
        <v>2249</v>
      </c>
      <c r="CB113" s="170" t="s">
        <v>44</v>
      </c>
      <c r="CC113" s="170" t="s">
        <v>25</v>
      </c>
      <c r="CD113" s="170"/>
      <c r="CE113" s="170"/>
      <c r="CF113" s="170"/>
      <c r="CG113" s="170"/>
      <c r="CH113" s="170"/>
      <c r="CI113" s="170"/>
      <c r="CJ113" s="170"/>
      <c r="CK113" s="170"/>
      <c r="CL113" s="170"/>
      <c r="CM113" s="170"/>
      <c r="CN113" s="170"/>
      <c r="CO113" s="170"/>
      <c r="CP113" s="170"/>
      <c r="CQ113" s="170"/>
      <c r="CR113" s="170"/>
      <c r="CS113" s="170" t="s">
        <v>1379</v>
      </c>
      <c r="CT113" s="170"/>
      <c r="CU113" s="170"/>
      <c r="CV113" s="170"/>
      <c r="CW113" s="170"/>
      <c r="CX113" s="170"/>
      <c r="CY113" s="170"/>
      <c r="CZ113" s="170"/>
      <c r="DA113" s="170"/>
      <c r="DB113" s="170"/>
      <c r="DC113" s="170"/>
      <c r="DD113" s="170"/>
      <c r="DE113" s="169">
        <v>26</v>
      </c>
      <c r="DF113" s="169">
        <v>0</v>
      </c>
      <c r="DG113" s="169"/>
      <c r="DH113" s="169">
        <v>1887</v>
      </c>
      <c r="DI113" s="169">
        <v>1690</v>
      </c>
      <c r="DJ113" s="169">
        <v>197</v>
      </c>
      <c r="DK113" s="171">
        <v>13.197969543147209</v>
      </c>
      <c r="DL113" s="172">
        <v>325</v>
      </c>
      <c r="DM113" s="171">
        <v>8</v>
      </c>
      <c r="DN113" s="170"/>
      <c r="DP113" s="301">
        <v>0.11355986552220733</v>
      </c>
    </row>
    <row r="114" spans="1:120" s="163" customFormat="1" x14ac:dyDescent="0.25">
      <c r="A114" s="165">
        <v>3005</v>
      </c>
      <c r="B114" s="173" t="s">
        <v>777</v>
      </c>
      <c r="C114" s="115">
        <v>341824</v>
      </c>
      <c r="D114" s="147" t="s">
        <v>1129</v>
      </c>
      <c r="E114" s="99" t="s">
        <v>1753</v>
      </c>
      <c r="F114" s="27">
        <v>19.806485589000001</v>
      </c>
      <c r="G114" s="27">
        <v>-100.642030045</v>
      </c>
      <c r="H114" s="164" t="s">
        <v>751</v>
      </c>
      <c r="I114" s="165">
        <v>303</v>
      </c>
      <c r="J114" s="165"/>
      <c r="K114" s="165"/>
      <c r="L114" s="165"/>
      <c r="M114" s="165"/>
      <c r="N114" s="217">
        <v>195</v>
      </c>
      <c r="O114" s="46">
        <v>43</v>
      </c>
      <c r="P114" s="165" t="s">
        <v>1148</v>
      </c>
      <c r="Q114" s="165" t="s">
        <v>1145</v>
      </c>
      <c r="R114" s="165" t="s">
        <v>1678</v>
      </c>
      <c r="S114" s="165" t="s">
        <v>1676</v>
      </c>
      <c r="T114" s="292">
        <v>-67.8</v>
      </c>
      <c r="U114" s="292">
        <v>59.451351912711473</v>
      </c>
      <c r="V114" s="292">
        <v>26.995492774078155</v>
      </c>
      <c r="W114" s="292">
        <v>4.9701005020056002</v>
      </c>
      <c r="X114" s="292">
        <v>59.243238814644712</v>
      </c>
      <c r="Y114" s="292">
        <v>4.7954927740781557</v>
      </c>
      <c r="Z114" s="137" t="s">
        <v>1768</v>
      </c>
      <c r="AA114" s="108">
        <v>72.222435000000004</v>
      </c>
      <c r="AB114" s="108">
        <v>-35.200000760000002</v>
      </c>
      <c r="AC114" s="108">
        <v>37.04497147</v>
      </c>
      <c r="AD114" s="108">
        <v>-0.97506899000000002</v>
      </c>
      <c r="AE114" s="108">
        <v>-0.97298585999999998</v>
      </c>
      <c r="AF114" s="108">
        <v>0.21799999</v>
      </c>
      <c r="AG114" s="292">
        <v>115.5</v>
      </c>
      <c r="AH114" s="241" t="s">
        <v>1871</v>
      </c>
      <c r="AI114" s="251">
        <v>1</v>
      </c>
      <c r="AJ114" s="251">
        <v>0.2</v>
      </c>
      <c r="AK114" s="251">
        <v>1</v>
      </c>
      <c r="AL114" s="228" t="s">
        <v>1845</v>
      </c>
      <c r="AM114" s="228"/>
      <c r="AN114" s="228"/>
      <c r="AO114" s="255">
        <v>1</v>
      </c>
      <c r="AP114" s="255">
        <v>0</v>
      </c>
      <c r="AQ114" s="255">
        <v>0.7</v>
      </c>
      <c r="AR114" s="228" t="s">
        <v>1843</v>
      </c>
      <c r="AS114" s="228">
        <v>1</v>
      </c>
      <c r="AT114" s="228">
        <v>0</v>
      </c>
      <c r="AU114" s="228">
        <v>0.8</v>
      </c>
      <c r="AV114" s="228" t="s">
        <v>1863</v>
      </c>
      <c r="AW114" s="228">
        <v>0.25</v>
      </c>
      <c r="AX114" s="228">
        <v>0.25</v>
      </c>
      <c r="AY114" s="228">
        <v>0.9</v>
      </c>
      <c r="AZ114" s="228" t="s">
        <v>1830</v>
      </c>
      <c r="BA114" s="228">
        <v>0.5</v>
      </c>
      <c r="BB114" s="228">
        <v>0.5</v>
      </c>
      <c r="BC114" s="228">
        <v>0.6</v>
      </c>
      <c r="BD114" s="228">
        <v>110</v>
      </c>
      <c r="BE114" s="228">
        <v>90</v>
      </c>
      <c r="BF114" s="228">
        <v>70</v>
      </c>
      <c r="BG114" s="228"/>
      <c r="BH114" s="228">
        <v>0</v>
      </c>
      <c r="BI114" s="228"/>
      <c r="BJ114" s="228"/>
      <c r="BK114" s="228">
        <v>70</v>
      </c>
      <c r="BL114" s="228">
        <v>90</v>
      </c>
      <c r="BM114" s="228">
        <v>70</v>
      </c>
      <c r="BN114" s="228"/>
      <c r="BO114" s="228">
        <v>90</v>
      </c>
      <c r="BP114" s="276">
        <v>1</v>
      </c>
      <c r="BQ114" s="228">
        <v>0.3</v>
      </c>
      <c r="BR114" s="228">
        <v>0.8</v>
      </c>
      <c r="BS114" s="255">
        <v>5.1598497591359385</v>
      </c>
      <c r="BT114" s="307">
        <v>0.79743512449463738</v>
      </c>
      <c r="BU114" s="255">
        <v>0.79999999999999993</v>
      </c>
      <c r="BV114" s="176" t="s">
        <v>27</v>
      </c>
      <c r="BW114" s="176" t="s">
        <v>53</v>
      </c>
      <c r="BX114" s="176" t="s">
        <v>17</v>
      </c>
      <c r="BY114" s="176" t="s">
        <v>752</v>
      </c>
      <c r="BZ114" s="176" t="s">
        <v>751</v>
      </c>
      <c r="CA114" s="177">
        <v>3400</v>
      </c>
      <c r="CB114" s="176" t="s">
        <v>54</v>
      </c>
      <c r="CC114" s="176" t="s">
        <v>25</v>
      </c>
      <c r="CD114" s="176"/>
      <c r="CE114" s="176"/>
      <c r="CF114" s="176"/>
      <c r="CG114" s="176"/>
      <c r="CH114" s="176"/>
      <c r="CI114" s="176"/>
      <c r="CJ114" s="176"/>
      <c r="CK114" s="176"/>
      <c r="CL114" s="176"/>
      <c r="CM114" s="176"/>
      <c r="CN114" s="176"/>
      <c r="CO114" s="176"/>
      <c r="CP114" s="176"/>
      <c r="CQ114" s="176"/>
      <c r="CR114" s="176"/>
      <c r="CS114" s="176"/>
      <c r="CT114" s="176"/>
      <c r="CU114" s="176"/>
      <c r="CV114" s="176"/>
      <c r="CW114" s="176"/>
      <c r="CX114" s="176"/>
      <c r="CY114" s="176"/>
      <c r="CZ114" s="176"/>
      <c r="DA114" s="176"/>
      <c r="DB114" s="176"/>
      <c r="DC114" s="176"/>
      <c r="DD114" s="176"/>
      <c r="DE114" s="177"/>
      <c r="DF114" s="177"/>
      <c r="DG114" s="177"/>
      <c r="DH114" s="177"/>
      <c r="DI114" s="177"/>
      <c r="DJ114" s="177">
        <v>0</v>
      </c>
      <c r="DK114" s="178" t="e">
        <v>#DIV/0!</v>
      </c>
      <c r="DL114" s="179">
        <v>2015</v>
      </c>
      <c r="DM114" s="178">
        <v>0</v>
      </c>
      <c r="DN114" s="176"/>
      <c r="DP114" s="301">
        <v>0.14503356803965411</v>
      </c>
    </row>
    <row r="115" spans="1:120" s="163" customFormat="1" x14ac:dyDescent="0.25">
      <c r="A115" s="162">
        <v>15010</v>
      </c>
      <c r="B115" s="163" t="s">
        <v>213</v>
      </c>
      <c r="C115" s="104">
        <v>261110</v>
      </c>
      <c r="D115" s="95" t="s">
        <v>1129</v>
      </c>
      <c r="E115" s="95" t="s">
        <v>1705</v>
      </c>
      <c r="F115" s="93">
        <v>1.555679437</v>
      </c>
      <c r="G115" s="93">
        <v>99.253882820000001</v>
      </c>
      <c r="H115" s="164" t="s">
        <v>204</v>
      </c>
      <c r="I115" s="165">
        <v>1503</v>
      </c>
      <c r="J115" s="165">
        <v>1502</v>
      </c>
      <c r="K115" s="165">
        <v>1504</v>
      </c>
      <c r="L115" s="165"/>
      <c r="M115" s="165"/>
      <c r="N115" s="217">
        <v>179</v>
      </c>
      <c r="O115" s="92">
        <v>33</v>
      </c>
      <c r="P115" s="162" t="s">
        <v>1332</v>
      </c>
      <c r="Q115" s="162" t="s">
        <v>1257</v>
      </c>
      <c r="R115" s="162" t="s">
        <v>1693</v>
      </c>
      <c r="S115" s="162" t="s">
        <v>1692</v>
      </c>
      <c r="T115" s="107">
        <v>-26.5</v>
      </c>
      <c r="U115" s="107">
        <v>56.256906533411517</v>
      </c>
      <c r="V115" s="107">
        <v>15.53265410648914</v>
      </c>
      <c r="W115" s="292">
        <v>41.785568513395333</v>
      </c>
      <c r="X115" s="107">
        <v>37.667038597709592</v>
      </c>
      <c r="Y115" s="107">
        <v>47.967345893510867</v>
      </c>
      <c r="Z115" s="137" t="s">
        <v>1769</v>
      </c>
      <c r="AA115" s="108">
        <v>129.60308838</v>
      </c>
      <c r="AB115" s="108">
        <v>-16.200000760000002</v>
      </c>
      <c r="AC115" s="108">
        <v>90.184158330000002</v>
      </c>
      <c r="AD115" s="108">
        <v>-0.30451101000000003</v>
      </c>
      <c r="AE115" s="108">
        <v>-0.28297567000000001</v>
      </c>
      <c r="AF115" s="108">
        <v>-4.5310001399999997</v>
      </c>
      <c r="AG115" s="107">
        <v>115.30000305</v>
      </c>
      <c r="AH115" s="226" t="s">
        <v>1869</v>
      </c>
      <c r="AI115" s="237">
        <v>1</v>
      </c>
      <c r="AJ115" s="237">
        <v>0</v>
      </c>
      <c r="AK115" s="237">
        <v>1</v>
      </c>
      <c r="AL115" s="229" t="s">
        <v>1831</v>
      </c>
      <c r="AM115" s="229"/>
      <c r="AN115" s="229"/>
      <c r="AO115" s="254">
        <v>1</v>
      </c>
      <c r="AP115" s="254">
        <v>0</v>
      </c>
      <c r="AQ115" s="254">
        <v>1</v>
      </c>
      <c r="AR115" s="229" t="s">
        <v>1828</v>
      </c>
      <c r="AS115" s="228">
        <v>0.5</v>
      </c>
      <c r="AT115" s="229">
        <v>0</v>
      </c>
      <c r="AU115" s="229">
        <v>0.8</v>
      </c>
      <c r="AV115" s="271" t="s">
        <v>1875</v>
      </c>
      <c r="AW115" s="228">
        <v>0.5</v>
      </c>
      <c r="AX115" s="228">
        <v>0.5</v>
      </c>
      <c r="AY115" s="229">
        <v>0.4</v>
      </c>
      <c r="AZ115" s="229" t="s">
        <v>1843</v>
      </c>
      <c r="BA115" s="228">
        <v>1</v>
      </c>
      <c r="BB115" s="229">
        <v>0</v>
      </c>
      <c r="BC115" s="229">
        <v>1</v>
      </c>
      <c r="BD115" s="229">
        <v>150</v>
      </c>
      <c r="BE115" s="229"/>
      <c r="BF115" s="229"/>
      <c r="BG115" s="229"/>
      <c r="BH115" s="229">
        <v>100</v>
      </c>
      <c r="BI115" s="229"/>
      <c r="BJ115" s="229"/>
      <c r="BK115" s="228">
        <v>50</v>
      </c>
      <c r="BL115" s="228"/>
      <c r="BM115" s="228"/>
      <c r="BN115" s="229"/>
      <c r="BO115" s="229">
        <v>50</v>
      </c>
      <c r="BP115" s="276">
        <v>0.76604444310294517</v>
      </c>
      <c r="BQ115" s="229">
        <v>0.7</v>
      </c>
      <c r="BR115" s="229">
        <v>0.2</v>
      </c>
      <c r="BS115" s="255">
        <v>6.2904226405594317</v>
      </c>
      <c r="BT115" s="307">
        <v>1.5193428769628592</v>
      </c>
      <c r="BU115" s="255">
        <v>0.73333333333333339</v>
      </c>
      <c r="BV115" s="170" t="s">
        <v>41</v>
      </c>
      <c r="BW115" s="170" t="s">
        <v>31</v>
      </c>
      <c r="BX115" s="170" t="s">
        <v>17</v>
      </c>
      <c r="BY115" s="170" t="s">
        <v>204</v>
      </c>
      <c r="BZ115" s="170" t="s">
        <v>207</v>
      </c>
      <c r="CA115" s="169">
        <v>1819</v>
      </c>
      <c r="CB115" s="170" t="s">
        <v>63</v>
      </c>
      <c r="CC115" s="170" t="s">
        <v>25</v>
      </c>
      <c r="CD115" s="170"/>
      <c r="CE115" s="170"/>
      <c r="CF115" s="170"/>
      <c r="CG115" s="170"/>
      <c r="CH115" s="170"/>
      <c r="CI115" s="170"/>
      <c r="CJ115" s="170"/>
      <c r="CK115" s="170"/>
      <c r="CL115" s="170"/>
      <c r="CM115" s="170"/>
      <c r="CN115" s="170"/>
      <c r="CO115" s="170"/>
      <c r="CP115" s="170"/>
      <c r="CQ115" s="170"/>
      <c r="CR115" s="170"/>
      <c r="CS115" s="170" t="s">
        <v>1342</v>
      </c>
      <c r="CT115" s="170"/>
      <c r="CU115" s="170"/>
      <c r="CV115" s="170"/>
      <c r="CW115" s="170"/>
      <c r="CX115" s="170"/>
      <c r="CY115" s="170"/>
      <c r="CZ115" s="170"/>
      <c r="DA115" s="170"/>
      <c r="DB115" s="170"/>
      <c r="DC115" s="170"/>
      <c r="DD115" s="170"/>
      <c r="DE115" s="169"/>
      <c r="DF115" s="169"/>
      <c r="DG115" s="169"/>
      <c r="DH115" s="169"/>
      <c r="DI115" s="169"/>
      <c r="DJ115" s="169">
        <v>0</v>
      </c>
      <c r="DK115" s="171" t="e">
        <v>#DIV/0!</v>
      </c>
      <c r="DL115" s="172">
        <v>2015</v>
      </c>
      <c r="DM115" s="171">
        <v>0</v>
      </c>
      <c r="DN115" s="170"/>
      <c r="DP115" s="301">
        <v>0.15851819343961246</v>
      </c>
    </row>
    <row r="116" spans="1:120" s="163" customFormat="1" x14ac:dyDescent="0.25">
      <c r="A116" s="165">
        <v>4003</v>
      </c>
      <c r="B116" s="173" t="s">
        <v>826</v>
      </c>
      <c r="C116" s="115">
        <v>345030</v>
      </c>
      <c r="D116" s="147" t="s">
        <v>1129</v>
      </c>
      <c r="E116" s="99" t="s">
        <v>1753</v>
      </c>
      <c r="F116" s="27">
        <v>10.748264144</v>
      </c>
      <c r="G116" s="27">
        <v>-85.144379366999999</v>
      </c>
      <c r="H116" s="164" t="s">
        <v>824</v>
      </c>
      <c r="I116" s="165">
        <v>402</v>
      </c>
      <c r="J116" s="165"/>
      <c r="K116" s="165"/>
      <c r="L116" s="165"/>
      <c r="M116" s="165"/>
      <c r="N116" s="217">
        <v>165.5</v>
      </c>
      <c r="O116" s="46">
        <v>35.590000150000002</v>
      </c>
      <c r="P116" s="165" t="s">
        <v>1148</v>
      </c>
      <c r="Q116" s="165" t="s">
        <v>1144</v>
      </c>
      <c r="R116" s="165" t="s">
        <v>1678</v>
      </c>
      <c r="S116" s="165" t="s">
        <v>1679</v>
      </c>
      <c r="T116" s="293">
        <v>-43.5</v>
      </c>
      <c r="U116" s="293">
        <v>72.718405196083822</v>
      </c>
      <c r="V116" s="293">
        <v>21.666268461902469</v>
      </c>
      <c r="W116" s="293">
        <v>30.540744287514983</v>
      </c>
      <c r="X116" s="293">
        <v>65.994161807136024</v>
      </c>
      <c r="Y116" s="293">
        <v>24.833731538097538</v>
      </c>
      <c r="Z116" s="98" t="s">
        <v>1769</v>
      </c>
      <c r="AA116" s="44">
        <v>204.92735291</v>
      </c>
      <c r="AB116" s="44">
        <v>-60</v>
      </c>
      <c r="AC116" s="44">
        <v>131.88412475999999</v>
      </c>
      <c r="AD116" s="44">
        <v>-0.62532597999999995</v>
      </c>
      <c r="AE116" s="44">
        <v>-0.61120951000000001</v>
      </c>
      <c r="AF116" s="44">
        <v>-4.1279997799999997</v>
      </c>
      <c r="AG116" s="293">
        <v>103.40000153</v>
      </c>
      <c r="AH116" s="226" t="s">
        <v>1869</v>
      </c>
      <c r="AI116" s="251">
        <v>1</v>
      </c>
      <c r="AJ116" s="237">
        <v>0</v>
      </c>
      <c r="AK116" s="237">
        <v>1</v>
      </c>
      <c r="AL116" s="225" t="s">
        <v>1833</v>
      </c>
      <c r="AM116" s="229" t="s">
        <v>1831</v>
      </c>
      <c r="AN116" s="229" t="s">
        <v>1836</v>
      </c>
      <c r="AO116" s="254">
        <v>1</v>
      </c>
      <c r="AP116" s="254">
        <v>0.5</v>
      </c>
      <c r="AQ116" s="254">
        <v>0.8</v>
      </c>
      <c r="AR116" s="229" t="s">
        <v>1830</v>
      </c>
      <c r="AS116" s="228">
        <v>0.3</v>
      </c>
      <c r="AT116" s="229">
        <v>0.2</v>
      </c>
      <c r="AU116" s="229">
        <v>0.5</v>
      </c>
      <c r="AV116" s="229" t="s">
        <v>1872</v>
      </c>
      <c r="AW116" s="228">
        <v>0.25</v>
      </c>
      <c r="AX116" s="229">
        <v>0.25</v>
      </c>
      <c r="AY116" s="229">
        <v>0.4</v>
      </c>
      <c r="AZ116" s="229" t="s">
        <v>1843</v>
      </c>
      <c r="BA116" s="228">
        <v>1</v>
      </c>
      <c r="BB116" s="229">
        <v>0</v>
      </c>
      <c r="BC116" s="229">
        <v>0.8</v>
      </c>
      <c r="BD116" s="225">
        <v>20</v>
      </c>
      <c r="BE116" s="229">
        <v>125</v>
      </c>
      <c r="BF116" s="229">
        <v>75</v>
      </c>
      <c r="BG116" s="229"/>
      <c r="BH116" s="229">
        <v>105</v>
      </c>
      <c r="BI116" s="229"/>
      <c r="BJ116" s="229"/>
      <c r="BK116" s="228">
        <v>85</v>
      </c>
      <c r="BL116" s="228">
        <v>20</v>
      </c>
      <c r="BM116" s="228">
        <v>30</v>
      </c>
      <c r="BN116" s="229"/>
      <c r="BO116" s="229">
        <v>85</v>
      </c>
      <c r="BP116" s="276">
        <v>0.99619469808804995</v>
      </c>
      <c r="BQ116" s="229">
        <v>0.3</v>
      </c>
      <c r="BR116" s="229">
        <v>0.5</v>
      </c>
      <c r="BS116" s="255">
        <v>4.4268397257919307</v>
      </c>
      <c r="BT116" s="307">
        <v>1.002947046347801</v>
      </c>
      <c r="BU116" s="255">
        <v>0.66666666666666663</v>
      </c>
      <c r="BV116" s="176" t="s">
        <v>41</v>
      </c>
      <c r="BW116" s="176" t="s">
        <v>22</v>
      </c>
      <c r="BX116" s="176" t="s">
        <v>827</v>
      </c>
      <c r="BY116" s="176" t="s">
        <v>752</v>
      </c>
      <c r="BZ116" s="176" t="s">
        <v>824</v>
      </c>
      <c r="CA116" s="177">
        <v>2028</v>
      </c>
      <c r="CB116" s="176" t="s">
        <v>44</v>
      </c>
      <c r="CC116" s="176" t="s">
        <v>25</v>
      </c>
      <c r="CD116" s="176"/>
      <c r="CE116" s="176"/>
      <c r="CF116" s="176"/>
      <c r="CG116" s="176"/>
      <c r="CH116" s="176"/>
      <c r="CI116" s="176"/>
      <c r="CJ116" s="176"/>
      <c r="CK116" s="176"/>
      <c r="CL116" s="176"/>
      <c r="CM116" s="176"/>
      <c r="CN116" s="176"/>
      <c r="CO116" s="176"/>
      <c r="CP116" s="176"/>
      <c r="CQ116" s="176"/>
      <c r="CR116" s="176"/>
      <c r="CS116" s="176"/>
      <c r="CT116" s="176"/>
      <c r="CU116" s="176"/>
      <c r="CV116" s="176"/>
      <c r="CW116" s="176"/>
      <c r="CX116" s="176"/>
      <c r="CY116" s="176"/>
      <c r="CZ116" s="176"/>
      <c r="DA116" s="176"/>
      <c r="DB116" s="176"/>
      <c r="DC116" s="176"/>
      <c r="DD116" s="176"/>
      <c r="DE116" s="177">
        <v>1</v>
      </c>
      <c r="DF116" s="177">
        <v>1</v>
      </c>
      <c r="DG116" s="177"/>
      <c r="DH116" s="177">
        <v>1946</v>
      </c>
      <c r="DI116" s="177">
        <v>-5050</v>
      </c>
      <c r="DJ116" s="177">
        <v>6996</v>
      </c>
      <c r="DK116" s="178">
        <v>2.8587764436821039E-2</v>
      </c>
      <c r="DL116" s="179">
        <v>7065</v>
      </c>
      <c r="DM116" s="178">
        <v>2.8308563340410476E-2</v>
      </c>
      <c r="DN116" s="176"/>
      <c r="DP116" s="301">
        <v>0.13629077411945181</v>
      </c>
    </row>
    <row r="117" spans="1:120" s="163" customFormat="1" x14ac:dyDescent="0.25">
      <c r="A117" s="162">
        <v>19003</v>
      </c>
      <c r="B117" s="163" t="s">
        <v>113</v>
      </c>
      <c r="C117" s="104">
        <v>241060</v>
      </c>
      <c r="D117" s="95" t="s">
        <v>1129</v>
      </c>
      <c r="E117" s="95" t="s">
        <v>1753</v>
      </c>
      <c r="F117" s="93">
        <v>-38.42</v>
      </c>
      <c r="G117" s="93">
        <v>176.33</v>
      </c>
      <c r="H117" s="164" t="s">
        <v>105</v>
      </c>
      <c r="I117" s="165">
        <v>1903</v>
      </c>
      <c r="J117" s="165">
        <v>1904</v>
      </c>
      <c r="K117" s="165"/>
      <c r="L117" s="165"/>
      <c r="M117" s="165"/>
      <c r="N117" s="118">
        <v>153</v>
      </c>
      <c r="O117" s="92">
        <v>35</v>
      </c>
      <c r="P117" s="162" t="s">
        <v>1159</v>
      </c>
      <c r="Q117" s="162" t="s">
        <v>103</v>
      </c>
      <c r="R117" s="162" t="s">
        <v>1674</v>
      </c>
      <c r="S117" s="162" t="s">
        <v>1694</v>
      </c>
      <c r="T117" s="107">
        <v>31.8</v>
      </c>
      <c r="U117" s="107">
        <v>46.249393205554973</v>
      </c>
      <c r="V117" s="107">
        <v>260.6000641204547</v>
      </c>
      <c r="W117" s="292">
        <v>30.463948897648223</v>
      </c>
      <c r="X117" s="107">
        <v>34.798767067864809</v>
      </c>
      <c r="Y117" s="107">
        <v>41.199935879545308</v>
      </c>
      <c r="Z117" s="137" t="s">
        <v>1769</v>
      </c>
      <c r="AA117" s="108">
        <v>195.73886107999999</v>
      </c>
      <c r="AB117" s="108">
        <v>99.800003050000001</v>
      </c>
      <c r="AC117" s="108">
        <v>95.900993349999993</v>
      </c>
      <c r="AD117" s="108">
        <v>1</v>
      </c>
      <c r="AE117" s="108">
        <v>0.81814790000000004</v>
      </c>
      <c r="AF117" s="108">
        <v>-3.5339999199999999</v>
      </c>
      <c r="AG117" s="107">
        <v>154.69999695000001</v>
      </c>
      <c r="AH117" s="240" t="s">
        <v>1840</v>
      </c>
      <c r="AI117" s="251">
        <v>0.8</v>
      </c>
      <c r="AJ117" s="251">
        <v>0.2</v>
      </c>
      <c r="AK117" s="251">
        <v>1</v>
      </c>
      <c r="AL117" s="228" t="s">
        <v>1845</v>
      </c>
      <c r="AM117" s="228" t="s">
        <v>1846</v>
      </c>
      <c r="AN117" s="228"/>
      <c r="AO117" s="255">
        <v>1</v>
      </c>
      <c r="AP117" s="255">
        <v>0.5</v>
      </c>
      <c r="AQ117" s="255">
        <v>0.5</v>
      </c>
      <c r="AR117" s="228" t="s">
        <v>1830</v>
      </c>
      <c r="AS117" s="228">
        <v>0.3</v>
      </c>
      <c r="AT117" s="228">
        <v>0</v>
      </c>
      <c r="AU117" s="228">
        <v>0.8</v>
      </c>
      <c r="AV117" s="235" t="s">
        <v>1876</v>
      </c>
      <c r="AW117" s="260">
        <v>1</v>
      </c>
      <c r="AX117" s="228">
        <v>0.5</v>
      </c>
      <c r="AY117" s="228">
        <v>0.8</v>
      </c>
      <c r="AZ117" s="228" t="s">
        <v>1843</v>
      </c>
      <c r="BA117" s="228">
        <v>1</v>
      </c>
      <c r="BB117" s="228">
        <v>0</v>
      </c>
      <c r="BC117" s="228">
        <v>1</v>
      </c>
      <c r="BD117" s="228">
        <v>45</v>
      </c>
      <c r="BE117" s="228"/>
      <c r="BF117" s="228"/>
      <c r="BG117" s="228"/>
      <c r="BH117" s="228">
        <v>130</v>
      </c>
      <c r="BI117" s="228"/>
      <c r="BJ117" s="228"/>
      <c r="BK117" s="228">
        <v>85</v>
      </c>
      <c r="BL117" s="228"/>
      <c r="BM117" s="228"/>
      <c r="BN117" s="228"/>
      <c r="BO117" s="228">
        <v>85</v>
      </c>
      <c r="BP117" s="276">
        <v>0.99619469808804995</v>
      </c>
      <c r="BQ117" s="228">
        <v>0</v>
      </c>
      <c r="BR117" s="228">
        <v>0.9</v>
      </c>
      <c r="BS117" s="255">
        <v>7.0223798705068559</v>
      </c>
      <c r="BT117" s="307">
        <v>1.6024287122295886</v>
      </c>
      <c r="BU117" s="255">
        <v>0.83333333333333337</v>
      </c>
      <c r="BV117" s="170" t="s">
        <v>27</v>
      </c>
      <c r="BW117" s="170" t="s">
        <v>9</v>
      </c>
      <c r="BX117" s="170" t="s">
        <v>114</v>
      </c>
      <c r="BY117" s="170" t="s">
        <v>107</v>
      </c>
      <c r="BZ117" s="170" t="s">
        <v>105</v>
      </c>
      <c r="CA117" s="169">
        <v>592</v>
      </c>
      <c r="CB117" s="170" t="s">
        <v>46</v>
      </c>
      <c r="CC117" s="170" t="s">
        <v>25</v>
      </c>
      <c r="CD117" s="170"/>
      <c r="CE117" s="170"/>
      <c r="CF117" s="170"/>
      <c r="CG117" s="170"/>
      <c r="CH117" s="170"/>
      <c r="CI117" s="170"/>
      <c r="CJ117" s="170"/>
      <c r="CK117" s="170"/>
      <c r="CL117" s="170"/>
      <c r="CM117" s="170"/>
      <c r="CN117" s="170"/>
      <c r="CO117" s="170"/>
      <c r="CP117" s="170"/>
      <c r="CQ117" s="170"/>
      <c r="CR117" s="170"/>
      <c r="CS117" s="170" t="s">
        <v>1479</v>
      </c>
      <c r="CT117" s="170"/>
      <c r="CU117" s="170"/>
      <c r="CV117" s="170"/>
      <c r="CW117" s="170"/>
      <c r="CX117" s="170"/>
      <c r="CY117" s="170"/>
      <c r="CZ117" s="170"/>
      <c r="DA117" s="170"/>
      <c r="DB117" s="170"/>
      <c r="DC117" s="170"/>
      <c r="DD117" s="170"/>
      <c r="DE117" s="169">
        <v>1</v>
      </c>
      <c r="DF117" s="169">
        <v>0</v>
      </c>
      <c r="DG117" s="169"/>
      <c r="DH117" s="169">
        <v>1180</v>
      </c>
      <c r="DI117" s="169">
        <v>1180</v>
      </c>
      <c r="DJ117" s="169">
        <v>0</v>
      </c>
      <c r="DK117" s="171" t="e">
        <v>#DIV/0!</v>
      </c>
      <c r="DL117" s="172">
        <v>835</v>
      </c>
      <c r="DM117" s="171">
        <v>0.11976047904191617</v>
      </c>
      <c r="DN117" s="170"/>
      <c r="DP117" s="301">
        <v>0.1672484303105029</v>
      </c>
    </row>
    <row r="118" spans="1:120" s="163" customFormat="1" x14ac:dyDescent="0.25">
      <c r="A118" s="165">
        <v>13024</v>
      </c>
      <c r="B118" s="173" t="s">
        <v>382</v>
      </c>
      <c r="C118" s="115">
        <v>273020</v>
      </c>
      <c r="D118" s="99" t="s">
        <v>1129</v>
      </c>
      <c r="E118" s="99" t="s">
        <v>1753</v>
      </c>
      <c r="F118" s="27">
        <v>13.05</v>
      </c>
      <c r="G118" s="27">
        <v>123.958</v>
      </c>
      <c r="H118" s="164" t="s">
        <v>351</v>
      </c>
      <c r="I118" s="165">
        <v>1304</v>
      </c>
      <c r="J118" s="165"/>
      <c r="K118" s="165"/>
      <c r="L118" s="165"/>
      <c r="M118" s="165"/>
      <c r="N118" s="217">
        <v>150</v>
      </c>
      <c r="O118" s="180">
        <v>28.41</v>
      </c>
      <c r="P118" s="165" t="s">
        <v>1231</v>
      </c>
      <c r="Q118" s="165" t="s">
        <v>1257</v>
      </c>
      <c r="R118" s="165" t="s">
        <v>1688</v>
      </c>
      <c r="S118" s="165" t="s">
        <v>1692</v>
      </c>
      <c r="T118" s="293">
        <v>-24.7</v>
      </c>
      <c r="U118" s="293">
        <v>101.81047487995795</v>
      </c>
      <c r="V118" s="293">
        <v>-63.1362595725614</v>
      </c>
      <c r="W118" s="293">
        <v>79.748166120765035</v>
      </c>
      <c r="X118" s="293">
        <v>63.289831692440245</v>
      </c>
      <c r="Y118" s="293">
        <v>51.563740427438603</v>
      </c>
      <c r="Z118" s="98" t="s">
        <v>1768</v>
      </c>
      <c r="AA118" s="44">
        <v>147.73547363</v>
      </c>
      <c r="AB118" s="44">
        <v>-18.850000380000001</v>
      </c>
      <c r="AC118" s="44">
        <v>102.74124146</v>
      </c>
      <c r="AD118" s="44">
        <v>-0.31003299000000001</v>
      </c>
      <c r="AE118" s="44">
        <v>-0.26156755999999998</v>
      </c>
      <c r="AF118" s="44">
        <v>-0.62699996999999996</v>
      </c>
      <c r="AG118" s="293">
        <v>190.1000061</v>
      </c>
      <c r="AH118" s="226" t="s">
        <v>1869</v>
      </c>
      <c r="AI118" s="251">
        <v>1</v>
      </c>
      <c r="AJ118" s="237">
        <v>0.2</v>
      </c>
      <c r="AK118" s="237">
        <v>0.7</v>
      </c>
      <c r="AL118" s="229" t="s">
        <v>1833</v>
      </c>
      <c r="AM118" s="229"/>
      <c r="AN118" s="229"/>
      <c r="AO118" s="254">
        <v>1</v>
      </c>
      <c r="AP118" s="254">
        <v>0.5</v>
      </c>
      <c r="AQ118" s="254">
        <v>0.6</v>
      </c>
      <c r="AR118" s="229" t="s">
        <v>1830</v>
      </c>
      <c r="AS118" s="228">
        <v>0.3</v>
      </c>
      <c r="AT118" s="229">
        <v>0.2</v>
      </c>
      <c r="AU118" s="229">
        <v>0.2</v>
      </c>
      <c r="AV118" s="229" t="s">
        <v>1872</v>
      </c>
      <c r="AW118" s="228">
        <v>0.25</v>
      </c>
      <c r="AX118" s="229">
        <v>0.25</v>
      </c>
      <c r="AY118" s="229">
        <v>0.1</v>
      </c>
      <c r="AZ118" s="229" t="s">
        <v>1843</v>
      </c>
      <c r="BA118" s="228">
        <v>1</v>
      </c>
      <c r="BB118" s="229">
        <v>0</v>
      </c>
      <c r="BC118" s="229">
        <v>1</v>
      </c>
      <c r="BD118" s="229">
        <v>110</v>
      </c>
      <c r="BE118" s="229">
        <v>120</v>
      </c>
      <c r="BF118" s="229">
        <v>35</v>
      </c>
      <c r="BG118" s="229"/>
      <c r="BH118" s="229">
        <v>0</v>
      </c>
      <c r="BI118" s="229"/>
      <c r="BJ118" s="229"/>
      <c r="BK118" s="228">
        <v>70</v>
      </c>
      <c r="BL118" s="228">
        <v>60</v>
      </c>
      <c r="BM118" s="228">
        <v>35</v>
      </c>
      <c r="BN118" s="229"/>
      <c r="BO118" s="229">
        <v>70</v>
      </c>
      <c r="BP118" s="276">
        <v>0.93969262077396509</v>
      </c>
      <c r="BQ118" s="229">
        <v>0.3</v>
      </c>
      <c r="BR118" s="229">
        <v>0.1</v>
      </c>
      <c r="BS118" s="255">
        <v>5.3037145027747776</v>
      </c>
      <c r="BT118" s="307">
        <v>1.0226938827321583</v>
      </c>
      <c r="BU118" s="255">
        <v>0.44999999999999996</v>
      </c>
      <c r="BV118" s="176" t="s">
        <v>173</v>
      </c>
      <c r="BW118" s="176" t="s">
        <v>92</v>
      </c>
      <c r="BX118" s="176" t="s">
        <v>17</v>
      </c>
      <c r="BY118" s="176" t="s">
        <v>353</v>
      </c>
      <c r="BZ118" s="176" t="s">
        <v>381</v>
      </c>
      <c r="CA118" s="177">
        <v>1102</v>
      </c>
      <c r="CB118" s="176" t="s">
        <v>44</v>
      </c>
      <c r="CC118" s="176" t="s">
        <v>25</v>
      </c>
      <c r="CD118" s="176"/>
      <c r="CE118" s="176"/>
      <c r="CF118" s="176"/>
      <c r="CG118" s="176"/>
      <c r="CH118" s="176"/>
      <c r="CI118" s="176"/>
      <c r="CJ118" s="176"/>
      <c r="CK118" s="176"/>
      <c r="CL118" s="176"/>
      <c r="CM118" s="176"/>
      <c r="CN118" s="176"/>
      <c r="CO118" s="176"/>
      <c r="CP118" s="176"/>
      <c r="CQ118" s="176"/>
      <c r="CR118" s="176"/>
      <c r="CS118" s="176" t="s">
        <v>1282</v>
      </c>
      <c r="CT118" s="176"/>
      <c r="CU118" s="176"/>
      <c r="CV118" s="176"/>
      <c r="CW118" s="176"/>
      <c r="CX118" s="176"/>
      <c r="CY118" s="176"/>
      <c r="CZ118" s="176"/>
      <c r="DA118" s="176"/>
      <c r="DB118" s="176"/>
      <c r="DC118" s="176"/>
      <c r="DD118" s="176"/>
      <c r="DE118" s="177"/>
      <c r="DF118" s="177"/>
      <c r="DG118" s="177"/>
      <c r="DH118" s="177"/>
      <c r="DI118" s="177"/>
      <c r="DJ118" s="177">
        <v>0</v>
      </c>
      <c r="DK118" s="178" t="e">
        <v>#DIV/0!</v>
      </c>
      <c r="DL118" s="179">
        <v>2015</v>
      </c>
      <c r="DM118" s="178">
        <v>0</v>
      </c>
      <c r="DN118" s="176"/>
      <c r="DP118" s="301">
        <v>0.14674947880322045</v>
      </c>
    </row>
    <row r="119" spans="1:120" s="163" customFormat="1" x14ac:dyDescent="0.25">
      <c r="A119" s="162">
        <v>12004</v>
      </c>
      <c r="B119" s="163" t="s">
        <v>429</v>
      </c>
      <c r="C119" s="104">
        <v>282120</v>
      </c>
      <c r="D119" s="95" t="s">
        <v>1129</v>
      </c>
      <c r="E119" s="99" t="s">
        <v>1753</v>
      </c>
      <c r="F119" s="93">
        <v>33.091900652</v>
      </c>
      <c r="G119" s="93">
        <v>131.24768734400001</v>
      </c>
      <c r="H119" s="164" t="s">
        <v>416</v>
      </c>
      <c r="I119" s="165">
        <v>1202</v>
      </c>
      <c r="J119" s="165">
        <v>1203</v>
      </c>
      <c r="K119" s="165"/>
      <c r="L119" s="165"/>
      <c r="M119" s="165"/>
      <c r="N119" s="217">
        <v>149.5</v>
      </c>
      <c r="O119" s="92">
        <v>40.66999817</v>
      </c>
      <c r="P119" s="162" t="s">
        <v>1231</v>
      </c>
      <c r="Q119" s="162" t="s">
        <v>1243</v>
      </c>
      <c r="R119" s="162" t="s">
        <v>1688</v>
      </c>
      <c r="S119" s="162" t="s">
        <v>1691</v>
      </c>
      <c r="T119" s="292">
        <v>18.8</v>
      </c>
      <c r="U119" s="292">
        <v>69.225441068790872</v>
      </c>
      <c r="V119" s="292">
        <v>-57.020259566597105</v>
      </c>
      <c r="W119" s="292">
        <v>16.957780986993665</v>
      </c>
      <c r="X119" s="292">
        <v>67.116282340172816</v>
      </c>
      <c r="Y119" s="292">
        <v>14.179740433402898</v>
      </c>
      <c r="Z119" s="137" t="s">
        <v>1768</v>
      </c>
      <c r="AA119" s="108">
        <v>513.62402343999997</v>
      </c>
      <c r="AB119" s="108">
        <v>-188.3999939</v>
      </c>
      <c r="AC119" s="108">
        <v>310.55389403999999</v>
      </c>
      <c r="AD119" s="108">
        <v>-0.75526201999999998</v>
      </c>
      <c r="AE119" s="108">
        <v>-0.31078610000000001</v>
      </c>
      <c r="AF119" s="108">
        <v>7.1539998100000002</v>
      </c>
      <c r="AG119" s="292">
        <v>168.69999695000001</v>
      </c>
      <c r="AH119" s="226" t="s">
        <v>1871</v>
      </c>
      <c r="AI119" s="237">
        <v>1</v>
      </c>
      <c r="AJ119" s="237">
        <v>0.2</v>
      </c>
      <c r="AK119" s="237">
        <v>0.8</v>
      </c>
      <c r="AL119" s="225" t="s">
        <v>1841</v>
      </c>
      <c r="AM119" s="224" t="s">
        <v>1833</v>
      </c>
      <c r="AN119" s="229" t="s">
        <v>1833</v>
      </c>
      <c r="AO119" s="254">
        <v>1</v>
      </c>
      <c r="AP119" s="254">
        <v>0</v>
      </c>
      <c r="AQ119" s="254">
        <v>0.8</v>
      </c>
      <c r="AR119" s="229" t="s">
        <v>1830</v>
      </c>
      <c r="AS119" s="228">
        <v>0.3</v>
      </c>
      <c r="AT119" s="229">
        <v>0.2</v>
      </c>
      <c r="AU119" s="229">
        <v>0.6</v>
      </c>
      <c r="AV119" s="229" t="s">
        <v>1872</v>
      </c>
      <c r="AW119" s="228">
        <v>0.25</v>
      </c>
      <c r="AX119" s="229">
        <v>0.25</v>
      </c>
      <c r="AY119" s="229">
        <v>0.2</v>
      </c>
      <c r="AZ119" s="229" t="s">
        <v>1843</v>
      </c>
      <c r="BA119" s="228">
        <v>1</v>
      </c>
      <c r="BB119" s="229">
        <v>0</v>
      </c>
      <c r="BC119" s="228">
        <v>0.9</v>
      </c>
      <c r="BD119" s="229">
        <v>110</v>
      </c>
      <c r="BE119" s="229">
        <v>35</v>
      </c>
      <c r="BF119" s="229">
        <v>80</v>
      </c>
      <c r="BG119" s="229"/>
      <c r="BH119" s="229">
        <v>10</v>
      </c>
      <c r="BI119" s="229"/>
      <c r="BJ119" s="229"/>
      <c r="BK119" s="228">
        <v>80</v>
      </c>
      <c r="BL119" s="228">
        <v>25</v>
      </c>
      <c r="BM119" s="228">
        <v>70</v>
      </c>
      <c r="BN119" s="228"/>
      <c r="BO119" s="229">
        <v>80</v>
      </c>
      <c r="BP119" s="276">
        <v>0.98480775300527812</v>
      </c>
      <c r="BQ119" s="229">
        <v>0.3</v>
      </c>
      <c r="BR119" s="229">
        <v>0.8</v>
      </c>
      <c r="BS119" s="255">
        <v>4.0688599526980829</v>
      </c>
      <c r="BT119" s="307">
        <v>0.89213383400573809</v>
      </c>
      <c r="BU119" s="255">
        <v>0.68333333333333324</v>
      </c>
      <c r="BV119" s="170" t="s">
        <v>45</v>
      </c>
      <c r="BW119" s="170" t="s">
        <v>22</v>
      </c>
      <c r="BX119" s="170" t="s">
        <v>202</v>
      </c>
      <c r="BY119" s="170" t="s">
        <v>411</v>
      </c>
      <c r="BZ119" s="170" t="s">
        <v>417</v>
      </c>
      <c r="CA119" s="169">
        <v>1791</v>
      </c>
      <c r="CB119" s="170" t="s">
        <v>44</v>
      </c>
      <c r="CC119" s="170" t="s">
        <v>25</v>
      </c>
      <c r="CD119" s="170"/>
      <c r="CE119" s="170"/>
      <c r="CF119" s="170"/>
      <c r="CG119" s="170"/>
      <c r="CH119" s="170"/>
      <c r="CI119" s="170"/>
      <c r="CJ119" s="170"/>
      <c r="CK119" s="170"/>
      <c r="CL119" s="170"/>
      <c r="CM119" s="170"/>
      <c r="CN119" s="170"/>
      <c r="CO119" s="170"/>
      <c r="CP119" s="170"/>
      <c r="CQ119" s="170"/>
      <c r="CR119" s="170"/>
      <c r="CS119" s="170" t="s">
        <v>1240</v>
      </c>
      <c r="CT119" s="170"/>
      <c r="CU119" s="170"/>
      <c r="CV119" s="170"/>
      <c r="CW119" s="170"/>
      <c r="CX119" s="170"/>
      <c r="CY119" s="170"/>
      <c r="CZ119" s="170"/>
      <c r="DA119" s="170"/>
      <c r="DB119" s="170"/>
      <c r="DC119" s="170"/>
      <c r="DD119" s="170"/>
      <c r="DE119" s="169">
        <v>4</v>
      </c>
      <c r="DF119" s="169">
        <v>10</v>
      </c>
      <c r="DG119" s="169"/>
      <c r="DH119" s="169">
        <v>1995</v>
      </c>
      <c r="DI119" s="169">
        <v>-9160</v>
      </c>
      <c r="DJ119" s="169">
        <v>11155</v>
      </c>
      <c r="DK119" s="171">
        <v>0.12550425818018826</v>
      </c>
      <c r="DL119" s="172">
        <v>11175</v>
      </c>
      <c r="DM119" s="171">
        <v>0.12527964205816555</v>
      </c>
      <c r="DN119" s="170"/>
      <c r="DP119" s="301">
        <v>0.13202105987081825</v>
      </c>
    </row>
    <row r="120" spans="1:120" s="163" customFormat="1" x14ac:dyDescent="0.25">
      <c r="A120" s="165">
        <v>19002</v>
      </c>
      <c r="B120" s="173" t="s">
        <v>111</v>
      </c>
      <c r="C120" s="115">
        <v>241050</v>
      </c>
      <c r="D120" s="99" t="s">
        <v>1129</v>
      </c>
      <c r="E120" s="99" t="s">
        <v>1753</v>
      </c>
      <c r="F120" s="27">
        <v>-38.119999999999997</v>
      </c>
      <c r="G120" s="27">
        <v>176.5</v>
      </c>
      <c r="H120" s="164" t="s">
        <v>105</v>
      </c>
      <c r="I120" s="165">
        <v>1902</v>
      </c>
      <c r="J120" s="165"/>
      <c r="K120" s="165"/>
      <c r="L120" s="165"/>
      <c r="M120" s="165"/>
      <c r="N120" s="217">
        <v>122.2</v>
      </c>
      <c r="O120" s="46">
        <v>35</v>
      </c>
      <c r="P120" s="165" t="s">
        <v>1159</v>
      </c>
      <c r="Q120" s="165" t="s">
        <v>103</v>
      </c>
      <c r="R120" s="165" t="s">
        <v>1674</v>
      </c>
      <c r="S120" s="165" t="s">
        <v>1694</v>
      </c>
      <c r="T120" s="292">
        <v>31.8</v>
      </c>
      <c r="U120" s="292">
        <v>46.781092610375126</v>
      </c>
      <c r="V120" s="292">
        <v>260.92370098001004</v>
      </c>
      <c r="W120" s="292">
        <v>30.614861144002568</v>
      </c>
      <c r="X120" s="292">
        <v>35.372318314664305</v>
      </c>
      <c r="Y120" s="292">
        <v>40.876299019989972</v>
      </c>
      <c r="Z120" s="137" t="s">
        <v>1769</v>
      </c>
      <c r="AA120" s="108">
        <v>169.82778931000001</v>
      </c>
      <c r="AB120" s="108">
        <v>49.299999239999998</v>
      </c>
      <c r="AC120" s="108">
        <v>109.5141983</v>
      </c>
      <c r="AD120" s="108">
        <v>0.62090701000000004</v>
      </c>
      <c r="AE120" s="108">
        <v>0.57067387999999997</v>
      </c>
      <c r="AF120" s="108">
        <v>-8.9600000400000006</v>
      </c>
      <c r="AG120" s="292">
        <v>137.80000304999999</v>
      </c>
      <c r="AH120" s="240" t="s">
        <v>1840</v>
      </c>
      <c r="AI120" s="237">
        <v>0.8</v>
      </c>
      <c r="AJ120" s="251">
        <v>0.2</v>
      </c>
      <c r="AK120" s="251">
        <v>1</v>
      </c>
      <c r="AL120" s="228" t="s">
        <v>1844</v>
      </c>
      <c r="AM120" s="228"/>
      <c r="AN120" s="228"/>
      <c r="AO120" s="255">
        <v>1</v>
      </c>
      <c r="AP120" s="255">
        <v>0.5</v>
      </c>
      <c r="AQ120" s="255">
        <v>0.9</v>
      </c>
      <c r="AR120" s="228" t="s">
        <v>1843</v>
      </c>
      <c r="AS120" s="228">
        <v>1</v>
      </c>
      <c r="AT120" s="228">
        <v>0</v>
      </c>
      <c r="AU120" s="228">
        <v>1</v>
      </c>
      <c r="AV120" s="228" t="s">
        <v>1875</v>
      </c>
      <c r="AW120" s="228">
        <v>0.5</v>
      </c>
      <c r="AX120" s="228">
        <v>0.5</v>
      </c>
      <c r="AY120" s="228">
        <v>0.5</v>
      </c>
      <c r="AZ120" s="228" t="s">
        <v>1843</v>
      </c>
      <c r="BA120" s="228">
        <v>1</v>
      </c>
      <c r="BB120" s="228">
        <v>0</v>
      </c>
      <c r="BC120" s="228">
        <v>1</v>
      </c>
      <c r="BD120" s="228">
        <v>30</v>
      </c>
      <c r="BE120" s="228">
        <v>80</v>
      </c>
      <c r="BF120" s="228">
        <v>60</v>
      </c>
      <c r="BG120" s="228"/>
      <c r="BH120" s="228">
        <v>130</v>
      </c>
      <c r="BI120" s="228"/>
      <c r="BJ120" s="228"/>
      <c r="BK120" s="228">
        <v>90</v>
      </c>
      <c r="BL120" s="228">
        <v>50</v>
      </c>
      <c r="BM120" s="228">
        <v>70</v>
      </c>
      <c r="BN120" s="228"/>
      <c r="BO120" s="228">
        <v>90</v>
      </c>
      <c r="BP120" s="276">
        <v>1</v>
      </c>
      <c r="BQ120" s="228">
        <v>0</v>
      </c>
      <c r="BR120" s="228">
        <v>0.9</v>
      </c>
      <c r="BS120" s="255">
        <v>6.9125433006663322</v>
      </c>
      <c r="BT120" s="307">
        <v>1.6024287122295886</v>
      </c>
      <c r="BU120" s="255">
        <v>0.88333333333333341</v>
      </c>
      <c r="BV120" s="176" t="s">
        <v>13</v>
      </c>
      <c r="BW120" s="176" t="s">
        <v>22</v>
      </c>
      <c r="BX120" s="176" t="s">
        <v>112</v>
      </c>
      <c r="BY120" s="176" t="s">
        <v>107</v>
      </c>
      <c r="BZ120" s="176" t="s">
        <v>105</v>
      </c>
      <c r="CA120" s="177">
        <v>1111</v>
      </c>
      <c r="CB120" s="176" t="s">
        <v>46</v>
      </c>
      <c r="CC120" s="176" t="s">
        <v>25</v>
      </c>
      <c r="CD120" s="176"/>
      <c r="CE120" s="176"/>
      <c r="CF120" s="176"/>
      <c r="CG120" s="176"/>
      <c r="CH120" s="176"/>
      <c r="CI120" s="176"/>
      <c r="CJ120" s="176"/>
      <c r="CK120" s="176"/>
      <c r="CL120" s="176"/>
      <c r="CM120" s="176"/>
      <c r="CN120" s="176"/>
      <c r="CO120" s="176"/>
      <c r="CP120" s="176"/>
      <c r="CQ120" s="176"/>
      <c r="CR120" s="176"/>
      <c r="CS120" s="176" t="s">
        <v>1481</v>
      </c>
      <c r="CT120" s="176"/>
      <c r="CU120" s="176"/>
      <c r="CV120" s="176"/>
      <c r="CW120" s="176"/>
      <c r="CX120" s="176"/>
      <c r="CY120" s="176"/>
      <c r="CZ120" s="176"/>
      <c r="DA120" s="176"/>
      <c r="DB120" s="176"/>
      <c r="DC120" s="176"/>
      <c r="DD120" s="176"/>
      <c r="DE120" s="177">
        <v>22</v>
      </c>
      <c r="DF120" s="177">
        <v>9</v>
      </c>
      <c r="DG120" s="177"/>
      <c r="DH120" s="177">
        <v>1981</v>
      </c>
      <c r="DI120" s="177">
        <v>-8050</v>
      </c>
      <c r="DJ120" s="177">
        <v>10031</v>
      </c>
      <c r="DK120" s="178">
        <v>0.30904196989333066</v>
      </c>
      <c r="DL120" s="179">
        <v>10065</v>
      </c>
      <c r="DM120" s="178">
        <v>0.30799801291604573</v>
      </c>
      <c r="DN120" s="176"/>
      <c r="DP120" s="301">
        <v>0.16593838208287251</v>
      </c>
    </row>
    <row r="121" spans="1:120" s="163" customFormat="1" x14ac:dyDescent="0.25">
      <c r="A121" s="165">
        <v>21002</v>
      </c>
      <c r="B121" s="173" t="s">
        <v>52</v>
      </c>
      <c r="C121" s="115">
        <v>211800</v>
      </c>
      <c r="D121" s="99" t="s">
        <v>1129</v>
      </c>
      <c r="E121" s="99" t="s">
        <v>1753</v>
      </c>
      <c r="F121" s="27">
        <v>42.889226577000002</v>
      </c>
      <c r="G121" s="27">
        <v>11.62475285</v>
      </c>
      <c r="H121" s="164" t="s">
        <v>20</v>
      </c>
      <c r="I121" s="165">
        <v>2102</v>
      </c>
      <c r="J121" s="165">
        <v>2103</v>
      </c>
      <c r="K121" s="165"/>
      <c r="L121" s="165"/>
      <c r="M121" s="165"/>
      <c r="N121" s="217">
        <v>120</v>
      </c>
      <c r="O121" s="180">
        <v>25.74</v>
      </c>
      <c r="P121" s="165" t="s">
        <v>1489</v>
      </c>
      <c r="Q121" s="165" t="s">
        <v>1488</v>
      </c>
      <c r="R121" s="165" t="s">
        <v>1702</v>
      </c>
      <c r="S121" s="165" t="s">
        <v>1703</v>
      </c>
      <c r="T121" s="293">
        <v>-46.5</v>
      </c>
      <c r="U121" s="293">
        <v>5.7287018667275671</v>
      </c>
      <c r="V121" s="293">
        <v>-42.861380881671394</v>
      </c>
      <c r="W121" s="293">
        <v>5.7171538290805701</v>
      </c>
      <c r="X121" s="293">
        <v>-0.36356178632701702</v>
      </c>
      <c r="Y121" s="293">
        <v>86.361380881671394</v>
      </c>
      <c r="Z121" s="98" t="s">
        <v>1771</v>
      </c>
      <c r="AA121" s="44">
        <v>12.1016531</v>
      </c>
      <c r="AB121" s="44">
        <v>-0.34999998999999998</v>
      </c>
      <c r="AC121" s="44">
        <v>8.5796270400000001</v>
      </c>
      <c r="AD121" s="44">
        <v>-7.8652E-2</v>
      </c>
      <c r="AE121" s="44">
        <v>0.14357267000000001</v>
      </c>
      <c r="AF121" s="44">
        <v>0.54500002000000003</v>
      </c>
      <c r="AG121" s="293">
        <v>200.30000304999999</v>
      </c>
      <c r="AH121" s="241" t="s">
        <v>1871</v>
      </c>
      <c r="AI121" s="251">
        <v>1</v>
      </c>
      <c r="AJ121" s="251">
        <v>0.2</v>
      </c>
      <c r="AK121" s="251">
        <v>0.8</v>
      </c>
      <c r="AL121" s="228" t="s">
        <v>1836</v>
      </c>
      <c r="AM121" s="228"/>
      <c r="AN121" s="228"/>
      <c r="AO121" s="255">
        <v>0.5</v>
      </c>
      <c r="AP121" s="255">
        <v>0.5</v>
      </c>
      <c r="AQ121" s="255">
        <v>0.5</v>
      </c>
      <c r="AR121" s="228" t="s">
        <v>1843</v>
      </c>
      <c r="AS121" s="228">
        <v>1</v>
      </c>
      <c r="AT121" s="228">
        <v>0</v>
      </c>
      <c r="AU121" s="228">
        <v>1</v>
      </c>
      <c r="AV121" s="228" t="s">
        <v>1863</v>
      </c>
      <c r="AW121" s="228">
        <v>0.25</v>
      </c>
      <c r="AX121" s="228">
        <v>0.25</v>
      </c>
      <c r="AY121" s="228">
        <v>0.4</v>
      </c>
      <c r="AZ121" s="228" t="s">
        <v>1880</v>
      </c>
      <c r="BA121" s="228">
        <v>0.7</v>
      </c>
      <c r="BB121" s="228">
        <v>0.3</v>
      </c>
      <c r="BC121" s="228">
        <v>0.2</v>
      </c>
      <c r="BD121" s="228">
        <v>50</v>
      </c>
      <c r="BE121" s="228">
        <v>160</v>
      </c>
      <c r="BF121" s="228">
        <v>150</v>
      </c>
      <c r="BG121" s="228"/>
      <c r="BH121" s="228">
        <v>50</v>
      </c>
      <c r="BI121" s="228">
        <v>5</v>
      </c>
      <c r="BJ121" s="228">
        <v>20</v>
      </c>
      <c r="BK121" s="228">
        <v>30</v>
      </c>
      <c r="BL121" s="228">
        <v>140</v>
      </c>
      <c r="BM121" s="228">
        <v>130</v>
      </c>
      <c r="BN121" s="228"/>
      <c r="BO121" s="228">
        <v>80</v>
      </c>
      <c r="BP121" s="276">
        <v>0.98480775300527812</v>
      </c>
      <c r="BQ121" s="228">
        <v>0.3</v>
      </c>
      <c r="BR121" s="228">
        <v>0.7</v>
      </c>
      <c r="BS121" s="255">
        <v>7.3749146343070322</v>
      </c>
      <c r="BT121" s="307">
        <v>0.94122408478415909</v>
      </c>
      <c r="BU121" s="255">
        <v>0.60000000000000009</v>
      </c>
      <c r="BV121" s="176" t="s">
        <v>13</v>
      </c>
      <c r="BW121" s="176" t="s">
        <v>53</v>
      </c>
      <c r="BX121" s="176" t="s">
        <v>17</v>
      </c>
      <c r="BY121" s="176" t="s">
        <v>10</v>
      </c>
      <c r="BZ121" s="176" t="s">
        <v>20</v>
      </c>
      <c r="CA121" s="177">
        <v>1738</v>
      </c>
      <c r="CB121" s="176" t="s">
        <v>54</v>
      </c>
      <c r="CC121" s="176" t="s">
        <v>25</v>
      </c>
      <c r="CD121" s="176"/>
      <c r="CE121" s="176"/>
      <c r="CF121" s="176"/>
      <c r="CG121" s="176"/>
      <c r="CH121" s="176"/>
      <c r="CI121" s="176"/>
      <c r="CJ121" s="176"/>
      <c r="CK121" s="176"/>
      <c r="CL121" s="176"/>
      <c r="CM121" s="176"/>
      <c r="CN121" s="176"/>
      <c r="CO121" s="176"/>
      <c r="CP121" s="176"/>
      <c r="CQ121" s="176"/>
      <c r="CR121" s="176"/>
      <c r="CS121" s="176" t="s">
        <v>1491</v>
      </c>
      <c r="CT121" s="176"/>
      <c r="CU121" s="176"/>
      <c r="CV121" s="176"/>
      <c r="CW121" s="176"/>
      <c r="CX121" s="176"/>
      <c r="CY121" s="176"/>
      <c r="CZ121" s="176"/>
      <c r="DA121" s="176"/>
      <c r="DB121" s="176"/>
      <c r="DC121" s="176"/>
      <c r="DD121" s="176"/>
      <c r="DE121" s="177"/>
      <c r="DF121" s="177"/>
      <c r="DG121" s="177"/>
      <c r="DH121" s="177"/>
      <c r="DI121" s="177"/>
      <c r="DJ121" s="177">
        <v>0</v>
      </c>
      <c r="DK121" s="178" t="e">
        <v>#DIV/0!</v>
      </c>
      <c r="DL121" s="179">
        <v>2015</v>
      </c>
      <c r="DM121" s="178">
        <v>0</v>
      </c>
      <c r="DN121" s="176"/>
      <c r="DP121" s="301">
        <v>0.17145320057203856</v>
      </c>
    </row>
    <row r="122" spans="1:120" s="163" customFormat="1" x14ac:dyDescent="0.25">
      <c r="A122" s="162">
        <v>15018</v>
      </c>
      <c r="B122" s="163" t="s">
        <v>223</v>
      </c>
      <c r="C122" s="104">
        <v>261170</v>
      </c>
      <c r="D122" s="95" t="s">
        <v>1129</v>
      </c>
      <c r="E122" s="95" t="s">
        <v>1705</v>
      </c>
      <c r="F122" s="93">
        <v>-1.6960020259999999</v>
      </c>
      <c r="G122" s="93">
        <v>101.266839684</v>
      </c>
      <c r="H122" s="164" t="s">
        <v>204</v>
      </c>
      <c r="I122" s="165">
        <v>1505</v>
      </c>
      <c r="J122" s="165"/>
      <c r="K122" s="165"/>
      <c r="L122" s="165"/>
      <c r="M122" s="165"/>
      <c r="N122" s="217">
        <v>110</v>
      </c>
      <c r="O122" s="92">
        <v>32.990001679999999</v>
      </c>
      <c r="P122" s="162" t="s">
        <v>1332</v>
      </c>
      <c r="Q122" s="162" t="s">
        <v>1257</v>
      </c>
      <c r="R122" s="162" t="s">
        <v>1693</v>
      </c>
      <c r="S122" s="162" t="s">
        <v>1692</v>
      </c>
      <c r="T122" s="292">
        <v>-36.1</v>
      </c>
      <c r="U122" s="292">
        <v>58.061848339453029</v>
      </c>
      <c r="V122" s="292">
        <v>17.15294215597066</v>
      </c>
      <c r="W122" s="292">
        <v>34.737443236988547</v>
      </c>
      <c r="X122" s="292">
        <v>46.52406119365164</v>
      </c>
      <c r="Y122" s="292">
        <v>36.747057844029342</v>
      </c>
      <c r="Z122" s="137" t="s">
        <v>1769</v>
      </c>
      <c r="AA122" s="108">
        <v>96.964530940000003</v>
      </c>
      <c r="AB122" s="108">
        <v>-31.5</v>
      </c>
      <c r="AC122" s="108">
        <v>60.910507199999998</v>
      </c>
      <c r="AD122" s="108">
        <v>-0.68181800999999997</v>
      </c>
      <c r="AE122" s="108">
        <v>-0.68331575</v>
      </c>
      <c r="AF122" s="108">
        <v>-2.8849999899999998</v>
      </c>
      <c r="AG122" s="292">
        <v>121.69999695</v>
      </c>
      <c r="AH122" s="241" t="s">
        <v>1869</v>
      </c>
      <c r="AI122" s="237">
        <v>1</v>
      </c>
      <c r="AJ122" s="251">
        <v>0</v>
      </c>
      <c r="AK122" s="251">
        <v>1</v>
      </c>
      <c r="AL122" s="228" t="s">
        <v>1831</v>
      </c>
      <c r="AM122" s="228"/>
      <c r="AN122" s="228"/>
      <c r="AO122" s="255">
        <v>1</v>
      </c>
      <c r="AP122" s="255">
        <v>0</v>
      </c>
      <c r="AQ122" s="255">
        <v>1</v>
      </c>
      <c r="AR122" s="228" t="s">
        <v>1828</v>
      </c>
      <c r="AS122" s="228">
        <v>0.5</v>
      </c>
      <c r="AT122" s="228">
        <v>0</v>
      </c>
      <c r="AU122" s="228">
        <v>0.8</v>
      </c>
      <c r="AV122" s="271" t="s">
        <v>1875</v>
      </c>
      <c r="AW122" s="228">
        <v>0.5</v>
      </c>
      <c r="AX122" s="228">
        <v>0.5</v>
      </c>
      <c r="AY122" s="228">
        <v>0.4</v>
      </c>
      <c r="AZ122" s="228" t="s">
        <v>1843</v>
      </c>
      <c r="BA122" s="228">
        <v>1</v>
      </c>
      <c r="BB122" s="228">
        <v>0</v>
      </c>
      <c r="BC122" s="228">
        <v>1</v>
      </c>
      <c r="BD122" s="228">
        <v>145</v>
      </c>
      <c r="BE122" s="228"/>
      <c r="BF122" s="228"/>
      <c r="BG122" s="228"/>
      <c r="BH122" s="228">
        <v>105</v>
      </c>
      <c r="BI122" s="228"/>
      <c r="BJ122" s="228"/>
      <c r="BK122" s="228">
        <v>40</v>
      </c>
      <c r="BL122" s="228"/>
      <c r="BM122" s="228"/>
      <c r="BN122" s="228"/>
      <c r="BO122" s="228">
        <v>40</v>
      </c>
      <c r="BP122" s="276">
        <v>0.64278760967125359</v>
      </c>
      <c r="BQ122" s="228">
        <v>0.9</v>
      </c>
      <c r="BR122" s="228">
        <v>0.2</v>
      </c>
      <c r="BS122" s="255">
        <v>5.8855988305521247</v>
      </c>
      <c r="BT122" s="307">
        <v>1.5259104750206605</v>
      </c>
      <c r="BU122" s="255">
        <v>0.73333333333333339</v>
      </c>
      <c r="BV122" s="170" t="s">
        <v>41</v>
      </c>
      <c r="BW122" s="170" t="s">
        <v>22</v>
      </c>
      <c r="BX122" s="170" t="s">
        <v>79</v>
      </c>
      <c r="BY122" s="170" t="s">
        <v>204</v>
      </c>
      <c r="BZ122" s="170" t="s">
        <v>207</v>
      </c>
      <c r="CA122" s="169">
        <v>3800</v>
      </c>
      <c r="CB122" s="170" t="s">
        <v>44</v>
      </c>
      <c r="CC122" s="170" t="s">
        <v>25</v>
      </c>
      <c r="CD122" s="170"/>
      <c r="CE122" s="170"/>
      <c r="CF122" s="170"/>
      <c r="CG122" s="170"/>
      <c r="CH122" s="170"/>
      <c r="CI122" s="170"/>
      <c r="CJ122" s="170"/>
      <c r="CK122" s="170"/>
      <c r="CL122" s="170"/>
      <c r="CM122" s="170"/>
      <c r="CN122" s="170"/>
      <c r="CO122" s="170"/>
      <c r="CP122" s="170"/>
      <c r="CQ122" s="170"/>
      <c r="CR122" s="170"/>
      <c r="CS122" s="170" t="s">
        <v>1350</v>
      </c>
      <c r="CT122" s="170"/>
      <c r="CU122" s="170"/>
      <c r="CV122" s="170"/>
      <c r="CW122" s="170"/>
      <c r="CX122" s="170"/>
      <c r="CY122" s="170"/>
      <c r="CZ122" s="170"/>
      <c r="DA122" s="170"/>
      <c r="DB122" s="170"/>
      <c r="DC122" s="170"/>
      <c r="DD122" s="170"/>
      <c r="DE122" s="169">
        <v>30</v>
      </c>
      <c r="DF122" s="169">
        <v>0</v>
      </c>
      <c r="DG122" s="169"/>
      <c r="DH122" s="169">
        <v>2009</v>
      </c>
      <c r="DI122" s="169">
        <v>1842</v>
      </c>
      <c r="DJ122" s="169">
        <v>167</v>
      </c>
      <c r="DK122" s="171">
        <v>17.964071856287426</v>
      </c>
      <c r="DL122" s="172">
        <v>173</v>
      </c>
      <c r="DM122" s="171">
        <v>17.341040462427745</v>
      </c>
      <c r="DN122" s="170"/>
      <c r="DP122" s="301">
        <v>0.15368975865170284</v>
      </c>
    </row>
    <row r="123" spans="1:120" s="163" customFormat="1" x14ac:dyDescent="0.25">
      <c r="A123" s="165">
        <v>15028</v>
      </c>
      <c r="B123" s="173" t="s">
        <v>232</v>
      </c>
      <c r="C123" s="115">
        <v>261231</v>
      </c>
      <c r="D123" s="99" t="s">
        <v>1129</v>
      </c>
      <c r="E123" s="99" t="s">
        <v>1705</v>
      </c>
      <c r="F123" s="27">
        <v>-4.277166029</v>
      </c>
      <c r="G123" s="27">
        <v>103.31540658900001</v>
      </c>
      <c r="H123" s="164" t="s">
        <v>204</v>
      </c>
      <c r="I123" s="165">
        <v>1508</v>
      </c>
      <c r="J123" s="165"/>
      <c r="K123" s="165"/>
      <c r="L123" s="165"/>
      <c r="M123" s="165"/>
      <c r="N123" s="217">
        <v>110</v>
      </c>
      <c r="O123" s="46">
        <v>33</v>
      </c>
      <c r="P123" s="165" t="s">
        <v>1332</v>
      </c>
      <c r="Q123" s="165" t="s">
        <v>1257</v>
      </c>
      <c r="R123" s="165" t="s">
        <v>1693</v>
      </c>
      <c r="S123" s="165" t="s">
        <v>1692</v>
      </c>
      <c r="T123" s="293">
        <v>-42.8</v>
      </c>
      <c r="U123" s="293">
        <v>59.658662252938072</v>
      </c>
      <c r="V123" s="293">
        <v>18.093461998016995</v>
      </c>
      <c r="W123" s="293">
        <v>29.020066331193892</v>
      </c>
      <c r="X123" s="293">
        <v>52.124770809503275</v>
      </c>
      <c r="Y123" s="293">
        <v>29.106538001983012</v>
      </c>
      <c r="Z123" s="98" t="s">
        <v>1769</v>
      </c>
      <c r="AA123" s="44">
        <v>13.5</v>
      </c>
      <c r="AB123" s="44">
        <v>-1.35000002</v>
      </c>
      <c r="AC123" s="44">
        <v>9.44311905</v>
      </c>
      <c r="AD123" s="44">
        <v>-0.25</v>
      </c>
      <c r="AE123" s="44">
        <v>-0.24758454999999999</v>
      </c>
      <c r="AF123" s="44">
        <v>-3.6419999600000001</v>
      </c>
      <c r="AG123" s="293">
        <v>84.199996949999999</v>
      </c>
      <c r="AH123" s="246" t="s">
        <v>1827</v>
      </c>
      <c r="AI123" s="251">
        <v>0.3</v>
      </c>
      <c r="AJ123" s="251">
        <v>0.7</v>
      </c>
      <c r="AK123" s="251">
        <v>0.3</v>
      </c>
      <c r="AL123" s="228" t="s">
        <v>1847</v>
      </c>
      <c r="AM123" s="228"/>
      <c r="AN123" s="228"/>
      <c r="AO123" s="255">
        <v>-0.2</v>
      </c>
      <c r="AP123" s="255">
        <v>1.2</v>
      </c>
      <c r="AQ123" s="255">
        <v>0.3</v>
      </c>
      <c r="AR123" s="228" t="s">
        <v>1830</v>
      </c>
      <c r="AS123" s="228">
        <v>0.3</v>
      </c>
      <c r="AT123" s="228">
        <v>0</v>
      </c>
      <c r="AU123" s="228">
        <v>0.8</v>
      </c>
      <c r="AV123" s="262" t="s">
        <v>1875</v>
      </c>
      <c r="AW123" s="228">
        <v>0.5</v>
      </c>
      <c r="AX123" s="228">
        <v>0.5</v>
      </c>
      <c r="AY123" s="228">
        <v>0.4</v>
      </c>
      <c r="AZ123" s="228" t="s">
        <v>1843</v>
      </c>
      <c r="BA123" s="228">
        <v>1</v>
      </c>
      <c r="BB123" s="228">
        <v>0</v>
      </c>
      <c r="BC123" s="228">
        <v>1</v>
      </c>
      <c r="BD123" s="228">
        <v>120</v>
      </c>
      <c r="BE123" s="228">
        <v>110</v>
      </c>
      <c r="BF123" s="228">
        <v>60</v>
      </c>
      <c r="BG123" s="228"/>
      <c r="BH123" s="228">
        <v>105</v>
      </c>
      <c r="BI123" s="228"/>
      <c r="BJ123" s="228"/>
      <c r="BK123" s="228">
        <v>5</v>
      </c>
      <c r="BL123" s="228">
        <v>5</v>
      </c>
      <c r="BM123" s="228">
        <v>45</v>
      </c>
      <c r="BN123" s="228"/>
      <c r="BO123" s="228">
        <v>45</v>
      </c>
      <c r="BP123" s="276">
        <v>0.70710678117067416</v>
      </c>
      <c r="BQ123" s="228">
        <v>0.7</v>
      </c>
      <c r="BR123" s="228">
        <v>0.5</v>
      </c>
      <c r="BS123" s="255">
        <v>3.346994628692102</v>
      </c>
      <c r="BT123" s="307">
        <v>2.0587381518245049</v>
      </c>
      <c r="BU123" s="255">
        <v>0.54999999999999993</v>
      </c>
      <c r="BV123" s="176" t="s">
        <v>233</v>
      </c>
      <c r="BW123" s="176" t="s">
        <v>92</v>
      </c>
      <c r="BX123" s="176" t="s">
        <v>17</v>
      </c>
      <c r="BY123" s="176" t="s">
        <v>204</v>
      </c>
      <c r="BZ123" s="176" t="s">
        <v>207</v>
      </c>
      <c r="CA123" s="177">
        <v>2817</v>
      </c>
      <c r="CB123" s="176" t="s">
        <v>24</v>
      </c>
      <c r="CC123" s="176" t="s">
        <v>25</v>
      </c>
      <c r="CD123" s="176"/>
      <c r="CE123" s="176"/>
      <c r="CF123" s="176"/>
      <c r="CG123" s="176"/>
      <c r="CH123" s="176"/>
      <c r="CI123" s="176"/>
      <c r="CJ123" s="176"/>
      <c r="CK123" s="176"/>
      <c r="CL123" s="176"/>
      <c r="CM123" s="176"/>
      <c r="CN123" s="176"/>
      <c r="CO123" s="176"/>
      <c r="CP123" s="176"/>
      <c r="CQ123" s="176"/>
      <c r="CR123" s="176"/>
      <c r="CS123" s="176" t="s">
        <v>1360</v>
      </c>
      <c r="CT123" s="176"/>
      <c r="CU123" s="176"/>
      <c r="CV123" s="176"/>
      <c r="CW123" s="176"/>
      <c r="CX123" s="176"/>
      <c r="CY123" s="176"/>
      <c r="CZ123" s="176"/>
      <c r="DA123" s="176"/>
      <c r="DB123" s="176"/>
      <c r="DC123" s="176"/>
      <c r="DD123" s="176"/>
      <c r="DE123" s="177"/>
      <c r="DF123" s="177"/>
      <c r="DG123" s="177"/>
      <c r="DH123" s="177"/>
      <c r="DI123" s="177"/>
      <c r="DJ123" s="177">
        <v>0</v>
      </c>
      <c r="DK123" s="178" t="e">
        <v>#DIV/0!</v>
      </c>
      <c r="DL123" s="179">
        <v>2015</v>
      </c>
      <c r="DM123" s="178">
        <v>0</v>
      </c>
      <c r="DN123" s="176"/>
      <c r="DP123" s="301">
        <v>0.12341119168506788</v>
      </c>
    </row>
    <row r="124" spans="1:120" s="173" customFormat="1" x14ac:dyDescent="0.25">
      <c r="A124" s="165">
        <v>15033</v>
      </c>
      <c r="B124" s="173" t="s">
        <v>240</v>
      </c>
      <c r="C124" s="115">
        <v>261280</v>
      </c>
      <c r="D124" s="99" t="s">
        <v>1129</v>
      </c>
      <c r="E124" s="99" t="s">
        <v>1753</v>
      </c>
      <c r="F124" s="27">
        <v>-5.3332790000000001</v>
      </c>
      <c r="G124" s="27">
        <v>104.59071299999999</v>
      </c>
      <c r="H124" s="173" t="s">
        <v>204</v>
      </c>
      <c r="I124" s="165">
        <v>1509</v>
      </c>
      <c r="J124" s="165"/>
      <c r="K124" s="165"/>
      <c r="L124" s="165"/>
      <c r="M124" s="165"/>
      <c r="N124" s="217">
        <v>110</v>
      </c>
      <c r="O124" s="46">
        <v>31</v>
      </c>
      <c r="P124" s="165" t="s">
        <v>1332</v>
      </c>
      <c r="Q124" s="165" t="s">
        <v>1257</v>
      </c>
      <c r="R124" s="165" t="s">
        <v>1693</v>
      </c>
      <c r="S124" s="165" t="s">
        <v>1692</v>
      </c>
      <c r="T124" s="293">
        <v>-69.7</v>
      </c>
      <c r="U124" s="293">
        <v>60.497799500726813</v>
      </c>
      <c r="V124" s="293">
        <v>18.302320815772838</v>
      </c>
      <c r="W124" s="293">
        <v>2.1088937288419429</v>
      </c>
      <c r="X124" s="293">
        <v>60.461031348055855</v>
      </c>
      <c r="Y124" s="293">
        <v>1.9976791842271666</v>
      </c>
      <c r="Z124" s="98" t="s">
        <v>1769</v>
      </c>
      <c r="AA124" s="44">
        <v>111.1404953</v>
      </c>
      <c r="AB124" s="44">
        <v>27.950000760000002</v>
      </c>
      <c r="AC124" s="44">
        <v>73.433731080000001</v>
      </c>
      <c r="AD124" s="44">
        <v>0.55128199</v>
      </c>
      <c r="AE124" s="44">
        <v>0.51436864999999998</v>
      </c>
      <c r="AF124" s="44">
        <v>-4.50600004</v>
      </c>
      <c r="AG124" s="293">
        <v>94.199996949999999</v>
      </c>
      <c r="AH124" s="241" t="s">
        <v>1869</v>
      </c>
      <c r="AI124" s="251">
        <v>1</v>
      </c>
      <c r="AJ124" s="251">
        <v>0</v>
      </c>
      <c r="AK124" s="251">
        <v>1</v>
      </c>
      <c r="AL124" s="231" t="s">
        <v>1833</v>
      </c>
      <c r="AM124" s="228"/>
      <c r="AN124" s="228"/>
      <c r="AO124" s="255">
        <v>1</v>
      </c>
      <c r="AP124" s="255">
        <v>0</v>
      </c>
      <c r="AQ124" s="255">
        <v>1</v>
      </c>
      <c r="AR124" s="228" t="s">
        <v>17</v>
      </c>
      <c r="AS124" s="228">
        <v>0</v>
      </c>
      <c r="AT124" s="228">
        <v>0.5</v>
      </c>
      <c r="AU124" s="228">
        <v>0.2</v>
      </c>
      <c r="AV124" s="228" t="s">
        <v>17</v>
      </c>
      <c r="AW124" s="228">
        <v>0</v>
      </c>
      <c r="AX124" s="228">
        <v>0.5</v>
      </c>
      <c r="AY124" s="228">
        <v>0.1</v>
      </c>
      <c r="AZ124" s="228" t="s">
        <v>1843</v>
      </c>
      <c r="BA124" s="228">
        <v>1</v>
      </c>
      <c r="BB124" s="228">
        <v>0</v>
      </c>
      <c r="BC124" s="228">
        <v>1</v>
      </c>
      <c r="BD124" s="234">
        <v>120</v>
      </c>
      <c r="BE124" s="228">
        <v>0</v>
      </c>
      <c r="BF124" s="228"/>
      <c r="BG124" s="228"/>
      <c r="BH124" s="228">
        <v>105</v>
      </c>
      <c r="BI124" s="228"/>
      <c r="BJ124" s="228"/>
      <c r="BK124" s="228">
        <v>15</v>
      </c>
      <c r="BL124" s="228">
        <v>75</v>
      </c>
      <c r="BM124" s="228"/>
      <c r="BN124" s="228"/>
      <c r="BO124" s="228">
        <v>75</v>
      </c>
      <c r="BP124" s="276">
        <v>0.96592582627938484</v>
      </c>
      <c r="BQ124" s="228">
        <v>0.3</v>
      </c>
      <c r="BR124" s="228">
        <v>0.7</v>
      </c>
      <c r="BS124" s="255">
        <v>2.3080707627107517</v>
      </c>
      <c r="BT124" s="307">
        <v>1.8120162189610163</v>
      </c>
      <c r="BU124" s="255">
        <v>0.66666666666666663</v>
      </c>
      <c r="BV124" s="176" t="s">
        <v>27</v>
      </c>
      <c r="BW124" s="176" t="s">
        <v>92</v>
      </c>
      <c r="BX124" s="176" t="s">
        <v>17</v>
      </c>
      <c r="BY124" s="176" t="s">
        <v>204</v>
      </c>
      <c r="BZ124" s="176" t="s">
        <v>207</v>
      </c>
      <c r="CA124" s="359">
        <v>832</v>
      </c>
      <c r="CB124" s="176" t="s">
        <v>44</v>
      </c>
      <c r="CC124" s="176" t="s">
        <v>25</v>
      </c>
      <c r="CD124" s="176"/>
      <c r="CE124" s="176"/>
      <c r="CF124" s="176"/>
      <c r="CG124" s="176"/>
      <c r="CH124" s="176"/>
      <c r="CI124" s="176"/>
      <c r="CJ124" s="176"/>
      <c r="CK124" s="176"/>
      <c r="CL124" s="176"/>
      <c r="CM124" s="176"/>
      <c r="CN124" s="176"/>
      <c r="CO124" s="176"/>
      <c r="CP124" s="176"/>
      <c r="CQ124" s="176"/>
      <c r="CR124" s="176"/>
      <c r="CS124" s="176" t="s">
        <v>1366</v>
      </c>
      <c r="CT124" s="176"/>
      <c r="CU124" s="176"/>
      <c r="CV124" s="176"/>
      <c r="CW124" s="176"/>
      <c r="CX124" s="176"/>
      <c r="CY124" s="176"/>
      <c r="CZ124" s="176"/>
      <c r="DA124" s="176"/>
      <c r="DB124" s="176"/>
      <c r="DC124" s="176"/>
      <c r="DD124" s="176"/>
      <c r="DE124" s="177"/>
      <c r="DF124" s="177"/>
      <c r="DG124" s="177"/>
      <c r="DH124" s="177"/>
      <c r="DI124" s="177"/>
      <c r="DJ124" s="177">
        <v>0</v>
      </c>
      <c r="DK124" s="178" t="e">
        <v>#DIV/0!</v>
      </c>
      <c r="DL124" s="179">
        <v>2015</v>
      </c>
      <c r="DM124" s="178">
        <v>0</v>
      </c>
      <c r="DN124" s="176"/>
      <c r="DP124" s="305">
        <v>0.11101968700454182</v>
      </c>
    </row>
    <row r="125" spans="1:120" s="163" customFormat="1" x14ac:dyDescent="0.25">
      <c r="A125" s="162">
        <v>4017</v>
      </c>
      <c r="B125" s="163" t="s">
        <v>1153</v>
      </c>
      <c r="C125" s="104">
        <v>343080</v>
      </c>
      <c r="D125" s="111" t="s">
        <v>1129</v>
      </c>
      <c r="E125" s="99" t="s">
        <v>1753</v>
      </c>
      <c r="F125" s="93">
        <v>13.494</v>
      </c>
      <c r="G125" s="93">
        <v>-88.501999999999995</v>
      </c>
      <c r="H125" s="164" t="s">
        <v>797</v>
      </c>
      <c r="I125" s="165">
        <v>404</v>
      </c>
      <c r="J125" s="165"/>
      <c r="K125" s="165"/>
      <c r="L125" s="165"/>
      <c r="M125" s="165"/>
      <c r="N125" s="217">
        <v>109.4</v>
      </c>
      <c r="O125" s="92">
        <v>30.770000459999999</v>
      </c>
      <c r="P125" s="162" t="s">
        <v>1148</v>
      </c>
      <c r="Q125" s="162" t="s">
        <v>1144</v>
      </c>
      <c r="R125" s="162" t="s">
        <v>1678</v>
      </c>
      <c r="S125" s="162" t="s">
        <v>1679</v>
      </c>
      <c r="T125" s="292">
        <v>-68.3</v>
      </c>
      <c r="U125" s="292">
        <v>67.513295379063138</v>
      </c>
      <c r="V125" s="292">
        <v>19.468813118891486</v>
      </c>
      <c r="W125" s="292">
        <v>2.6284084370590204</v>
      </c>
      <c r="X125" s="292">
        <v>67.462111751920602</v>
      </c>
      <c r="Y125" s="292">
        <v>2.2311868811084992</v>
      </c>
      <c r="Z125" s="137" t="s">
        <v>1769</v>
      </c>
      <c r="AA125" s="108">
        <v>217.73510741999999</v>
      </c>
      <c r="AB125" s="108">
        <v>-64.5</v>
      </c>
      <c r="AC125" s="108">
        <v>139.79241943</v>
      </c>
      <c r="AD125" s="108">
        <v>-0.63142401000000004</v>
      </c>
      <c r="AE125" s="108">
        <v>-0.44182410999999999</v>
      </c>
      <c r="AF125" s="108">
        <v>-4.9060001399999997</v>
      </c>
      <c r="AG125" s="292">
        <v>56</v>
      </c>
      <c r="AH125" s="226" t="s">
        <v>1869</v>
      </c>
      <c r="AI125" s="251">
        <v>1</v>
      </c>
      <c r="AJ125" s="251">
        <v>0</v>
      </c>
      <c r="AK125" s="251">
        <v>1</v>
      </c>
      <c r="AL125" s="231" t="s">
        <v>1831</v>
      </c>
      <c r="AM125" s="228" t="s">
        <v>1829</v>
      </c>
      <c r="AN125" s="228"/>
      <c r="AO125" s="255">
        <v>1</v>
      </c>
      <c r="AP125" s="255">
        <v>0.5</v>
      </c>
      <c r="AQ125" s="255">
        <v>0.6</v>
      </c>
      <c r="AR125" s="228" t="s">
        <v>1828</v>
      </c>
      <c r="AS125" s="228">
        <v>0.5</v>
      </c>
      <c r="AT125" s="228">
        <v>0.2</v>
      </c>
      <c r="AU125" s="228">
        <v>0.5</v>
      </c>
      <c r="AV125" s="228" t="s">
        <v>1872</v>
      </c>
      <c r="AW125" s="229">
        <v>0.25</v>
      </c>
      <c r="AX125" s="229">
        <v>0.25</v>
      </c>
      <c r="AY125" s="228">
        <v>0.4</v>
      </c>
      <c r="AZ125" s="228" t="s">
        <v>1843</v>
      </c>
      <c r="BA125" s="228">
        <v>1</v>
      </c>
      <c r="BB125" s="228">
        <v>0</v>
      </c>
      <c r="BC125" s="228">
        <v>0.8</v>
      </c>
      <c r="BD125" s="229">
        <v>100</v>
      </c>
      <c r="BE125" s="228">
        <v>45</v>
      </c>
      <c r="BF125" s="228">
        <v>160</v>
      </c>
      <c r="BG125" s="228"/>
      <c r="BH125" s="228">
        <v>60</v>
      </c>
      <c r="BI125" s="228"/>
      <c r="BJ125" s="228"/>
      <c r="BK125" s="228">
        <v>40</v>
      </c>
      <c r="BL125" s="228">
        <v>15</v>
      </c>
      <c r="BM125" s="228">
        <v>80</v>
      </c>
      <c r="BN125" s="228"/>
      <c r="BO125" s="228">
        <v>80</v>
      </c>
      <c r="BP125" s="276">
        <v>0.98480775300527812</v>
      </c>
      <c r="BQ125" s="228">
        <v>0.3</v>
      </c>
      <c r="BR125" s="228">
        <v>0.6</v>
      </c>
      <c r="BS125" s="255">
        <v>4.0705748342882693</v>
      </c>
      <c r="BT125" s="307">
        <v>1.002947046347801</v>
      </c>
      <c r="BU125" s="255">
        <v>0.65</v>
      </c>
      <c r="BV125" s="170" t="s">
        <v>41</v>
      </c>
      <c r="BW125" s="170" t="s">
        <v>16</v>
      </c>
      <c r="BX125" s="170" t="s">
        <v>17</v>
      </c>
      <c r="BY125" s="170" t="s">
        <v>752</v>
      </c>
      <c r="BZ125" s="170" t="s">
        <v>796</v>
      </c>
      <c r="CA125" s="169">
        <v>1593</v>
      </c>
      <c r="CB125" s="170" t="s">
        <v>44</v>
      </c>
      <c r="CC125" s="170" t="s">
        <v>25</v>
      </c>
      <c r="CD125" s="170"/>
      <c r="CE125" s="170"/>
      <c r="CF125" s="170"/>
      <c r="CG125" s="170"/>
      <c r="CH125" s="170"/>
      <c r="CI125" s="170"/>
      <c r="CJ125" s="170"/>
      <c r="CK125" s="170"/>
      <c r="CL125" s="170"/>
      <c r="CM125" s="170"/>
      <c r="CN125" s="170"/>
      <c r="CO125" s="170"/>
      <c r="CP125" s="170"/>
      <c r="CQ125" s="170"/>
      <c r="CR125" s="170"/>
      <c r="CS125" s="170"/>
      <c r="CT125" s="170"/>
      <c r="CU125" s="170"/>
      <c r="CV125" s="170"/>
      <c r="CW125" s="170"/>
      <c r="CX125" s="170"/>
      <c r="CY125" s="170"/>
      <c r="CZ125" s="170"/>
      <c r="DA125" s="170"/>
      <c r="DB125" s="170"/>
      <c r="DC125" s="170"/>
      <c r="DD125" s="170"/>
      <c r="DE125" s="169">
        <v>1</v>
      </c>
      <c r="DF125" s="169">
        <v>0</v>
      </c>
      <c r="DG125" s="169"/>
      <c r="DH125" s="169">
        <v>1878</v>
      </c>
      <c r="DI125" s="169">
        <v>1878</v>
      </c>
      <c r="DJ125" s="169">
        <v>0</v>
      </c>
      <c r="DK125" s="171" t="e">
        <v>#DIV/0!</v>
      </c>
      <c r="DL125" s="172">
        <v>137</v>
      </c>
      <c r="DM125" s="171">
        <v>0.72992700729927007</v>
      </c>
      <c r="DN125" s="170"/>
      <c r="DP125" s="301">
        <v>0.13204151369226474</v>
      </c>
    </row>
    <row r="126" spans="1:120" s="163" customFormat="1" x14ac:dyDescent="0.25">
      <c r="A126" s="162">
        <v>13040</v>
      </c>
      <c r="B126" s="163" t="s">
        <v>361</v>
      </c>
      <c r="C126" s="104">
        <v>271030</v>
      </c>
      <c r="D126" s="95" t="s">
        <v>1129</v>
      </c>
      <c r="E126" s="95" t="s">
        <v>1753</v>
      </c>
      <c r="F126" s="93">
        <v>6.9889999999999999</v>
      </c>
      <c r="G126" s="93">
        <v>125.26900000000001</v>
      </c>
      <c r="H126" s="164" t="s">
        <v>351</v>
      </c>
      <c r="I126" s="165">
        <v>1308</v>
      </c>
      <c r="J126" s="165"/>
      <c r="K126" s="165"/>
      <c r="L126" s="165"/>
      <c r="M126" s="165"/>
      <c r="N126" s="217">
        <v>106</v>
      </c>
      <c r="O126" s="105">
        <v>30.83</v>
      </c>
      <c r="P126" s="162" t="s">
        <v>1231</v>
      </c>
      <c r="Q126" s="162" t="s">
        <v>1257</v>
      </c>
      <c r="R126" s="162" t="s">
        <v>1688</v>
      </c>
      <c r="S126" s="162" t="s">
        <v>1692</v>
      </c>
      <c r="T126" s="292">
        <v>-4.7</v>
      </c>
      <c r="U126" s="292">
        <v>106.79676200718265</v>
      </c>
      <c r="V126" s="292">
        <v>-65.043015655966329</v>
      </c>
      <c r="W126" s="292">
        <v>52.843720365732189</v>
      </c>
      <c r="X126" s="292">
        <v>92.806732477375334</v>
      </c>
      <c r="Y126" s="292">
        <v>29.656984344033674</v>
      </c>
      <c r="Z126" s="137" t="s">
        <v>1768</v>
      </c>
      <c r="AA126" s="108">
        <v>254.26368712999999</v>
      </c>
      <c r="AB126" s="108">
        <v>-109.5</v>
      </c>
      <c r="AC126" s="108">
        <v>142.62191772</v>
      </c>
      <c r="AD126" s="108">
        <v>-0.86870301000000005</v>
      </c>
      <c r="AE126" s="108">
        <v>-0.83660643999999995</v>
      </c>
      <c r="AF126" s="108">
        <v>-2.2070000200000002</v>
      </c>
      <c r="AG126" s="292">
        <v>166.5</v>
      </c>
      <c r="AH126" s="242" t="s">
        <v>1869</v>
      </c>
      <c r="AI126" s="251">
        <v>1</v>
      </c>
      <c r="AJ126" s="252">
        <v>0.6</v>
      </c>
      <c r="AK126" s="252">
        <v>0.1</v>
      </c>
      <c r="AL126" s="227" t="s">
        <v>1833</v>
      </c>
      <c r="AM126" s="238"/>
      <c r="AN126" s="238"/>
      <c r="AO126" s="255">
        <v>1</v>
      </c>
      <c r="AP126" s="256">
        <v>1</v>
      </c>
      <c r="AQ126" s="256">
        <v>0.3</v>
      </c>
      <c r="AR126" s="238" t="s">
        <v>1830</v>
      </c>
      <c r="AS126" s="238">
        <v>0.3</v>
      </c>
      <c r="AT126" s="228">
        <v>0.2</v>
      </c>
      <c r="AU126" s="238">
        <v>0.1</v>
      </c>
      <c r="AV126" s="238" t="s">
        <v>1863</v>
      </c>
      <c r="AW126" s="228">
        <v>0.25</v>
      </c>
      <c r="AX126" s="228">
        <v>0.25</v>
      </c>
      <c r="AY126" s="238">
        <v>0.1</v>
      </c>
      <c r="AZ126" s="238" t="s">
        <v>1828</v>
      </c>
      <c r="BA126" s="228">
        <v>0.7</v>
      </c>
      <c r="BB126" s="228">
        <v>0.3</v>
      </c>
      <c r="BC126" s="228">
        <v>0.4</v>
      </c>
      <c r="BD126" s="238">
        <v>5</v>
      </c>
      <c r="BE126" s="238">
        <v>20</v>
      </c>
      <c r="BF126" s="238">
        <v>120</v>
      </c>
      <c r="BG126" s="238"/>
      <c r="BH126" s="238">
        <v>30</v>
      </c>
      <c r="BI126" s="238"/>
      <c r="BJ126" s="238"/>
      <c r="BK126" s="228">
        <v>25</v>
      </c>
      <c r="BL126" s="228">
        <v>10</v>
      </c>
      <c r="BM126" s="228">
        <v>90</v>
      </c>
      <c r="BN126" s="228"/>
      <c r="BO126" s="238">
        <v>90</v>
      </c>
      <c r="BP126" s="276">
        <v>1</v>
      </c>
      <c r="BQ126" s="238">
        <v>0.3</v>
      </c>
      <c r="BR126" s="238">
        <v>0.1</v>
      </c>
      <c r="BS126" s="255">
        <v>4.5885661448011223</v>
      </c>
      <c r="BT126" s="307">
        <v>1.454614305504307</v>
      </c>
      <c r="BU126" s="255">
        <v>0.18333333333333335</v>
      </c>
      <c r="BV126" s="170" t="s">
        <v>41</v>
      </c>
      <c r="BW126" s="170" t="s">
        <v>92</v>
      </c>
      <c r="BX126" s="170" t="s">
        <v>17</v>
      </c>
      <c r="BY126" s="170" t="s">
        <v>353</v>
      </c>
      <c r="BZ126" s="170" t="s">
        <v>356</v>
      </c>
      <c r="CA126" s="169">
        <v>2938</v>
      </c>
      <c r="CB126" s="170" t="s">
        <v>44</v>
      </c>
      <c r="CC126" s="170" t="s">
        <v>25</v>
      </c>
      <c r="CD126" s="170"/>
      <c r="CE126" s="170"/>
      <c r="CF126" s="170"/>
      <c r="CG126" s="170"/>
      <c r="CH126" s="170"/>
      <c r="CI126" s="170"/>
      <c r="CJ126" s="170"/>
      <c r="CK126" s="170"/>
      <c r="CL126" s="170"/>
      <c r="CM126" s="170"/>
      <c r="CN126" s="170"/>
      <c r="CO126" s="170"/>
      <c r="CP126" s="170"/>
      <c r="CQ126" s="170"/>
      <c r="CR126" s="170"/>
      <c r="CS126" s="170" t="s">
        <v>1298</v>
      </c>
      <c r="CT126" s="170"/>
      <c r="CU126" s="170"/>
      <c r="CV126" s="170"/>
      <c r="CW126" s="170"/>
      <c r="CX126" s="170"/>
      <c r="CY126" s="170"/>
      <c r="CZ126" s="170"/>
      <c r="DA126" s="170"/>
      <c r="DB126" s="170"/>
      <c r="DC126" s="170"/>
      <c r="DD126" s="170"/>
      <c r="DE126" s="169"/>
      <c r="DF126" s="169"/>
      <c r="DG126" s="169"/>
      <c r="DH126" s="169"/>
      <c r="DI126" s="169"/>
      <c r="DJ126" s="169">
        <v>0</v>
      </c>
      <c r="DK126" s="171" t="e">
        <v>#DIV/0!</v>
      </c>
      <c r="DL126" s="172">
        <v>2015</v>
      </c>
      <c r="DM126" s="171">
        <v>0</v>
      </c>
      <c r="DN126" s="170"/>
      <c r="DP126" s="301">
        <v>0.13821972555057918</v>
      </c>
    </row>
    <row r="127" spans="1:120" s="163" customFormat="1" x14ac:dyDescent="0.25">
      <c r="A127" s="162">
        <v>4011</v>
      </c>
      <c r="B127" s="163" t="s">
        <v>798</v>
      </c>
      <c r="C127" s="104">
        <v>343010</v>
      </c>
      <c r="D127" s="111" t="s">
        <v>1129</v>
      </c>
      <c r="E127" s="99" t="s">
        <v>1753</v>
      </c>
      <c r="F127" s="93">
        <v>13.891</v>
      </c>
      <c r="G127" s="93">
        <v>-89.786000000000001</v>
      </c>
      <c r="H127" s="164" t="s">
        <v>797</v>
      </c>
      <c r="I127" s="165">
        <v>403</v>
      </c>
      <c r="J127" s="165"/>
      <c r="K127" s="165"/>
      <c r="L127" s="165"/>
      <c r="M127" s="165"/>
      <c r="N127" s="217">
        <v>95</v>
      </c>
      <c r="O127" s="92">
        <v>20.5</v>
      </c>
      <c r="P127" s="162" t="s">
        <v>1148</v>
      </c>
      <c r="Q127" s="162" t="s">
        <v>1144</v>
      </c>
      <c r="R127" s="162" t="s">
        <v>1678</v>
      </c>
      <c r="S127" s="162" t="s">
        <v>1679</v>
      </c>
      <c r="T127" s="292">
        <v>-68.599999999999994</v>
      </c>
      <c r="U127" s="292">
        <v>65.753547469689806</v>
      </c>
      <c r="V127" s="292">
        <v>19.209427806174922</v>
      </c>
      <c r="W127" s="292">
        <v>2.5133230675958442</v>
      </c>
      <c r="X127" s="292">
        <v>65.705496056316647</v>
      </c>
      <c r="Y127" s="292">
        <v>2.1905721938250906</v>
      </c>
      <c r="Z127" s="137" t="s">
        <v>1769</v>
      </c>
      <c r="AA127" s="108">
        <v>144.56292725</v>
      </c>
      <c r="AB127" s="108">
        <v>-8.1000003800000009</v>
      </c>
      <c r="AC127" s="108">
        <v>101.90163422000001</v>
      </c>
      <c r="AD127" s="108">
        <v>-0.14727299999999999</v>
      </c>
      <c r="AE127" s="108">
        <v>-8.0269450000000006E-2</v>
      </c>
      <c r="AF127" s="108">
        <v>-3.3429999399999999</v>
      </c>
      <c r="AG127" s="292">
        <v>52.099998470000003</v>
      </c>
      <c r="AH127" s="226" t="s">
        <v>1869</v>
      </c>
      <c r="AI127" s="237">
        <v>1</v>
      </c>
      <c r="AJ127" s="251">
        <v>0</v>
      </c>
      <c r="AK127" s="251">
        <v>1</v>
      </c>
      <c r="AL127" s="228" t="s">
        <v>1831</v>
      </c>
      <c r="AM127" s="228" t="s">
        <v>1836</v>
      </c>
      <c r="AN127" s="228" t="s">
        <v>1833</v>
      </c>
      <c r="AO127" s="255">
        <v>1</v>
      </c>
      <c r="AP127" s="255">
        <v>0.5</v>
      </c>
      <c r="AQ127" s="255">
        <v>0.8</v>
      </c>
      <c r="AR127" s="228" t="s">
        <v>1828</v>
      </c>
      <c r="AS127" s="228">
        <v>0.5</v>
      </c>
      <c r="AT127" s="228">
        <v>0.2</v>
      </c>
      <c r="AU127" s="228">
        <v>0.5</v>
      </c>
      <c r="AV127" s="228" t="s">
        <v>1872</v>
      </c>
      <c r="AW127" s="229">
        <v>0.25</v>
      </c>
      <c r="AX127" s="229">
        <v>0.25</v>
      </c>
      <c r="AY127" s="228">
        <v>0.4</v>
      </c>
      <c r="AZ127" s="228" t="s">
        <v>1843</v>
      </c>
      <c r="BA127" s="228">
        <v>1</v>
      </c>
      <c r="BB127" s="228">
        <v>0</v>
      </c>
      <c r="BC127" s="228">
        <v>0.8</v>
      </c>
      <c r="BD127" s="228">
        <v>120</v>
      </c>
      <c r="BE127" s="228">
        <v>30</v>
      </c>
      <c r="BF127" s="228">
        <v>150</v>
      </c>
      <c r="BG127" s="228">
        <v>0</v>
      </c>
      <c r="BH127" s="228">
        <v>70</v>
      </c>
      <c r="BI127" s="228"/>
      <c r="BJ127" s="228"/>
      <c r="BK127" s="228">
        <v>50</v>
      </c>
      <c r="BL127" s="228">
        <v>40</v>
      </c>
      <c r="BM127" s="228">
        <v>80</v>
      </c>
      <c r="BN127" s="228">
        <v>70</v>
      </c>
      <c r="BO127" s="228">
        <v>80</v>
      </c>
      <c r="BP127" s="276">
        <v>0.98480775300527812</v>
      </c>
      <c r="BQ127" s="228">
        <v>0.3</v>
      </c>
      <c r="BR127" s="228">
        <v>0.7</v>
      </c>
      <c r="BS127" s="255">
        <v>4.0692210113788221</v>
      </c>
      <c r="BT127" s="307">
        <v>1.002947046347801</v>
      </c>
      <c r="BU127" s="255">
        <v>0.70000000000000007</v>
      </c>
      <c r="BV127" s="170" t="s">
        <v>45</v>
      </c>
      <c r="BW127" s="170" t="s">
        <v>16</v>
      </c>
      <c r="BX127" s="170" t="s">
        <v>17</v>
      </c>
      <c r="BY127" s="170" t="s">
        <v>752</v>
      </c>
      <c r="BZ127" s="170" t="s">
        <v>796</v>
      </c>
      <c r="CA127" s="169">
        <v>2036</v>
      </c>
      <c r="CB127" s="170" t="s">
        <v>14</v>
      </c>
      <c r="CC127" s="170" t="s">
        <v>25</v>
      </c>
      <c r="CD127" s="170"/>
      <c r="CE127" s="170"/>
      <c r="CF127" s="170"/>
      <c r="CG127" s="170"/>
      <c r="CH127" s="170"/>
      <c r="CI127" s="170"/>
      <c r="CJ127" s="170"/>
      <c r="CK127" s="170"/>
      <c r="CL127" s="170"/>
      <c r="CM127" s="170"/>
      <c r="CN127" s="170"/>
      <c r="CO127" s="170"/>
      <c r="CP127" s="170"/>
      <c r="CQ127" s="170"/>
      <c r="CR127" s="170"/>
      <c r="CS127" s="170"/>
      <c r="CT127" s="170"/>
      <c r="CU127" s="170"/>
      <c r="CV127" s="170"/>
      <c r="CW127" s="170"/>
      <c r="CX127" s="170"/>
      <c r="CY127" s="170"/>
      <c r="CZ127" s="170"/>
      <c r="DA127" s="170"/>
      <c r="DB127" s="170"/>
      <c r="DC127" s="170"/>
      <c r="DD127" s="170"/>
      <c r="DE127" s="169">
        <v>1</v>
      </c>
      <c r="DF127" s="169">
        <v>0</v>
      </c>
      <c r="DG127" s="169"/>
      <c r="DH127" s="169">
        <v>1990</v>
      </c>
      <c r="DI127" s="169">
        <v>1990</v>
      </c>
      <c r="DJ127" s="169">
        <v>0</v>
      </c>
      <c r="DK127" s="171" t="e">
        <v>#DIV/0!</v>
      </c>
      <c r="DL127" s="172">
        <v>25</v>
      </c>
      <c r="DM127" s="171">
        <v>4</v>
      </c>
      <c r="DN127" s="170"/>
      <c r="DP127" s="301">
        <v>0.13202536630796805</v>
      </c>
    </row>
    <row r="128" spans="1:120" s="163" customFormat="1" x14ac:dyDescent="0.25">
      <c r="A128" s="162">
        <v>10026</v>
      </c>
      <c r="B128" s="163" t="s">
        <v>479</v>
      </c>
      <c r="C128" s="104">
        <v>283230</v>
      </c>
      <c r="D128" s="95" t="s">
        <v>1129</v>
      </c>
      <c r="E128" s="99" t="s">
        <v>1753</v>
      </c>
      <c r="F128" s="93">
        <v>39.758925699000002</v>
      </c>
      <c r="G128" s="93">
        <v>140.807199755</v>
      </c>
      <c r="H128" s="164" t="s">
        <v>416</v>
      </c>
      <c r="I128" s="165">
        <v>1004</v>
      </c>
      <c r="J128" s="165"/>
      <c r="K128" s="165"/>
      <c r="L128" s="165"/>
      <c r="M128" s="165"/>
      <c r="N128" s="217">
        <v>80</v>
      </c>
      <c r="O128" s="92">
        <v>30</v>
      </c>
      <c r="P128" s="162" t="s">
        <v>1159</v>
      </c>
      <c r="Q128" s="162" t="s">
        <v>1181</v>
      </c>
      <c r="R128" s="162" t="s">
        <v>1674</v>
      </c>
      <c r="S128" s="162" t="s">
        <v>1686</v>
      </c>
      <c r="T128" s="292">
        <v>2.2000000000000002</v>
      </c>
      <c r="U128" s="292">
        <v>99.713722407388047</v>
      </c>
      <c r="V128" s="292">
        <v>-72.096744414596387</v>
      </c>
      <c r="W128" s="292">
        <v>26.988032130564651</v>
      </c>
      <c r="X128" s="292">
        <v>95.992044243558283</v>
      </c>
      <c r="Y128" s="292">
        <v>15.70325558540361</v>
      </c>
      <c r="Z128" s="137" t="s">
        <v>1768</v>
      </c>
      <c r="AA128" s="108">
        <v>114.62783051</v>
      </c>
      <c r="AB128" s="108">
        <v>-12.399999619999999</v>
      </c>
      <c r="AC128" s="108">
        <v>80.125030519999996</v>
      </c>
      <c r="AD128" s="108">
        <v>-0.26810801000000001</v>
      </c>
      <c r="AE128" s="108">
        <v>-0.44283578000000001</v>
      </c>
      <c r="AF128" s="108">
        <v>0.69199997000000002</v>
      </c>
      <c r="AG128" s="292">
        <v>195.30000304999999</v>
      </c>
      <c r="AH128" s="244" t="s">
        <v>1838</v>
      </c>
      <c r="AI128" s="237">
        <v>-0.2</v>
      </c>
      <c r="AJ128" s="237">
        <v>0.6</v>
      </c>
      <c r="AK128" s="237">
        <v>0.8</v>
      </c>
      <c r="AL128" s="229" t="s">
        <v>1874</v>
      </c>
      <c r="AM128" s="229" t="s">
        <v>1836</v>
      </c>
      <c r="AN128" s="229"/>
      <c r="AO128" s="254">
        <v>0.5</v>
      </c>
      <c r="AP128" s="254">
        <v>0</v>
      </c>
      <c r="AQ128" s="254">
        <v>0.4</v>
      </c>
      <c r="AR128" s="229" t="s">
        <v>1830</v>
      </c>
      <c r="AS128" s="229">
        <v>0.3</v>
      </c>
      <c r="AT128" s="228">
        <v>0.2</v>
      </c>
      <c r="AU128" s="229">
        <v>0.6</v>
      </c>
      <c r="AV128" s="228" t="s">
        <v>1863</v>
      </c>
      <c r="AW128" s="229">
        <v>0.25</v>
      </c>
      <c r="AX128" s="229">
        <v>0.25</v>
      </c>
      <c r="AY128" s="229">
        <v>0.1</v>
      </c>
      <c r="AZ128" s="229" t="s">
        <v>1830</v>
      </c>
      <c r="BA128" s="228">
        <v>0.5</v>
      </c>
      <c r="BB128" s="229">
        <v>0.5</v>
      </c>
      <c r="BC128" s="229">
        <v>0.1</v>
      </c>
      <c r="BD128" s="229">
        <v>0</v>
      </c>
      <c r="BE128" s="229">
        <v>60</v>
      </c>
      <c r="BF128" s="229">
        <v>120</v>
      </c>
      <c r="BG128" s="229"/>
      <c r="BH128" s="229">
        <v>25</v>
      </c>
      <c r="BI128" s="229"/>
      <c r="BJ128" s="229"/>
      <c r="BK128" s="228">
        <v>25</v>
      </c>
      <c r="BL128" s="228">
        <v>35</v>
      </c>
      <c r="BM128" s="228">
        <v>85</v>
      </c>
      <c r="BN128" s="228"/>
      <c r="BO128" s="229">
        <v>85</v>
      </c>
      <c r="BP128" s="276">
        <v>0.99619469808804995</v>
      </c>
      <c r="BQ128" s="229">
        <v>0.6</v>
      </c>
      <c r="BR128" s="229">
        <v>0.5</v>
      </c>
      <c r="BS128" s="255">
        <v>2.4224905273687991</v>
      </c>
      <c r="BT128" s="307">
        <v>1.0643203360726401</v>
      </c>
      <c r="BU128" s="255">
        <v>0.41666666666666674</v>
      </c>
      <c r="BV128" s="170" t="s">
        <v>45</v>
      </c>
      <c r="BW128" s="170" t="s">
        <v>22</v>
      </c>
      <c r="BX128" s="170" t="s">
        <v>264</v>
      </c>
      <c r="BY128" s="170" t="s">
        <v>411</v>
      </c>
      <c r="BZ128" s="170" t="s">
        <v>434</v>
      </c>
      <c r="CA128" s="169">
        <v>1637</v>
      </c>
      <c r="CB128" s="170" t="s">
        <v>14</v>
      </c>
      <c r="CC128" s="170" t="s">
        <v>25</v>
      </c>
      <c r="CD128" s="170"/>
      <c r="CE128" s="170"/>
      <c r="CF128" s="170"/>
      <c r="CG128" s="170"/>
      <c r="CH128" s="170"/>
      <c r="CI128" s="170"/>
      <c r="CJ128" s="170"/>
      <c r="CK128" s="170"/>
      <c r="CL128" s="170"/>
      <c r="CM128" s="170"/>
      <c r="CN128" s="170"/>
      <c r="CO128" s="170"/>
      <c r="CP128" s="170"/>
      <c r="CQ128" s="170"/>
      <c r="CR128" s="170"/>
      <c r="CS128" s="170" t="s">
        <v>1200</v>
      </c>
      <c r="CT128" s="170"/>
      <c r="CU128" s="170"/>
      <c r="CV128" s="170"/>
      <c r="CW128" s="170"/>
      <c r="CX128" s="170"/>
      <c r="CY128" s="170"/>
      <c r="CZ128" s="170"/>
      <c r="DA128" s="170"/>
      <c r="DB128" s="170"/>
      <c r="DC128" s="170"/>
      <c r="DD128" s="170"/>
      <c r="DE128" s="169">
        <v>5</v>
      </c>
      <c r="DF128" s="169">
        <v>13</v>
      </c>
      <c r="DG128" s="169"/>
      <c r="DH128" s="169">
        <v>1970</v>
      </c>
      <c r="DI128" s="169">
        <v>-8800</v>
      </c>
      <c r="DJ128" s="169">
        <v>10770</v>
      </c>
      <c r="DK128" s="171">
        <v>0.16713091922005571</v>
      </c>
      <c r="DL128" s="172">
        <v>10815</v>
      </c>
      <c r="DM128" s="171">
        <v>0.16643550624133149</v>
      </c>
      <c r="DN128" s="170"/>
      <c r="DP128" s="301">
        <v>0.1123844001425595</v>
      </c>
    </row>
    <row r="129" spans="1:120" s="163" customFormat="1" x14ac:dyDescent="0.25">
      <c r="A129" s="162">
        <v>4044</v>
      </c>
      <c r="B129" s="163" t="s">
        <v>816</v>
      </c>
      <c r="C129" s="104">
        <v>344090</v>
      </c>
      <c r="D129" s="111" t="s">
        <v>1129</v>
      </c>
      <c r="E129" s="99" t="s">
        <v>1753</v>
      </c>
      <c r="F129" s="93">
        <v>12.424146865000001</v>
      </c>
      <c r="G129" s="93">
        <v>-86.539172887999996</v>
      </c>
      <c r="H129" s="164" t="s">
        <v>810</v>
      </c>
      <c r="I129" s="165">
        <v>409</v>
      </c>
      <c r="J129" s="165"/>
      <c r="K129" s="165"/>
      <c r="L129" s="165"/>
      <c r="M129" s="165"/>
      <c r="N129" s="217">
        <v>77.5</v>
      </c>
      <c r="O129" s="92">
        <v>29.219999309999999</v>
      </c>
      <c r="P129" s="162" t="s">
        <v>1148</v>
      </c>
      <c r="Q129" s="162" t="s">
        <v>1144</v>
      </c>
      <c r="R129" s="162" t="s">
        <v>1678</v>
      </c>
      <c r="S129" s="162" t="s">
        <v>1679</v>
      </c>
      <c r="T129" s="107">
        <v>-50.7</v>
      </c>
      <c r="U129" s="107">
        <v>70.343969069747601</v>
      </c>
      <c r="V129" s="107">
        <v>20.295762769221312</v>
      </c>
      <c r="W129" s="292">
        <v>22.906674893520744</v>
      </c>
      <c r="X129" s="107">
        <v>66.509835586987833</v>
      </c>
      <c r="Y129" s="107">
        <v>19.004237230778699</v>
      </c>
      <c r="Z129" s="137" t="s">
        <v>1769</v>
      </c>
      <c r="AA129" s="108">
        <v>172.30908203000001</v>
      </c>
      <c r="AB129" s="108">
        <v>-21.100000380000001</v>
      </c>
      <c r="AC129" s="108">
        <v>120.01417542</v>
      </c>
      <c r="AD129" s="108">
        <v>-0.29907899999999998</v>
      </c>
      <c r="AE129" s="108">
        <v>-0.11279722</v>
      </c>
      <c r="AF129" s="108">
        <v>-12.78499985</v>
      </c>
      <c r="AG129" s="107">
        <v>83.300003050000001</v>
      </c>
      <c r="AH129" s="226" t="s">
        <v>1869</v>
      </c>
      <c r="AI129" s="251">
        <v>1</v>
      </c>
      <c r="AJ129" s="251">
        <v>0</v>
      </c>
      <c r="AK129" s="251">
        <v>1</v>
      </c>
      <c r="AL129" s="231" t="s">
        <v>1831</v>
      </c>
      <c r="AM129" s="228" t="s">
        <v>1836</v>
      </c>
      <c r="AN129" s="228" t="s">
        <v>1833</v>
      </c>
      <c r="AO129" s="255">
        <v>1</v>
      </c>
      <c r="AP129" s="255">
        <v>0.5</v>
      </c>
      <c r="AQ129" s="255">
        <v>0.8</v>
      </c>
      <c r="AR129" s="228" t="s">
        <v>1830</v>
      </c>
      <c r="AS129" s="228">
        <v>0.3</v>
      </c>
      <c r="AT129" s="228">
        <v>0.2</v>
      </c>
      <c r="AU129" s="228">
        <v>0.5</v>
      </c>
      <c r="AV129" s="229" t="s">
        <v>1872</v>
      </c>
      <c r="AW129" s="228">
        <v>0.25</v>
      </c>
      <c r="AX129" s="229">
        <v>0.25</v>
      </c>
      <c r="AY129" s="228">
        <v>0.2</v>
      </c>
      <c r="AZ129" s="228" t="s">
        <v>1843</v>
      </c>
      <c r="BA129" s="228">
        <v>1</v>
      </c>
      <c r="BB129" s="228">
        <v>0</v>
      </c>
      <c r="BC129" s="228">
        <v>0.8</v>
      </c>
      <c r="BD129" s="228">
        <v>110</v>
      </c>
      <c r="BE129" s="228">
        <v>15</v>
      </c>
      <c r="BF129" s="228">
        <v>0</v>
      </c>
      <c r="BG129" s="228"/>
      <c r="BH129" s="228">
        <v>60</v>
      </c>
      <c r="BI129" s="228"/>
      <c r="BJ129" s="228"/>
      <c r="BK129" s="228">
        <v>50</v>
      </c>
      <c r="BL129" s="228">
        <v>45</v>
      </c>
      <c r="BM129" s="228">
        <v>60</v>
      </c>
      <c r="BN129" s="229"/>
      <c r="BO129" s="228">
        <v>60</v>
      </c>
      <c r="BP129" s="276">
        <v>0.86602540376947312</v>
      </c>
      <c r="BQ129" s="228">
        <v>0.3</v>
      </c>
      <c r="BR129" s="228">
        <v>0.8</v>
      </c>
      <c r="BS129" s="255">
        <v>4.1999809253016585</v>
      </c>
      <c r="BT129" s="307">
        <v>1.002947046347801</v>
      </c>
      <c r="BU129" s="255">
        <v>0.68333333333333324</v>
      </c>
      <c r="BV129" s="170" t="s">
        <v>41</v>
      </c>
      <c r="BW129" s="170" t="s">
        <v>22</v>
      </c>
      <c r="BX129" s="170" t="s">
        <v>817</v>
      </c>
      <c r="BY129" s="170" t="s">
        <v>752</v>
      </c>
      <c r="BZ129" s="170" t="s">
        <v>810</v>
      </c>
      <c r="CA129" s="169">
        <v>1297</v>
      </c>
      <c r="CB129" s="170" t="s">
        <v>14</v>
      </c>
      <c r="CC129" s="170" t="s">
        <v>25</v>
      </c>
      <c r="CD129" s="170"/>
      <c r="CE129" s="170"/>
      <c r="CF129" s="170"/>
      <c r="CG129" s="170"/>
      <c r="CH129" s="170"/>
      <c r="CI129" s="170"/>
      <c r="CJ129" s="170"/>
      <c r="CK129" s="170"/>
      <c r="CL129" s="170"/>
      <c r="CM129" s="170"/>
      <c r="CN129" s="170"/>
      <c r="CO129" s="170"/>
      <c r="CP129" s="170"/>
      <c r="CQ129" s="170"/>
      <c r="CR129" s="170"/>
      <c r="CS129" s="170"/>
      <c r="CT129" s="170"/>
      <c r="CU129" s="170"/>
      <c r="CV129" s="170"/>
      <c r="CW129" s="170"/>
      <c r="CX129" s="170"/>
      <c r="CY129" s="170"/>
      <c r="CZ129" s="170"/>
      <c r="DA129" s="170"/>
      <c r="DB129" s="170"/>
      <c r="DC129" s="170"/>
      <c r="DD129" s="170"/>
      <c r="DE129" s="169">
        <v>19</v>
      </c>
      <c r="DF129" s="169">
        <v>2</v>
      </c>
      <c r="DG129" s="169"/>
      <c r="DH129" s="169">
        <v>1918</v>
      </c>
      <c r="DI129" s="169">
        <v>-2550</v>
      </c>
      <c r="DJ129" s="169">
        <v>4468</v>
      </c>
      <c r="DK129" s="171">
        <v>0.47000895255147718</v>
      </c>
      <c r="DL129" s="172">
        <v>4565</v>
      </c>
      <c r="DM129" s="171">
        <v>0.46002190580503832</v>
      </c>
      <c r="DN129" s="170"/>
      <c r="DP129" s="301">
        <v>0.13358497249130419</v>
      </c>
    </row>
    <row r="130" spans="1:120" s="163" customFormat="1" x14ac:dyDescent="0.25">
      <c r="A130" s="162">
        <v>4041</v>
      </c>
      <c r="B130" s="163" t="s">
        <v>813</v>
      </c>
      <c r="C130" s="104">
        <v>344040</v>
      </c>
      <c r="D130" s="111" t="s">
        <v>1129</v>
      </c>
      <c r="E130" s="99" t="s">
        <v>1753</v>
      </c>
      <c r="F130" s="93">
        <v>12.604688157</v>
      </c>
      <c r="G130" s="93">
        <v>-86.838099361000005</v>
      </c>
      <c r="H130" s="164" t="s">
        <v>810</v>
      </c>
      <c r="I130" s="165">
        <v>408</v>
      </c>
      <c r="J130" s="165"/>
      <c r="K130" s="165"/>
      <c r="L130" s="165"/>
      <c r="M130" s="165"/>
      <c r="N130" s="217">
        <v>72</v>
      </c>
      <c r="O130" s="92">
        <v>29.219999309999999</v>
      </c>
      <c r="P130" s="162" t="s">
        <v>1148</v>
      </c>
      <c r="Q130" s="162" t="s">
        <v>1144</v>
      </c>
      <c r="R130" s="162" t="s">
        <v>1678</v>
      </c>
      <c r="S130" s="162" t="s">
        <v>1679</v>
      </c>
      <c r="T130" s="107">
        <v>-53.7</v>
      </c>
      <c r="U130" s="107">
        <v>69.910339125155986</v>
      </c>
      <c r="V130" s="107">
        <v>20.158804501283562</v>
      </c>
      <c r="W130" s="292">
        <v>19.435450323011612</v>
      </c>
      <c r="X130" s="107">
        <v>67.154439818496471</v>
      </c>
      <c r="Y130" s="107">
        <v>16.141195498716428</v>
      </c>
      <c r="Z130" s="137" t="s">
        <v>1769</v>
      </c>
      <c r="AA130" s="108">
        <v>141.40014647999999</v>
      </c>
      <c r="AB130" s="108">
        <v>14</v>
      </c>
      <c r="AC130" s="108">
        <v>99.006309509999994</v>
      </c>
      <c r="AD130" s="108">
        <v>0.24778800000000001</v>
      </c>
      <c r="AE130" s="108">
        <v>5.6230000000000004E-3</v>
      </c>
      <c r="AF130" s="108">
        <v>-2.5710001</v>
      </c>
      <c r="AG130" s="107">
        <v>47.900001529999997</v>
      </c>
      <c r="AH130" s="241" t="s">
        <v>1869</v>
      </c>
      <c r="AI130" s="237">
        <v>1</v>
      </c>
      <c r="AJ130" s="251">
        <v>0</v>
      </c>
      <c r="AK130" s="237">
        <v>1</v>
      </c>
      <c r="AL130" s="228" t="s">
        <v>1829</v>
      </c>
      <c r="AM130" s="228" t="s">
        <v>1841</v>
      </c>
      <c r="AN130" s="228" t="s">
        <v>1831</v>
      </c>
      <c r="AO130" s="255">
        <v>1</v>
      </c>
      <c r="AP130" s="255">
        <v>0.5</v>
      </c>
      <c r="AQ130" s="255">
        <v>0.3</v>
      </c>
      <c r="AR130" s="228" t="s">
        <v>1830</v>
      </c>
      <c r="AS130" s="229">
        <v>0.3</v>
      </c>
      <c r="AT130" s="228">
        <v>0.2</v>
      </c>
      <c r="AU130" s="228">
        <v>0.5</v>
      </c>
      <c r="AV130" s="229" t="s">
        <v>1872</v>
      </c>
      <c r="AW130" s="229">
        <v>0.25</v>
      </c>
      <c r="AX130" s="229">
        <v>0.25</v>
      </c>
      <c r="AY130" s="228">
        <v>0.2</v>
      </c>
      <c r="AZ130" s="229" t="s">
        <v>1843</v>
      </c>
      <c r="BA130" s="228">
        <v>1</v>
      </c>
      <c r="BB130" s="229">
        <v>0</v>
      </c>
      <c r="BC130" s="228">
        <v>0.8</v>
      </c>
      <c r="BD130" s="228">
        <v>115</v>
      </c>
      <c r="BE130" s="228">
        <v>0</v>
      </c>
      <c r="BF130" s="228"/>
      <c r="BG130" s="228"/>
      <c r="BH130" s="228">
        <v>63</v>
      </c>
      <c r="BI130" s="228"/>
      <c r="BJ130" s="228"/>
      <c r="BK130" s="228">
        <v>52</v>
      </c>
      <c r="BL130" s="228">
        <v>63</v>
      </c>
      <c r="BM130" s="228"/>
      <c r="BN130" s="228"/>
      <c r="BO130" s="228">
        <v>63</v>
      </c>
      <c r="BP130" s="276">
        <v>0.89100652417410009</v>
      </c>
      <c r="BQ130" s="228">
        <v>0.3</v>
      </c>
      <c r="BR130" s="228">
        <v>0.2</v>
      </c>
      <c r="BS130" s="255">
        <v>4.1107914810007395</v>
      </c>
      <c r="BT130" s="307">
        <v>1.002947046347801</v>
      </c>
      <c r="BU130" s="255">
        <v>0.5</v>
      </c>
      <c r="BV130" s="170" t="s">
        <v>45</v>
      </c>
      <c r="BW130" s="170" t="s">
        <v>22</v>
      </c>
      <c r="BX130" s="170" t="s">
        <v>76</v>
      </c>
      <c r="BY130" s="170" t="s">
        <v>752</v>
      </c>
      <c r="BZ130" s="170" t="s">
        <v>810</v>
      </c>
      <c r="CA130" s="169">
        <v>1061</v>
      </c>
      <c r="CB130" s="170" t="s">
        <v>14</v>
      </c>
      <c r="CC130" s="170" t="s">
        <v>25</v>
      </c>
      <c r="CD130" s="170"/>
      <c r="CE130" s="170"/>
      <c r="CF130" s="170"/>
      <c r="CG130" s="170"/>
      <c r="CH130" s="170"/>
      <c r="CI130" s="170"/>
      <c r="CJ130" s="170"/>
      <c r="CK130" s="170"/>
      <c r="CL130" s="170"/>
      <c r="CM130" s="170"/>
      <c r="CN130" s="170"/>
      <c r="CO130" s="170"/>
      <c r="CP130" s="170"/>
      <c r="CQ130" s="170"/>
      <c r="CR130" s="170"/>
      <c r="CS130" s="170"/>
      <c r="CT130" s="170"/>
      <c r="CU130" s="170"/>
      <c r="CV130" s="170"/>
      <c r="CW130" s="170"/>
      <c r="CX130" s="170"/>
      <c r="CY130" s="170"/>
      <c r="CZ130" s="170"/>
      <c r="DA130" s="170"/>
      <c r="DB130" s="170"/>
      <c r="DC130" s="170"/>
      <c r="DD130" s="170"/>
      <c r="DE130" s="169">
        <v>46</v>
      </c>
      <c r="DF130" s="169">
        <v>0</v>
      </c>
      <c r="DG130" s="169"/>
      <c r="DH130" s="169">
        <v>2011</v>
      </c>
      <c r="DI130" s="169">
        <v>1527</v>
      </c>
      <c r="DJ130" s="169">
        <v>484</v>
      </c>
      <c r="DK130" s="171">
        <v>9.5041322314049594</v>
      </c>
      <c r="DL130" s="172">
        <v>488</v>
      </c>
      <c r="DM130" s="171">
        <v>9.4262295081967213</v>
      </c>
      <c r="DN130" s="170"/>
      <c r="DP130" s="301">
        <v>0.13252118769176607</v>
      </c>
    </row>
    <row r="131" spans="1:120" s="163" customFormat="1" x14ac:dyDescent="0.25">
      <c r="A131" s="162">
        <v>10035</v>
      </c>
      <c r="B131" s="163" t="s">
        <v>468</v>
      </c>
      <c r="C131" s="104">
        <v>283151</v>
      </c>
      <c r="D131" s="95" t="s">
        <v>1129</v>
      </c>
      <c r="E131" s="99" t="s">
        <v>1753</v>
      </c>
      <c r="F131" s="93">
        <v>37.456257092000001</v>
      </c>
      <c r="G131" s="93">
        <v>139.56962479699999</v>
      </c>
      <c r="H131" s="164" t="s">
        <v>416</v>
      </c>
      <c r="I131" s="165">
        <v>1007</v>
      </c>
      <c r="J131" s="165"/>
      <c r="K131" s="165"/>
      <c r="L131" s="165"/>
      <c r="M131" s="165"/>
      <c r="N131" s="217">
        <v>65</v>
      </c>
      <c r="O131" s="92">
        <v>29.530000690000001</v>
      </c>
      <c r="P131" s="162" t="s">
        <v>1159</v>
      </c>
      <c r="Q131" s="162" t="s">
        <v>1181</v>
      </c>
      <c r="R131" s="162" t="s">
        <v>1674</v>
      </c>
      <c r="S131" s="162" t="s">
        <v>1686</v>
      </c>
      <c r="T131" s="292">
        <v>29.5</v>
      </c>
      <c r="U131" s="292">
        <v>101.03408214268003</v>
      </c>
      <c r="V131" s="292">
        <v>-72.800124730304049</v>
      </c>
      <c r="W131" s="292">
        <v>21.523544443592041</v>
      </c>
      <c r="X131" s="292">
        <v>98.714855969091786</v>
      </c>
      <c r="Y131" s="292">
        <v>12.300124730304049</v>
      </c>
      <c r="Z131" s="137" t="s">
        <v>1769</v>
      </c>
      <c r="AA131" s="108">
        <v>122.75850677</v>
      </c>
      <c r="AB131" s="108">
        <v>-55.849998470000003</v>
      </c>
      <c r="AC131" s="108">
        <v>66.466926569999998</v>
      </c>
      <c r="AD131" s="108">
        <v>-0.91332798999999998</v>
      </c>
      <c r="AE131" s="108">
        <v>-0.86701167000000001</v>
      </c>
      <c r="AF131" s="108">
        <v>0.122</v>
      </c>
      <c r="AG131" s="292">
        <v>179.3999939</v>
      </c>
      <c r="AH131" s="246" t="s">
        <v>1827</v>
      </c>
      <c r="AI131" s="251">
        <v>0.3</v>
      </c>
      <c r="AJ131" s="251">
        <v>0.5</v>
      </c>
      <c r="AK131" s="251">
        <v>0.5</v>
      </c>
      <c r="AL131" s="228" t="s">
        <v>1836</v>
      </c>
      <c r="AM131" s="228"/>
      <c r="AN131" s="228"/>
      <c r="AO131" s="255">
        <v>0.5</v>
      </c>
      <c r="AP131" s="255">
        <v>0.5</v>
      </c>
      <c r="AQ131" s="255">
        <v>0.3</v>
      </c>
      <c r="AR131" s="228" t="s">
        <v>1832</v>
      </c>
      <c r="AS131" s="228">
        <v>-0.5</v>
      </c>
      <c r="AT131" s="228">
        <v>0.5</v>
      </c>
      <c r="AU131" s="228">
        <v>0.6</v>
      </c>
      <c r="AV131" s="228">
        <v>0</v>
      </c>
      <c r="AW131" s="228">
        <v>-0.5</v>
      </c>
      <c r="AX131" s="228">
        <v>0.75</v>
      </c>
      <c r="AY131" s="228">
        <v>0.5</v>
      </c>
      <c r="AZ131" s="228" t="s">
        <v>1830</v>
      </c>
      <c r="BA131" s="228">
        <v>0.5</v>
      </c>
      <c r="BB131" s="228">
        <v>0.5</v>
      </c>
      <c r="BC131" s="228">
        <v>0.1</v>
      </c>
      <c r="BD131" s="228">
        <v>150</v>
      </c>
      <c r="BE131" s="228">
        <v>15</v>
      </c>
      <c r="BF131" s="228">
        <v>0</v>
      </c>
      <c r="BG131" s="228"/>
      <c r="BH131" s="228">
        <v>10</v>
      </c>
      <c r="BI131" s="228"/>
      <c r="BJ131" s="228"/>
      <c r="BK131" s="229">
        <v>140</v>
      </c>
      <c r="BL131" s="229">
        <v>5</v>
      </c>
      <c r="BM131" s="229">
        <v>10</v>
      </c>
      <c r="BN131" s="228"/>
      <c r="BO131" s="228">
        <v>40</v>
      </c>
      <c r="BP131" s="276">
        <v>0.64278760967125359</v>
      </c>
      <c r="BQ131" s="228">
        <v>0.9</v>
      </c>
      <c r="BR131" s="228">
        <v>0.5</v>
      </c>
      <c r="BS131" s="255">
        <v>-1.129298939905385</v>
      </c>
      <c r="BT131" s="307">
        <v>2.5769949122529865</v>
      </c>
      <c r="BU131" s="255">
        <v>0.41666666666666669</v>
      </c>
      <c r="BV131" s="170" t="s">
        <v>51</v>
      </c>
      <c r="BW131" s="170" t="s">
        <v>9</v>
      </c>
      <c r="BX131" s="170" t="s">
        <v>469</v>
      </c>
      <c r="BY131" s="170" t="s">
        <v>411</v>
      </c>
      <c r="BZ131" s="170" t="s">
        <v>434</v>
      </c>
      <c r="CA131" s="169">
        <v>835</v>
      </c>
      <c r="CB131" s="170" t="s">
        <v>63</v>
      </c>
      <c r="CC131" s="170" t="s">
        <v>25</v>
      </c>
      <c r="CD131" s="170"/>
      <c r="CE131" s="170"/>
      <c r="CF131" s="170"/>
      <c r="CG131" s="170"/>
      <c r="CH131" s="170"/>
      <c r="CI131" s="170"/>
      <c r="CJ131" s="170"/>
      <c r="CK131" s="170"/>
      <c r="CL131" s="170"/>
      <c r="CM131" s="170"/>
      <c r="CN131" s="170"/>
      <c r="CO131" s="170"/>
      <c r="CP131" s="170"/>
      <c r="CQ131" s="170"/>
      <c r="CR131" s="170"/>
      <c r="CS131" s="170" t="s">
        <v>1210</v>
      </c>
      <c r="CT131" s="170"/>
      <c r="CU131" s="170"/>
      <c r="CV131" s="170"/>
      <c r="CW131" s="170"/>
      <c r="CX131" s="170"/>
      <c r="CY131" s="170"/>
      <c r="CZ131" s="170"/>
      <c r="DA131" s="170"/>
      <c r="DB131" s="170"/>
      <c r="DC131" s="170"/>
      <c r="DD131" s="170"/>
      <c r="DE131" s="169"/>
      <c r="DF131" s="169"/>
      <c r="DG131" s="169"/>
      <c r="DH131" s="169"/>
      <c r="DI131" s="169"/>
      <c r="DJ131" s="169">
        <v>0</v>
      </c>
      <c r="DK131" s="171" t="e">
        <v>#DIV/0!</v>
      </c>
      <c r="DL131" s="172">
        <v>2015</v>
      </c>
      <c r="DM131" s="171">
        <v>0</v>
      </c>
      <c r="DN131" s="170"/>
      <c r="DP131" s="301">
        <v>7.00213192190135E-2</v>
      </c>
    </row>
    <row r="132" spans="1:120" s="163" customFormat="1" x14ac:dyDescent="0.25">
      <c r="A132" s="162">
        <v>14011</v>
      </c>
      <c r="B132" s="163" t="s">
        <v>324</v>
      </c>
      <c r="C132" s="104">
        <v>266070</v>
      </c>
      <c r="D132" s="95" t="s">
        <v>1129</v>
      </c>
      <c r="E132" s="95" t="s">
        <v>1753</v>
      </c>
      <c r="F132" s="93">
        <v>1.229094028</v>
      </c>
      <c r="G132" s="93">
        <v>124.851797285</v>
      </c>
      <c r="H132" s="164" t="s">
        <v>204</v>
      </c>
      <c r="I132" s="165">
        <v>1401</v>
      </c>
      <c r="J132" s="165"/>
      <c r="K132" s="165"/>
      <c r="L132" s="165"/>
      <c r="M132" s="165"/>
      <c r="N132" s="217">
        <v>62.5</v>
      </c>
      <c r="O132" s="92">
        <v>21.450000760000002</v>
      </c>
      <c r="P132" s="162" t="s">
        <v>1307</v>
      </c>
      <c r="Q132" s="162" t="s">
        <v>1304</v>
      </c>
      <c r="R132" s="162" t="s">
        <v>1687</v>
      </c>
      <c r="S132" s="162" t="s">
        <v>1687</v>
      </c>
      <c r="T132" s="292">
        <v>24.3</v>
      </c>
      <c r="U132" s="292"/>
      <c r="V132" s="292"/>
      <c r="W132" s="292"/>
      <c r="X132" s="292"/>
      <c r="Y132" s="292"/>
      <c r="Z132" s="137"/>
      <c r="AA132" s="108">
        <v>209.83102417000001</v>
      </c>
      <c r="AB132" s="108">
        <v>-25.299999239999998</v>
      </c>
      <c r="AC132" s="108">
        <v>146.21589660999999</v>
      </c>
      <c r="AD132" s="108">
        <v>-0.29504399999999997</v>
      </c>
      <c r="AE132" s="108">
        <v>-0.45359509999999997</v>
      </c>
      <c r="AF132" s="108">
        <v>-13.39500046</v>
      </c>
      <c r="AG132" s="292">
        <v>64.099998470000003</v>
      </c>
      <c r="AH132" s="261" t="s">
        <v>17</v>
      </c>
      <c r="AI132" s="237">
        <v>0</v>
      </c>
      <c r="AJ132" s="251">
        <v>1</v>
      </c>
      <c r="AK132" s="251">
        <v>0.1</v>
      </c>
      <c r="AL132" s="228" t="s">
        <v>17</v>
      </c>
      <c r="AM132" s="228"/>
      <c r="AN132" s="228"/>
      <c r="AO132" s="255">
        <v>0</v>
      </c>
      <c r="AP132" s="255">
        <v>1</v>
      </c>
      <c r="AQ132" s="255">
        <v>0.1</v>
      </c>
      <c r="AR132" s="228" t="s">
        <v>17</v>
      </c>
      <c r="AS132" s="228">
        <v>0</v>
      </c>
      <c r="AT132" s="228">
        <v>0.5</v>
      </c>
      <c r="AU132" s="228">
        <v>0.1</v>
      </c>
      <c r="AV132" s="228" t="s">
        <v>17</v>
      </c>
      <c r="AW132" s="228">
        <v>0</v>
      </c>
      <c r="AX132" s="228">
        <v>0.5</v>
      </c>
      <c r="AY132" s="228">
        <v>0</v>
      </c>
      <c r="AZ132" s="228" t="s">
        <v>1870</v>
      </c>
      <c r="BA132" s="228">
        <v>0</v>
      </c>
      <c r="BB132" s="228">
        <v>1</v>
      </c>
      <c r="BC132" s="228">
        <v>0.1</v>
      </c>
      <c r="BD132" s="228">
        <v>40</v>
      </c>
      <c r="BE132" s="228"/>
      <c r="BF132" s="228"/>
      <c r="BG132" s="228"/>
      <c r="BH132" s="234">
        <v>120</v>
      </c>
      <c r="BI132" s="228"/>
      <c r="BJ132" s="228"/>
      <c r="BK132" s="228">
        <v>80</v>
      </c>
      <c r="BL132" s="228"/>
      <c r="BM132" s="228"/>
      <c r="BN132" s="228"/>
      <c r="BO132" s="228">
        <v>80</v>
      </c>
      <c r="BP132" s="276">
        <v>0.98480775300527812</v>
      </c>
      <c r="BQ132" s="228">
        <v>0.7</v>
      </c>
      <c r="BR132" s="228">
        <v>0.1</v>
      </c>
      <c r="BS132" s="255">
        <v>0.24620193825131953</v>
      </c>
      <c r="BT132" s="307">
        <v>2.3039971305923488</v>
      </c>
      <c r="BU132" s="255">
        <v>8.3333333333333329E-2</v>
      </c>
      <c r="BV132" s="170" t="s">
        <v>27</v>
      </c>
      <c r="BW132" s="170" t="s">
        <v>92</v>
      </c>
      <c r="BX132" s="170" t="s">
        <v>17</v>
      </c>
      <c r="BY132" s="170" t="s">
        <v>204</v>
      </c>
      <c r="BZ132" s="170" t="s">
        <v>322</v>
      </c>
      <c r="CA132" s="169">
        <v>1202</v>
      </c>
      <c r="CB132" s="170" t="s">
        <v>44</v>
      </c>
      <c r="CC132" s="170" t="s">
        <v>25</v>
      </c>
      <c r="CD132" s="170"/>
      <c r="CE132" s="170"/>
      <c r="CF132" s="170"/>
      <c r="CG132" s="170"/>
      <c r="CH132" s="170"/>
      <c r="CI132" s="170"/>
      <c r="CJ132" s="170"/>
      <c r="CK132" s="170"/>
      <c r="CL132" s="170"/>
      <c r="CM132" s="170"/>
      <c r="CN132" s="170"/>
      <c r="CO132" s="170"/>
      <c r="CP132" s="170"/>
      <c r="CQ132" s="170"/>
      <c r="CR132" s="170"/>
      <c r="CS132" s="170" t="s">
        <v>1313</v>
      </c>
      <c r="CT132" s="170"/>
      <c r="CU132" s="170"/>
      <c r="CV132" s="170"/>
      <c r="CW132" s="170"/>
      <c r="CX132" s="170"/>
      <c r="CY132" s="170"/>
      <c r="CZ132" s="170"/>
      <c r="DA132" s="170"/>
      <c r="DB132" s="170"/>
      <c r="DC132" s="170"/>
      <c r="DD132" s="170"/>
      <c r="DE132" s="169"/>
      <c r="DF132" s="169"/>
      <c r="DG132" s="169"/>
      <c r="DH132" s="169"/>
      <c r="DI132" s="169"/>
      <c r="DJ132" s="169">
        <v>0</v>
      </c>
      <c r="DK132" s="171" t="e">
        <v>#DIV/0!</v>
      </c>
      <c r="DL132" s="172">
        <v>2015</v>
      </c>
      <c r="DM132" s="171">
        <v>0</v>
      </c>
      <c r="DN132" s="170"/>
      <c r="DP132" s="301">
        <v>8.6427262068008048E-2</v>
      </c>
    </row>
    <row r="133" spans="1:120" s="163" customFormat="1" x14ac:dyDescent="0.25">
      <c r="A133" s="162">
        <v>9041</v>
      </c>
      <c r="B133" s="163" t="s">
        <v>599</v>
      </c>
      <c r="C133" s="104">
        <v>300060</v>
      </c>
      <c r="D133" s="95" t="s">
        <v>1129</v>
      </c>
      <c r="E133" s="99" t="s">
        <v>1753</v>
      </c>
      <c r="F133" s="93">
        <v>52.458420590000003</v>
      </c>
      <c r="G133" s="93">
        <v>158.186990162</v>
      </c>
      <c r="H133" s="164" t="s">
        <v>70</v>
      </c>
      <c r="I133" s="165">
        <v>905</v>
      </c>
      <c r="J133" s="165"/>
      <c r="K133" s="165"/>
      <c r="L133" s="165"/>
      <c r="M133" s="165"/>
      <c r="N133" s="217">
        <v>62</v>
      </c>
      <c r="O133" s="92">
        <v>31.909999849999998</v>
      </c>
      <c r="P133" s="162" t="s">
        <v>1159</v>
      </c>
      <c r="Q133" s="162" t="s">
        <v>1158</v>
      </c>
      <c r="R133" s="162" t="s">
        <v>1674</v>
      </c>
      <c r="S133" s="162" t="s">
        <v>1685</v>
      </c>
      <c r="T133" s="107">
        <v>33.9</v>
      </c>
      <c r="U133" s="107">
        <v>82.843546005935139</v>
      </c>
      <c r="V133" s="107">
        <v>-57.874873068410238</v>
      </c>
      <c r="W133" s="292">
        <v>2.5658654972851345</v>
      </c>
      <c r="X133" s="107">
        <v>82.80380093381784</v>
      </c>
      <c r="Y133" s="107">
        <v>1.7748730684102441</v>
      </c>
      <c r="Z133" s="137" t="s">
        <v>1769</v>
      </c>
      <c r="AA133" s="108">
        <v>225.90798950000001</v>
      </c>
      <c r="AB133" s="108">
        <v>-112</v>
      </c>
      <c r="AC133" s="108">
        <v>113.91619873</v>
      </c>
      <c r="AD133" s="108">
        <v>-0.99158900999999999</v>
      </c>
      <c r="AE133" s="108">
        <v>-0.98383491999999995</v>
      </c>
      <c r="AF133" s="108">
        <v>-2.6530001200000002</v>
      </c>
      <c r="AG133" s="107">
        <v>216.80000304999999</v>
      </c>
      <c r="AH133" s="261" t="s">
        <v>17</v>
      </c>
      <c r="AI133" s="251">
        <v>0</v>
      </c>
      <c r="AJ133" s="251">
        <v>0.8</v>
      </c>
      <c r="AK133" s="251">
        <v>0.1</v>
      </c>
      <c r="AL133" s="228" t="s">
        <v>17</v>
      </c>
      <c r="AM133" s="228"/>
      <c r="AN133" s="228"/>
      <c r="AO133" s="255">
        <v>0</v>
      </c>
      <c r="AP133" s="255">
        <v>1</v>
      </c>
      <c r="AQ133" s="255">
        <v>0</v>
      </c>
      <c r="AR133" s="228" t="s">
        <v>17</v>
      </c>
      <c r="AS133" s="228">
        <v>0</v>
      </c>
      <c r="AT133" s="228">
        <v>1</v>
      </c>
      <c r="AU133" s="228">
        <v>0</v>
      </c>
      <c r="AV133" s="228" t="s">
        <v>17</v>
      </c>
      <c r="AW133" s="228">
        <v>0</v>
      </c>
      <c r="AX133" s="228">
        <v>0.5</v>
      </c>
      <c r="AY133" s="228">
        <v>0</v>
      </c>
      <c r="AZ133" s="229" t="s">
        <v>1830</v>
      </c>
      <c r="BA133" s="228">
        <v>0.5</v>
      </c>
      <c r="BB133" s="228">
        <v>0.5</v>
      </c>
      <c r="BC133" s="228">
        <v>0.1</v>
      </c>
      <c r="BD133" s="228">
        <v>130</v>
      </c>
      <c r="BE133" s="228">
        <v>50</v>
      </c>
      <c r="BF133" s="228"/>
      <c r="BG133" s="228"/>
      <c r="BH133" s="228" t="s">
        <v>1870</v>
      </c>
      <c r="BI133" s="228"/>
      <c r="BJ133" s="228"/>
      <c r="BK133" s="228"/>
      <c r="BL133" s="228"/>
      <c r="BM133" s="228"/>
      <c r="BN133" s="228"/>
      <c r="BO133" s="228" t="s">
        <v>1870</v>
      </c>
      <c r="BP133" s="276"/>
      <c r="BQ133" s="228">
        <v>1</v>
      </c>
      <c r="BR133" s="228">
        <v>0</v>
      </c>
      <c r="BS133" s="255">
        <v>5.9162435613674805E-2</v>
      </c>
      <c r="BT133" s="307">
        <v>2.8249385440709642</v>
      </c>
      <c r="BU133" s="255">
        <v>3.3333333333333333E-2</v>
      </c>
      <c r="BV133" s="170" t="s">
        <v>39</v>
      </c>
      <c r="BW133" s="170" t="s">
        <v>22</v>
      </c>
      <c r="BX133" s="170" t="s">
        <v>91</v>
      </c>
      <c r="BY133" s="170" t="s">
        <v>574</v>
      </c>
      <c r="BZ133" s="170" t="s">
        <v>575</v>
      </c>
      <c r="CA133" s="169">
        <v>2288</v>
      </c>
      <c r="CB133" s="170" t="s">
        <v>14</v>
      </c>
      <c r="CC133" s="170" t="s">
        <v>25</v>
      </c>
      <c r="CD133" s="170"/>
      <c r="CE133" s="170"/>
      <c r="CF133" s="170"/>
      <c r="CG133" s="170"/>
      <c r="CH133" s="170"/>
      <c r="CI133" s="170"/>
      <c r="CJ133" s="170"/>
      <c r="CK133" s="170"/>
      <c r="CL133" s="170"/>
      <c r="CM133" s="170"/>
      <c r="CN133" s="170"/>
      <c r="CO133" s="170"/>
      <c r="CP133" s="170"/>
      <c r="CQ133" s="170"/>
      <c r="CR133" s="170"/>
      <c r="CS133" s="170"/>
      <c r="CT133" s="170"/>
      <c r="CU133" s="170"/>
      <c r="CV133" s="170"/>
      <c r="CW133" s="170"/>
      <c r="CX133" s="170"/>
      <c r="CY133" s="170"/>
      <c r="CZ133" s="170"/>
      <c r="DA133" s="170"/>
      <c r="DB133" s="170"/>
      <c r="DC133" s="170"/>
      <c r="DD133" s="170"/>
      <c r="DE133" s="169">
        <v>21</v>
      </c>
      <c r="DF133" s="169">
        <v>24</v>
      </c>
      <c r="DG133" s="169"/>
      <c r="DH133" s="169">
        <v>2000</v>
      </c>
      <c r="DI133" s="169">
        <v>-7550</v>
      </c>
      <c r="DJ133" s="169">
        <v>9550</v>
      </c>
      <c r="DK133" s="171">
        <v>0.47120418848167539</v>
      </c>
      <c r="DL133" s="172">
        <v>9565</v>
      </c>
      <c r="DM133" s="171">
        <v>0.47046523784631472</v>
      </c>
      <c r="DN133" s="170"/>
      <c r="DP133" s="301">
        <v>8.4196395160173201E-2</v>
      </c>
    </row>
    <row r="134" spans="1:120" s="163" customFormat="1" x14ac:dyDescent="0.25">
      <c r="A134" s="162">
        <v>15047</v>
      </c>
      <c r="B134" s="163" t="s">
        <v>251</v>
      </c>
      <c r="C134" s="104">
        <v>263070</v>
      </c>
      <c r="D134" s="95" t="s">
        <v>1129</v>
      </c>
      <c r="E134" s="95" t="s">
        <v>1753</v>
      </c>
      <c r="F134" s="93">
        <v>-7.1663821270000003</v>
      </c>
      <c r="G134" s="93">
        <v>107.40185221500001</v>
      </c>
      <c r="H134" s="164" t="s">
        <v>204</v>
      </c>
      <c r="I134" s="165">
        <v>1512</v>
      </c>
      <c r="J134" s="165"/>
      <c r="K134" s="165"/>
      <c r="L134" s="165"/>
      <c r="M134" s="165"/>
      <c r="N134" s="217">
        <v>60</v>
      </c>
      <c r="O134" s="92">
        <v>29.920000080000001</v>
      </c>
      <c r="P134" s="162" t="s">
        <v>103</v>
      </c>
      <c r="Q134" s="162" t="s">
        <v>1257</v>
      </c>
      <c r="R134" s="162" t="s">
        <v>1694</v>
      </c>
      <c r="S134" s="162" t="s">
        <v>1692</v>
      </c>
      <c r="T134" s="107">
        <v>-64.400000000000006</v>
      </c>
      <c r="U134" s="107">
        <v>65.633694079641998</v>
      </c>
      <c r="V134" s="107">
        <v>12.233280328235832</v>
      </c>
      <c r="W134" s="292">
        <v>15.173382897460641</v>
      </c>
      <c r="X134" s="107">
        <v>63.855698649275475</v>
      </c>
      <c r="Y134" s="107">
        <v>13.366719671764145</v>
      </c>
      <c r="Z134" s="137" t="s">
        <v>1769</v>
      </c>
      <c r="AA134" s="108">
        <v>3.6235339600000001</v>
      </c>
      <c r="AB134" s="108">
        <v>-0.75</v>
      </c>
      <c r="AC134" s="108">
        <v>2.4515299800000001</v>
      </c>
      <c r="AD134" s="108">
        <v>-0.46875</v>
      </c>
      <c r="AE134" s="108">
        <v>-0.49125954999999999</v>
      </c>
      <c r="AF134" s="108">
        <v>-0.35100000999999997</v>
      </c>
      <c r="AG134" s="107">
        <v>141</v>
      </c>
      <c r="AH134" s="241" t="s">
        <v>1869</v>
      </c>
      <c r="AI134" s="251">
        <v>1</v>
      </c>
      <c r="AJ134" s="251">
        <v>0.2</v>
      </c>
      <c r="AK134" s="251">
        <v>0.5</v>
      </c>
      <c r="AL134" s="231" t="s">
        <v>1833</v>
      </c>
      <c r="AM134" s="228" t="s">
        <v>1829</v>
      </c>
      <c r="AN134" s="228"/>
      <c r="AO134" s="255">
        <v>1</v>
      </c>
      <c r="AP134" s="255">
        <v>0.5</v>
      </c>
      <c r="AQ134" s="255">
        <v>0.2</v>
      </c>
      <c r="AR134" s="228" t="s">
        <v>17</v>
      </c>
      <c r="AS134" s="228">
        <v>0</v>
      </c>
      <c r="AT134" s="228">
        <v>0.5</v>
      </c>
      <c r="AU134" s="228">
        <v>0.1</v>
      </c>
      <c r="AV134" s="228" t="s">
        <v>17</v>
      </c>
      <c r="AW134" s="228">
        <v>0</v>
      </c>
      <c r="AX134" s="228">
        <v>0.5</v>
      </c>
      <c r="AY134" s="228">
        <v>0</v>
      </c>
      <c r="AZ134" s="228" t="s">
        <v>1879</v>
      </c>
      <c r="BA134" s="228">
        <v>0.5</v>
      </c>
      <c r="BB134" s="229">
        <v>0.5</v>
      </c>
      <c r="BC134" s="228">
        <v>0.2</v>
      </c>
      <c r="BD134" s="228">
        <v>95</v>
      </c>
      <c r="BE134" s="228">
        <v>140</v>
      </c>
      <c r="BF134" s="228">
        <v>5</v>
      </c>
      <c r="BG134" s="228"/>
      <c r="BH134" s="228">
        <v>120</v>
      </c>
      <c r="BI134" s="228"/>
      <c r="BJ134" s="228"/>
      <c r="BK134" s="228">
        <v>25</v>
      </c>
      <c r="BL134" s="228">
        <v>20</v>
      </c>
      <c r="BM134" s="228">
        <v>65</v>
      </c>
      <c r="BN134" s="228"/>
      <c r="BO134" s="228">
        <v>65</v>
      </c>
      <c r="BP134" s="276">
        <v>0.90630778702294645</v>
      </c>
      <c r="BQ134" s="228">
        <v>0.65</v>
      </c>
      <c r="BR134" s="228">
        <v>0.1</v>
      </c>
      <c r="BS134" s="255">
        <v>2.6721342691478749</v>
      </c>
      <c r="BT134" s="307">
        <v>1.8958333333333333</v>
      </c>
      <c r="BU134" s="255">
        <v>0.18333333333333335</v>
      </c>
      <c r="BV134" s="170" t="s">
        <v>41</v>
      </c>
      <c r="BW134" s="170" t="s">
        <v>16</v>
      </c>
      <c r="BX134" s="170" t="s">
        <v>17</v>
      </c>
      <c r="BY134" s="170" t="s">
        <v>204</v>
      </c>
      <c r="BZ134" s="170" t="s">
        <v>245</v>
      </c>
      <c r="CA134" s="169">
        <v>2434</v>
      </c>
      <c r="CB134" s="170" t="s">
        <v>44</v>
      </c>
      <c r="CC134" s="170" t="s">
        <v>25</v>
      </c>
      <c r="CD134" s="170"/>
      <c r="CE134" s="170"/>
      <c r="CF134" s="170"/>
      <c r="CG134" s="170"/>
      <c r="CH134" s="170"/>
      <c r="CI134" s="170"/>
      <c r="CJ134" s="170"/>
      <c r="CK134" s="170"/>
      <c r="CL134" s="170"/>
      <c r="CM134" s="170"/>
      <c r="CN134" s="170"/>
      <c r="CO134" s="170"/>
      <c r="CP134" s="170"/>
      <c r="CQ134" s="170"/>
      <c r="CR134" s="170"/>
      <c r="CS134" s="170" t="s">
        <v>1375</v>
      </c>
      <c r="CT134" s="170"/>
      <c r="CU134" s="170"/>
      <c r="CV134" s="170"/>
      <c r="CW134" s="170"/>
      <c r="CX134" s="170"/>
      <c r="CY134" s="170"/>
      <c r="CZ134" s="170"/>
      <c r="DA134" s="170"/>
      <c r="DB134" s="170"/>
      <c r="DC134" s="170"/>
      <c r="DD134" s="170"/>
      <c r="DE134" s="169"/>
      <c r="DF134" s="169"/>
      <c r="DG134" s="169"/>
      <c r="DH134" s="169"/>
      <c r="DI134" s="169"/>
      <c r="DJ134" s="169">
        <v>0</v>
      </c>
      <c r="DK134" s="171" t="e">
        <v>#DIV/0!</v>
      </c>
      <c r="DL134" s="172">
        <v>2015</v>
      </c>
      <c r="DM134" s="171">
        <v>0</v>
      </c>
      <c r="DN134" s="170"/>
      <c r="DP134" s="301">
        <v>0.11536196346169399</v>
      </c>
    </row>
    <row r="135" spans="1:120" s="163" customFormat="1" x14ac:dyDescent="0.25">
      <c r="A135" s="162">
        <v>15050</v>
      </c>
      <c r="B135" s="163" t="s">
        <v>262</v>
      </c>
      <c r="C135" s="104">
        <v>263200</v>
      </c>
      <c r="D135" s="95" t="s">
        <v>1129</v>
      </c>
      <c r="E135" s="95" t="s">
        <v>1753</v>
      </c>
      <c r="F135" s="93">
        <v>-7.218877</v>
      </c>
      <c r="G135" s="93">
        <v>109.907203</v>
      </c>
      <c r="H135" s="164" t="s">
        <v>204</v>
      </c>
      <c r="I135" s="165">
        <v>1514</v>
      </c>
      <c r="J135" s="165"/>
      <c r="K135" s="165"/>
      <c r="L135" s="165"/>
      <c r="M135" s="165"/>
      <c r="N135" s="217">
        <v>60</v>
      </c>
      <c r="O135" s="92">
        <v>32</v>
      </c>
      <c r="P135" s="162" t="s">
        <v>103</v>
      </c>
      <c r="Q135" s="162" t="s">
        <v>1257</v>
      </c>
      <c r="R135" s="162" t="s">
        <v>1694</v>
      </c>
      <c r="S135" s="162" t="s">
        <v>1692</v>
      </c>
      <c r="T135" s="107">
        <v>-82.8</v>
      </c>
      <c r="U135" s="107">
        <v>67.321157112051395</v>
      </c>
      <c r="V135" s="107">
        <v>11.643975412224503</v>
      </c>
      <c r="W135" s="292">
        <v>5.2163299825378679</v>
      </c>
      <c r="X135" s="107">
        <v>67.118761135905842</v>
      </c>
      <c r="Y135" s="107">
        <v>4.4439754122245176</v>
      </c>
      <c r="Z135" s="137" t="s">
        <v>1768</v>
      </c>
      <c r="AA135" s="108">
        <v>4.0311288799999998</v>
      </c>
      <c r="AB135" s="108">
        <v>0.05</v>
      </c>
      <c r="AC135" s="108">
        <v>2.8022310699999999</v>
      </c>
      <c r="AD135" s="108">
        <v>3.4483E-2</v>
      </c>
      <c r="AE135" s="108">
        <v>-0.44038032999999999</v>
      </c>
      <c r="AF135" s="108">
        <v>0.27000001000000001</v>
      </c>
      <c r="AG135" s="107">
        <v>127.30000305</v>
      </c>
      <c r="AH135" s="241" t="s">
        <v>1869</v>
      </c>
      <c r="AI135" s="251">
        <v>1</v>
      </c>
      <c r="AJ135" s="251">
        <v>0.6</v>
      </c>
      <c r="AK135" s="251">
        <v>0.2</v>
      </c>
      <c r="AL135" s="228" t="s">
        <v>1831</v>
      </c>
      <c r="AM135" s="228"/>
      <c r="AN135" s="228"/>
      <c r="AO135" s="255">
        <v>1</v>
      </c>
      <c r="AP135" s="255">
        <v>0.5</v>
      </c>
      <c r="AQ135" s="255">
        <v>0.2</v>
      </c>
      <c r="AR135" s="228" t="s">
        <v>1830</v>
      </c>
      <c r="AS135" s="228">
        <v>0.3</v>
      </c>
      <c r="AT135" s="228">
        <v>0.2</v>
      </c>
      <c r="AU135" s="228">
        <v>0.1</v>
      </c>
      <c r="AV135" s="228" t="s">
        <v>17</v>
      </c>
      <c r="AW135" s="228">
        <v>0</v>
      </c>
      <c r="AX135" s="228">
        <v>0.5</v>
      </c>
      <c r="AY135" s="228">
        <v>0</v>
      </c>
      <c r="AZ135" s="228" t="s">
        <v>1879</v>
      </c>
      <c r="BA135" s="228">
        <v>0.5</v>
      </c>
      <c r="BB135" s="228">
        <v>0.5</v>
      </c>
      <c r="BC135" s="228">
        <v>0.2</v>
      </c>
      <c r="BD135" s="228">
        <v>95</v>
      </c>
      <c r="BE135" s="228">
        <v>120</v>
      </c>
      <c r="BF135" s="228"/>
      <c r="BG135" s="228"/>
      <c r="BH135" s="228">
        <v>110</v>
      </c>
      <c r="BI135" s="228"/>
      <c r="BJ135" s="228"/>
      <c r="BK135" s="228">
        <v>15</v>
      </c>
      <c r="BL135" s="228">
        <v>10</v>
      </c>
      <c r="BM135" s="228"/>
      <c r="BN135" s="228"/>
      <c r="BO135" s="228">
        <v>15</v>
      </c>
      <c r="BP135" s="276">
        <v>0.25881904509529297</v>
      </c>
      <c r="BQ135" s="228">
        <v>0.95</v>
      </c>
      <c r="BR135" s="228">
        <v>0.1</v>
      </c>
      <c r="BS135" s="255">
        <v>2.8128372750146404</v>
      </c>
      <c r="BT135" s="307">
        <v>1.7618694695628783</v>
      </c>
      <c r="BU135" s="255">
        <v>0.13333333333333333</v>
      </c>
      <c r="BV135" s="170" t="s">
        <v>39</v>
      </c>
      <c r="BW135" s="170" t="s">
        <v>22</v>
      </c>
      <c r="BX135" s="170" t="s">
        <v>79</v>
      </c>
      <c r="BY135" s="170" t="s">
        <v>204</v>
      </c>
      <c r="BZ135" s="170" t="s">
        <v>245</v>
      </c>
      <c r="CA135" s="361">
        <v>2062</v>
      </c>
      <c r="CB135" s="170" t="s">
        <v>44</v>
      </c>
      <c r="CC135" s="170" t="s">
        <v>25</v>
      </c>
      <c r="CD135" s="170"/>
      <c r="CE135" s="170"/>
      <c r="CF135" s="170"/>
      <c r="CG135" s="170"/>
      <c r="CH135" s="170"/>
      <c r="CI135" s="170"/>
      <c r="CJ135" s="170"/>
      <c r="CK135" s="170"/>
      <c r="CL135" s="170"/>
      <c r="CM135" s="170"/>
      <c r="CN135" s="170"/>
      <c r="CO135" s="170"/>
      <c r="CP135" s="170"/>
      <c r="CQ135" s="170"/>
      <c r="CR135" s="170"/>
      <c r="CS135" s="170" t="s">
        <v>1384</v>
      </c>
      <c r="CT135" s="170"/>
      <c r="CU135" s="170"/>
      <c r="CV135" s="170"/>
      <c r="CW135" s="170"/>
      <c r="CX135" s="170"/>
      <c r="CY135" s="170"/>
      <c r="CZ135" s="170"/>
      <c r="DA135" s="170"/>
      <c r="DB135" s="170"/>
      <c r="DC135" s="170"/>
      <c r="DD135" s="170"/>
      <c r="DE135" s="169">
        <v>26</v>
      </c>
      <c r="DF135" s="169">
        <v>3</v>
      </c>
      <c r="DG135" s="169"/>
      <c r="DH135" s="169">
        <v>2009</v>
      </c>
      <c r="DI135" s="169">
        <v>-6590</v>
      </c>
      <c r="DJ135" s="169">
        <v>8599</v>
      </c>
      <c r="DK135" s="171">
        <v>0.33724851726944993</v>
      </c>
      <c r="DL135" s="172">
        <v>8605</v>
      </c>
      <c r="DM135" s="171">
        <v>0.33701336432306794</v>
      </c>
      <c r="DN135" s="170"/>
      <c r="DP135" s="301">
        <v>0.11704016338841838</v>
      </c>
    </row>
    <row r="136" spans="1:120" s="163" customFormat="1" x14ac:dyDescent="0.25">
      <c r="A136" s="165">
        <v>10023</v>
      </c>
      <c r="B136" s="173" t="s">
        <v>481</v>
      </c>
      <c r="C136" s="115">
        <v>283250</v>
      </c>
      <c r="D136" s="99" t="s">
        <v>1129</v>
      </c>
      <c r="E136" s="99" t="s">
        <v>1753</v>
      </c>
      <c r="F136" s="27">
        <v>39.960243843999997</v>
      </c>
      <c r="G136" s="27">
        <v>140.80513592200001</v>
      </c>
      <c r="H136" s="164" t="s">
        <v>416</v>
      </c>
      <c r="I136" s="165">
        <v>1002</v>
      </c>
      <c r="J136" s="165"/>
      <c r="K136" s="165"/>
      <c r="L136" s="165"/>
      <c r="M136" s="165"/>
      <c r="N136" s="217">
        <v>59.5</v>
      </c>
      <c r="O136" s="46">
        <v>30</v>
      </c>
      <c r="P136" s="165" t="s">
        <v>1159</v>
      </c>
      <c r="Q136" s="165" t="s">
        <v>1181</v>
      </c>
      <c r="R136" s="165" t="s">
        <v>1674</v>
      </c>
      <c r="S136" s="165" t="s">
        <v>1686</v>
      </c>
      <c r="T136" s="43">
        <v>2.2000000000000002</v>
      </c>
      <c r="U136" s="43">
        <v>99.604478462556486</v>
      </c>
      <c r="V136" s="43">
        <v>-72.077218277420229</v>
      </c>
      <c r="W136" s="293">
        <v>26.991140933850129</v>
      </c>
      <c r="X136" s="43">
        <v>95.87768479102381</v>
      </c>
      <c r="Y136" s="43">
        <v>15.722781722579768</v>
      </c>
      <c r="Z136" s="98" t="s">
        <v>1768</v>
      </c>
      <c r="AA136" s="44">
        <v>52.036331179999998</v>
      </c>
      <c r="AB136" s="44">
        <v>-8.5</v>
      </c>
      <c r="AC136" s="44">
        <v>35.783969880000001</v>
      </c>
      <c r="AD136" s="44">
        <v>-0.38374701</v>
      </c>
      <c r="AE136" s="44">
        <v>-0.63266844</v>
      </c>
      <c r="AF136" s="44">
        <v>-1.7999999999999999E-2</v>
      </c>
      <c r="AG136" s="43">
        <v>223.1000061</v>
      </c>
      <c r="AH136" s="244" t="s">
        <v>1838</v>
      </c>
      <c r="AI136" s="237">
        <v>-0.2</v>
      </c>
      <c r="AJ136" s="237">
        <v>0.6</v>
      </c>
      <c r="AK136" s="251">
        <v>0.9</v>
      </c>
      <c r="AL136" s="228" t="s">
        <v>1874</v>
      </c>
      <c r="AM136" s="228"/>
      <c r="AN136" s="228"/>
      <c r="AO136" s="255">
        <v>0.3</v>
      </c>
      <c r="AP136" s="255">
        <v>0.5</v>
      </c>
      <c r="AQ136" s="255">
        <v>0.4</v>
      </c>
      <c r="AR136" s="228" t="s">
        <v>1832</v>
      </c>
      <c r="AS136" s="228">
        <v>-0.5</v>
      </c>
      <c r="AT136" s="228">
        <v>0.5</v>
      </c>
      <c r="AU136" s="228">
        <v>0.6</v>
      </c>
      <c r="AV136" s="228">
        <v>0</v>
      </c>
      <c r="AW136" s="228">
        <v>-0.5</v>
      </c>
      <c r="AX136" s="228">
        <v>0.75</v>
      </c>
      <c r="AY136" s="228">
        <v>0.4</v>
      </c>
      <c r="AZ136" s="228" t="s">
        <v>1830</v>
      </c>
      <c r="BA136" s="228">
        <v>0.5</v>
      </c>
      <c r="BB136" s="228">
        <v>0.5</v>
      </c>
      <c r="BC136" s="228">
        <v>0.1</v>
      </c>
      <c r="BD136" s="228">
        <v>0</v>
      </c>
      <c r="BE136" s="228">
        <v>120</v>
      </c>
      <c r="BF136" s="228">
        <v>150</v>
      </c>
      <c r="BG136" s="228"/>
      <c r="BH136" s="228">
        <v>25</v>
      </c>
      <c r="BI136" s="228"/>
      <c r="BJ136" s="228"/>
      <c r="BK136" s="228">
        <v>25</v>
      </c>
      <c r="BL136" s="228">
        <v>85</v>
      </c>
      <c r="BM136" s="228">
        <v>55</v>
      </c>
      <c r="BN136" s="228"/>
      <c r="BO136" s="228">
        <v>85</v>
      </c>
      <c r="BP136" s="276">
        <v>0.99619469808804995</v>
      </c>
      <c r="BQ136" s="228">
        <v>0.6</v>
      </c>
      <c r="BR136" s="228">
        <v>0.5</v>
      </c>
      <c r="BS136" s="255">
        <v>-1.6268586013919955</v>
      </c>
      <c r="BT136" s="307">
        <v>2.592831999528272</v>
      </c>
      <c r="BU136" s="255">
        <v>0.48333333333333339</v>
      </c>
      <c r="BV136" s="176" t="s">
        <v>41</v>
      </c>
      <c r="BW136" s="176" t="s">
        <v>9</v>
      </c>
      <c r="BX136" s="176" t="s">
        <v>98</v>
      </c>
      <c r="BY136" s="176" t="s">
        <v>411</v>
      </c>
      <c r="BZ136" s="176" t="s">
        <v>434</v>
      </c>
      <c r="CA136" s="177">
        <v>1613</v>
      </c>
      <c r="CB136" s="176" t="s">
        <v>44</v>
      </c>
      <c r="CC136" s="176" t="s">
        <v>25</v>
      </c>
      <c r="CD136" s="176"/>
      <c r="CE136" s="176"/>
      <c r="CF136" s="176"/>
      <c r="CG136" s="176"/>
      <c r="CH136" s="176"/>
      <c r="CI136" s="176"/>
      <c r="CJ136" s="176"/>
      <c r="CK136" s="176"/>
      <c r="CL136" s="176"/>
      <c r="CM136" s="176"/>
      <c r="CN136" s="176"/>
      <c r="CO136" s="176"/>
      <c r="CP136" s="176"/>
      <c r="CQ136" s="176"/>
      <c r="CR136" s="176"/>
      <c r="CS136" s="176" t="s">
        <v>1198</v>
      </c>
      <c r="CT136" s="176"/>
      <c r="CU136" s="176"/>
      <c r="CV136" s="176"/>
      <c r="CW136" s="176"/>
      <c r="CX136" s="176"/>
      <c r="CY136" s="176"/>
      <c r="CZ136" s="176"/>
      <c r="DA136" s="176"/>
      <c r="DB136" s="176"/>
      <c r="DC136" s="176"/>
      <c r="DD136" s="176"/>
      <c r="DE136" s="177">
        <v>12</v>
      </c>
      <c r="DF136" s="177">
        <v>5</v>
      </c>
      <c r="DG136" s="177"/>
      <c r="DH136" s="177">
        <v>1997</v>
      </c>
      <c r="DI136" s="177">
        <v>-7900</v>
      </c>
      <c r="DJ136" s="177">
        <v>9897</v>
      </c>
      <c r="DK136" s="178">
        <v>0.17176922299686773</v>
      </c>
      <c r="DL136" s="179">
        <v>9915</v>
      </c>
      <c r="DM136" s="178">
        <v>0.17145738779626829</v>
      </c>
      <c r="DN136" s="176"/>
      <c r="DP136" s="301">
        <v>6.4086800746547323E-2</v>
      </c>
    </row>
    <row r="137" spans="1:120" s="163" customFormat="1" x14ac:dyDescent="0.25">
      <c r="A137" s="165">
        <v>16001</v>
      </c>
      <c r="B137" s="173" t="s">
        <v>172</v>
      </c>
      <c r="C137" s="115">
        <v>254010</v>
      </c>
      <c r="D137" s="99" t="s">
        <v>1129</v>
      </c>
      <c r="E137" s="99" t="s">
        <v>1753</v>
      </c>
      <c r="F137" s="27">
        <v>-3.1228881159999999</v>
      </c>
      <c r="G137" s="27">
        <v>152.63661357300001</v>
      </c>
      <c r="H137" s="164" t="s">
        <v>146</v>
      </c>
      <c r="I137" s="165">
        <v>1601</v>
      </c>
      <c r="J137" s="165"/>
      <c r="K137" s="165"/>
      <c r="L137" s="165"/>
      <c r="M137" s="165"/>
      <c r="N137" s="217">
        <v>56</v>
      </c>
      <c r="O137" s="46">
        <v>23.86000061</v>
      </c>
      <c r="P137" s="165" t="s">
        <v>1159</v>
      </c>
      <c r="Q137" s="165" t="s">
        <v>1430</v>
      </c>
      <c r="R137" s="165" t="s">
        <v>1674</v>
      </c>
      <c r="S137" s="165" t="s">
        <v>1695</v>
      </c>
      <c r="T137" s="107">
        <v>-61.1</v>
      </c>
      <c r="U137" s="107">
        <v>12.084984282604625</v>
      </c>
      <c r="V137" s="107">
        <v>195.62737538844149</v>
      </c>
      <c r="W137" s="292">
        <v>2.774527916046837</v>
      </c>
      <c r="X137" s="107">
        <v>11.762178367712233</v>
      </c>
      <c r="Y137" s="107">
        <v>13.272624611558513</v>
      </c>
      <c r="Z137" s="137" t="s">
        <v>1769</v>
      </c>
      <c r="AA137" s="108">
        <v>-9999</v>
      </c>
      <c r="AB137" s="108">
        <v>-9999</v>
      </c>
      <c r="AC137" s="108">
        <v>-9999</v>
      </c>
      <c r="AD137" s="108">
        <v>-9999</v>
      </c>
      <c r="AE137" s="108">
        <v>-9999</v>
      </c>
      <c r="AF137" s="108">
        <v>-9999</v>
      </c>
      <c r="AG137" s="107">
        <v>-9999</v>
      </c>
      <c r="AH137" s="241" t="s">
        <v>1871</v>
      </c>
      <c r="AI137" s="251">
        <v>1</v>
      </c>
      <c r="AJ137" s="251">
        <v>0.2</v>
      </c>
      <c r="AK137" s="251">
        <v>0.6</v>
      </c>
      <c r="AL137" s="228" t="s">
        <v>1836</v>
      </c>
      <c r="AM137" s="228"/>
      <c r="AN137" s="228"/>
      <c r="AO137" s="255">
        <v>0.5</v>
      </c>
      <c r="AP137" s="255">
        <v>0.5</v>
      </c>
      <c r="AQ137" s="255">
        <v>0.1</v>
      </c>
      <c r="AR137" s="228" t="s">
        <v>1830</v>
      </c>
      <c r="AS137" s="228">
        <v>0.3</v>
      </c>
      <c r="AT137" s="228">
        <v>0.2</v>
      </c>
      <c r="AU137" s="228">
        <v>0.1</v>
      </c>
      <c r="AV137" s="228" t="s">
        <v>1863</v>
      </c>
      <c r="AW137" s="229">
        <v>0.25</v>
      </c>
      <c r="AX137" s="229">
        <v>0.25</v>
      </c>
      <c r="AY137" s="228">
        <v>0.1</v>
      </c>
      <c r="AZ137" s="228" t="s">
        <v>1870</v>
      </c>
      <c r="BA137" s="228">
        <v>0</v>
      </c>
      <c r="BB137" s="228">
        <v>1</v>
      </c>
      <c r="BC137" s="228">
        <v>0.1</v>
      </c>
      <c r="BD137" s="228">
        <v>70</v>
      </c>
      <c r="BE137" s="228">
        <v>20</v>
      </c>
      <c r="BF137" s="228">
        <v>120</v>
      </c>
      <c r="BG137" s="228"/>
      <c r="BH137" s="228">
        <v>135</v>
      </c>
      <c r="BI137" s="230"/>
      <c r="BJ137" s="230"/>
      <c r="BK137" s="228">
        <v>65</v>
      </c>
      <c r="BL137" s="228">
        <v>65</v>
      </c>
      <c r="BM137" s="228">
        <v>15</v>
      </c>
      <c r="BN137" s="228"/>
      <c r="BO137" s="228">
        <v>65</v>
      </c>
      <c r="BP137" s="276">
        <v>0.90630778702294645</v>
      </c>
      <c r="BQ137" s="228">
        <v>0.4</v>
      </c>
      <c r="BR137" s="228">
        <v>0.4</v>
      </c>
      <c r="BS137" s="255">
        <v>3.5189977671410206</v>
      </c>
      <c r="BT137" s="307">
        <v>1.0248306093095472</v>
      </c>
      <c r="BU137" s="255">
        <v>0.23333333333333331</v>
      </c>
      <c r="BV137" s="176" t="s">
        <v>173</v>
      </c>
      <c r="BW137" s="176" t="s">
        <v>16</v>
      </c>
      <c r="BX137" s="176" t="s">
        <v>17</v>
      </c>
      <c r="BY137" s="176" t="s">
        <v>147</v>
      </c>
      <c r="BZ137" s="176" t="s">
        <v>174</v>
      </c>
      <c r="CA137" s="177">
        <v>700</v>
      </c>
      <c r="CB137" s="176" t="s">
        <v>18</v>
      </c>
      <c r="CC137" s="176" t="s">
        <v>142</v>
      </c>
      <c r="CD137" s="176"/>
      <c r="CE137" s="176"/>
      <c r="CF137" s="176"/>
      <c r="CG137" s="176"/>
      <c r="CH137" s="176"/>
      <c r="CI137" s="176"/>
      <c r="CJ137" s="176"/>
      <c r="CK137" s="176"/>
      <c r="CL137" s="176"/>
      <c r="CM137" s="176"/>
      <c r="CN137" s="176"/>
      <c r="CO137" s="176"/>
      <c r="CP137" s="176"/>
      <c r="CQ137" s="176"/>
      <c r="CR137" s="176"/>
      <c r="CS137" s="176" t="s">
        <v>1431</v>
      </c>
      <c r="CT137" s="176"/>
      <c r="CU137" s="176"/>
      <c r="CV137" s="176"/>
      <c r="CW137" s="176"/>
      <c r="CX137" s="176"/>
      <c r="CY137" s="176"/>
      <c r="CZ137" s="176"/>
      <c r="DA137" s="176"/>
      <c r="DB137" s="176"/>
      <c r="DC137" s="176"/>
      <c r="DD137" s="176"/>
      <c r="DE137" s="177"/>
      <c r="DF137" s="177"/>
      <c r="DG137" s="177"/>
      <c r="DH137" s="177"/>
      <c r="DI137" s="177"/>
      <c r="DJ137" s="177">
        <v>0</v>
      </c>
      <c r="DK137" s="178" t="e">
        <v>#DIV/0!</v>
      </c>
      <c r="DL137" s="179">
        <v>2015</v>
      </c>
      <c r="DM137" s="178">
        <v>0</v>
      </c>
      <c r="DN137" s="176"/>
      <c r="DP137" s="301">
        <v>0.12546271611813276</v>
      </c>
    </row>
    <row r="138" spans="1:120" s="163" customFormat="1" x14ac:dyDescent="0.25">
      <c r="A138" s="162">
        <v>15027</v>
      </c>
      <c r="B138" s="163" t="s">
        <v>234</v>
      </c>
      <c r="C138" s="104">
        <v>261240</v>
      </c>
      <c r="D138" s="95" t="s">
        <v>1129</v>
      </c>
      <c r="E138" s="95" t="s">
        <v>1705</v>
      </c>
      <c r="F138" s="93">
        <v>-4.2216114940000002</v>
      </c>
      <c r="G138" s="93">
        <v>103.63704403600001</v>
      </c>
      <c r="H138" s="164" t="s">
        <v>204</v>
      </c>
      <c r="I138" s="165">
        <v>1507</v>
      </c>
      <c r="J138" s="165"/>
      <c r="K138" s="165"/>
      <c r="L138" s="165"/>
      <c r="M138" s="165"/>
      <c r="N138" s="217">
        <v>55</v>
      </c>
      <c r="O138" s="92">
        <v>33</v>
      </c>
      <c r="P138" s="162" t="s">
        <v>1332</v>
      </c>
      <c r="Q138" s="162" t="s">
        <v>1257</v>
      </c>
      <c r="R138" s="162" t="s">
        <v>1693</v>
      </c>
      <c r="S138" s="162" t="s">
        <v>1692</v>
      </c>
      <c r="T138" s="292">
        <v>-46</v>
      </c>
      <c r="U138" s="292">
        <v>59.81905129874297</v>
      </c>
      <c r="V138" s="292">
        <v>17.988293710904077</v>
      </c>
      <c r="W138" s="292">
        <v>26.23393047565202</v>
      </c>
      <c r="X138" s="292">
        <v>53.759648344090749</v>
      </c>
      <c r="Y138" s="292">
        <v>26.011706289095912</v>
      </c>
      <c r="Z138" s="137" t="s">
        <v>1769</v>
      </c>
      <c r="AA138" s="108">
        <v>17.469116209999999</v>
      </c>
      <c r="AB138" s="108">
        <v>0.25</v>
      </c>
      <c r="AC138" s="108">
        <v>12.382749560000001</v>
      </c>
      <c r="AD138" s="108">
        <v>3.9683000000000003E-2</v>
      </c>
      <c r="AE138" s="108">
        <v>3.7864219999999997E-2</v>
      </c>
      <c r="AF138" s="108">
        <v>-3.5139999400000002</v>
      </c>
      <c r="AG138" s="292">
        <v>88</v>
      </c>
      <c r="AH138" s="245" t="s">
        <v>1827</v>
      </c>
      <c r="AI138" s="251">
        <v>0.3</v>
      </c>
      <c r="AJ138" s="237">
        <v>0.7</v>
      </c>
      <c r="AK138" s="237">
        <v>0.1</v>
      </c>
      <c r="AL138" s="229" t="s">
        <v>1877</v>
      </c>
      <c r="AM138" s="229" t="s">
        <v>1878</v>
      </c>
      <c r="AN138" s="229"/>
      <c r="AO138" s="254">
        <v>0.6</v>
      </c>
      <c r="AP138" s="254">
        <v>0.4</v>
      </c>
      <c r="AQ138" s="254">
        <v>0.2</v>
      </c>
      <c r="AR138" s="229" t="s">
        <v>1830</v>
      </c>
      <c r="AS138" s="228">
        <v>0.3</v>
      </c>
      <c r="AT138" s="229">
        <v>0.2</v>
      </c>
      <c r="AU138" s="229">
        <v>0.6</v>
      </c>
      <c r="AV138" s="229" t="s">
        <v>1872</v>
      </c>
      <c r="AW138" s="228">
        <v>0.25</v>
      </c>
      <c r="AX138" s="229">
        <v>0.25</v>
      </c>
      <c r="AY138" s="229">
        <v>0.1</v>
      </c>
      <c r="AZ138" s="229" t="s">
        <v>1843</v>
      </c>
      <c r="BA138" s="228">
        <v>1</v>
      </c>
      <c r="BB138" s="229">
        <v>0</v>
      </c>
      <c r="BC138" s="229">
        <v>1</v>
      </c>
      <c r="BD138" s="229">
        <v>15</v>
      </c>
      <c r="BE138" s="229"/>
      <c r="BF138" s="229"/>
      <c r="BG138" s="229"/>
      <c r="BH138" s="229">
        <v>105</v>
      </c>
      <c r="BI138" s="229"/>
      <c r="BJ138" s="229"/>
      <c r="BK138" s="228">
        <v>90</v>
      </c>
      <c r="BL138" s="228"/>
      <c r="BM138" s="228"/>
      <c r="BN138" s="229"/>
      <c r="BO138" s="229">
        <v>90</v>
      </c>
      <c r="BP138" s="276">
        <v>1</v>
      </c>
      <c r="BQ138" s="229">
        <v>0.3</v>
      </c>
      <c r="BR138" s="229">
        <v>0.6</v>
      </c>
      <c r="BS138" s="255">
        <v>3.3670568763031969</v>
      </c>
      <c r="BT138" s="307">
        <v>1.1857077117813553</v>
      </c>
      <c r="BU138" s="255">
        <v>0.43333333333333335</v>
      </c>
      <c r="BV138" s="170" t="s">
        <v>233</v>
      </c>
      <c r="BW138" s="170" t="s">
        <v>92</v>
      </c>
      <c r="BX138" s="170" t="s">
        <v>17</v>
      </c>
      <c r="BY138" s="170" t="s">
        <v>204</v>
      </c>
      <c r="BZ138" s="170" t="s">
        <v>207</v>
      </c>
      <c r="CA138" s="169">
        <v>2055</v>
      </c>
      <c r="CB138" s="170" t="s">
        <v>44</v>
      </c>
      <c r="CC138" s="170" t="s">
        <v>25</v>
      </c>
      <c r="CD138" s="170"/>
      <c r="CE138" s="170"/>
      <c r="CF138" s="170"/>
      <c r="CG138" s="170"/>
      <c r="CH138" s="170"/>
      <c r="CI138" s="170"/>
      <c r="CJ138" s="170"/>
      <c r="CK138" s="170"/>
      <c r="CL138" s="170"/>
      <c r="CM138" s="170"/>
      <c r="CN138" s="170"/>
      <c r="CO138" s="170"/>
      <c r="CP138" s="170"/>
      <c r="CQ138" s="170"/>
      <c r="CR138" s="170"/>
      <c r="CS138" s="170" t="s">
        <v>1359</v>
      </c>
      <c r="CT138" s="170"/>
      <c r="CU138" s="170"/>
      <c r="CV138" s="170"/>
      <c r="CW138" s="170"/>
      <c r="CX138" s="170"/>
      <c r="CY138" s="170"/>
      <c r="CZ138" s="170"/>
      <c r="DA138" s="170"/>
      <c r="DB138" s="170"/>
      <c r="DC138" s="170"/>
      <c r="DD138" s="170"/>
      <c r="DE138" s="169"/>
      <c r="DF138" s="169"/>
      <c r="DG138" s="169"/>
      <c r="DH138" s="169"/>
      <c r="DI138" s="169"/>
      <c r="DJ138" s="169">
        <v>0</v>
      </c>
      <c r="DK138" s="171" t="e">
        <v>#DIV/0!</v>
      </c>
      <c r="DL138" s="172">
        <v>2015</v>
      </c>
      <c r="DM138" s="171">
        <v>0</v>
      </c>
      <c r="DN138" s="170"/>
      <c r="DP138" s="301">
        <v>0.12365047912788729</v>
      </c>
    </row>
    <row r="139" spans="1:120" s="163" customFormat="1" x14ac:dyDescent="0.25">
      <c r="A139" s="165">
        <v>19001</v>
      </c>
      <c r="B139" s="173" t="s">
        <v>122</v>
      </c>
      <c r="C139" s="115">
        <v>241816</v>
      </c>
      <c r="D139" s="99" t="s">
        <v>1129</v>
      </c>
      <c r="E139" s="99" t="s">
        <v>1710</v>
      </c>
      <c r="F139" s="27">
        <v>-38.08</v>
      </c>
      <c r="G139" s="27">
        <v>176.27</v>
      </c>
      <c r="H139" s="164" t="s">
        <v>105</v>
      </c>
      <c r="I139" s="165">
        <v>1901</v>
      </c>
      <c r="J139" s="165"/>
      <c r="K139" s="165"/>
      <c r="L139" s="165"/>
      <c r="M139" s="165"/>
      <c r="N139" s="118">
        <v>50</v>
      </c>
      <c r="O139" s="46">
        <v>35</v>
      </c>
      <c r="P139" s="165" t="s">
        <v>1159</v>
      </c>
      <c r="Q139" s="165" t="s">
        <v>103</v>
      </c>
      <c r="R139" s="165" t="s">
        <v>1674</v>
      </c>
      <c r="S139" s="165" t="s">
        <v>1694</v>
      </c>
      <c r="T139" s="107">
        <v>31.8</v>
      </c>
      <c r="U139" s="107">
        <v>46.913423872319541</v>
      </c>
      <c r="V139" s="107">
        <v>260.65832235675634</v>
      </c>
      <c r="W139" s="292">
        <v>30.865431034014868</v>
      </c>
      <c r="X139" s="107">
        <v>35.329796298710711</v>
      </c>
      <c r="Y139" s="107">
        <v>41.141677643243611</v>
      </c>
      <c r="Z139" s="137" t="s">
        <v>1769</v>
      </c>
      <c r="AA139" s="108">
        <v>55.568786619999997</v>
      </c>
      <c r="AB139" s="108">
        <v>18.149999619999999</v>
      </c>
      <c r="AC139" s="108">
        <v>34.860759739999999</v>
      </c>
      <c r="AD139" s="108">
        <v>0.68490600999999995</v>
      </c>
      <c r="AE139" s="108">
        <v>0.61796600000000002</v>
      </c>
      <c r="AF139" s="108">
        <v>-2.4000001000000002</v>
      </c>
      <c r="AG139" s="107">
        <v>121.59999847</v>
      </c>
      <c r="AH139" s="240" t="s">
        <v>1840</v>
      </c>
      <c r="AI139" s="251">
        <v>0.8</v>
      </c>
      <c r="AJ139" s="251">
        <v>0.2</v>
      </c>
      <c r="AK139" s="251">
        <v>1</v>
      </c>
      <c r="AL139" s="228" t="s">
        <v>1836</v>
      </c>
      <c r="AM139" s="228" t="s">
        <v>1845</v>
      </c>
      <c r="AN139" s="228"/>
      <c r="AO139" s="255">
        <v>1</v>
      </c>
      <c r="AP139" s="255">
        <v>0.5</v>
      </c>
      <c r="AQ139" s="255">
        <v>0.6</v>
      </c>
      <c r="AR139" s="228" t="s">
        <v>1830</v>
      </c>
      <c r="AS139" s="228">
        <v>0.3</v>
      </c>
      <c r="AT139" s="228">
        <v>0</v>
      </c>
      <c r="AU139" s="228">
        <v>0.8</v>
      </c>
      <c r="AV139" s="228" t="s">
        <v>1872</v>
      </c>
      <c r="AW139" s="228">
        <v>0.25</v>
      </c>
      <c r="AX139" s="228">
        <v>0.25</v>
      </c>
      <c r="AY139" s="228">
        <v>0.5</v>
      </c>
      <c r="AZ139" s="228" t="s">
        <v>1843</v>
      </c>
      <c r="BA139" s="228">
        <v>1</v>
      </c>
      <c r="BB139" s="228">
        <v>0</v>
      </c>
      <c r="BC139" s="228">
        <v>1</v>
      </c>
      <c r="BD139" s="228">
        <v>55</v>
      </c>
      <c r="BE139" s="228">
        <v>80</v>
      </c>
      <c r="BF139" s="228"/>
      <c r="BG139" s="228"/>
      <c r="BH139" s="228">
        <v>130</v>
      </c>
      <c r="BI139" s="228"/>
      <c r="BJ139" s="228"/>
      <c r="BK139" s="228">
        <v>75</v>
      </c>
      <c r="BL139" s="228">
        <v>50</v>
      </c>
      <c r="BM139" s="228"/>
      <c r="BN139" s="228"/>
      <c r="BO139" s="228">
        <v>75</v>
      </c>
      <c r="BP139" s="276">
        <v>0.96592582627938484</v>
      </c>
      <c r="BQ139" s="228">
        <v>0.3</v>
      </c>
      <c r="BR139" s="228">
        <v>0.7</v>
      </c>
      <c r="BS139" s="255">
        <v>4.7628707113446334</v>
      </c>
      <c r="BT139" s="307">
        <v>0.94122408478415909</v>
      </c>
      <c r="BU139" s="255">
        <v>0.76666666666666672</v>
      </c>
      <c r="BV139" s="176" t="s">
        <v>27</v>
      </c>
      <c r="BW139" s="176" t="s">
        <v>53</v>
      </c>
      <c r="BX139" s="176" t="s">
        <v>17</v>
      </c>
      <c r="BY139" s="176" t="s">
        <v>107</v>
      </c>
      <c r="BZ139" s="176" t="s">
        <v>105</v>
      </c>
      <c r="CA139" s="177">
        <v>757</v>
      </c>
      <c r="CB139" s="176" t="s">
        <v>54</v>
      </c>
      <c r="CC139" s="176" t="s">
        <v>25</v>
      </c>
      <c r="CD139" s="176"/>
      <c r="CE139" s="176"/>
      <c r="CF139" s="176"/>
      <c r="CG139" s="176"/>
      <c r="CH139" s="176"/>
      <c r="CI139" s="176"/>
      <c r="CJ139" s="176"/>
      <c r="CK139" s="176"/>
      <c r="CL139" s="176"/>
      <c r="CM139" s="176"/>
      <c r="CN139" s="176"/>
      <c r="CO139" s="176"/>
      <c r="CP139" s="176"/>
      <c r="CQ139" s="176"/>
      <c r="CR139" s="176"/>
      <c r="CS139" s="176" t="s">
        <v>1480</v>
      </c>
      <c r="CT139" s="176"/>
      <c r="CU139" s="176"/>
      <c r="CV139" s="176"/>
      <c r="CW139" s="176"/>
      <c r="CX139" s="176"/>
      <c r="CY139" s="176"/>
      <c r="CZ139" s="176"/>
      <c r="DA139" s="176"/>
      <c r="DB139" s="176"/>
      <c r="DC139" s="176"/>
      <c r="DD139" s="176"/>
      <c r="DE139" s="177"/>
      <c r="DF139" s="177"/>
      <c r="DG139" s="177"/>
      <c r="DH139" s="177"/>
      <c r="DI139" s="177"/>
      <c r="DJ139" s="177">
        <v>0</v>
      </c>
      <c r="DK139" s="178" t="e">
        <v>#DIV/0!</v>
      </c>
      <c r="DL139" s="179">
        <v>2015</v>
      </c>
      <c r="DM139" s="178">
        <v>0</v>
      </c>
      <c r="DN139" s="176"/>
      <c r="DP139" s="301">
        <v>0.14029869969188527</v>
      </c>
    </row>
    <row r="140" spans="1:120" s="163" customFormat="1" x14ac:dyDescent="0.25">
      <c r="A140" s="162">
        <v>13029</v>
      </c>
      <c r="B140" s="163" t="s">
        <v>374</v>
      </c>
      <c r="C140" s="104">
        <v>272020</v>
      </c>
      <c r="D140" s="95" t="s">
        <v>1129</v>
      </c>
      <c r="E140" s="95" t="s">
        <v>1753</v>
      </c>
      <c r="F140" s="93">
        <v>10.425836476000001</v>
      </c>
      <c r="G140" s="93">
        <v>123.134031686</v>
      </c>
      <c r="H140" s="164" t="s">
        <v>351</v>
      </c>
      <c r="I140" s="165">
        <v>1306</v>
      </c>
      <c r="J140" s="165"/>
      <c r="K140" s="165"/>
      <c r="L140" s="165"/>
      <c r="M140" s="165"/>
      <c r="N140" s="217">
        <v>49</v>
      </c>
      <c r="O140" s="92">
        <v>31</v>
      </c>
      <c r="P140" s="162" t="s">
        <v>1231</v>
      </c>
      <c r="Q140" s="162" t="s">
        <v>1257</v>
      </c>
      <c r="R140" s="162" t="s">
        <v>1688</v>
      </c>
      <c r="S140" s="162" t="s">
        <v>1692</v>
      </c>
      <c r="T140" s="292">
        <v>-17.5</v>
      </c>
      <c r="U140" s="292">
        <v>104.66520842654639</v>
      </c>
      <c r="V140" s="292">
        <v>-63.570651602606695</v>
      </c>
      <c r="W140" s="292">
        <v>72.613667729495106</v>
      </c>
      <c r="X140" s="292">
        <v>75.379447555967644</v>
      </c>
      <c r="Y140" s="292">
        <v>43.929348397393305</v>
      </c>
      <c r="Z140" s="137" t="s">
        <v>1768</v>
      </c>
      <c r="AA140" s="108">
        <v>172.56259155000001</v>
      </c>
      <c r="AB140" s="108">
        <v>-67.650001529999997</v>
      </c>
      <c r="AC140" s="108">
        <v>101.50556946</v>
      </c>
      <c r="AD140" s="108">
        <v>-0.79964500999999999</v>
      </c>
      <c r="AE140" s="108">
        <v>-0.79155666000000002</v>
      </c>
      <c r="AF140" s="108">
        <v>0.98500001000000004</v>
      </c>
      <c r="AG140" s="292">
        <v>186.80000304999999</v>
      </c>
      <c r="AH140" s="261" t="s">
        <v>17</v>
      </c>
      <c r="AI140" s="251">
        <v>0</v>
      </c>
      <c r="AJ140" s="251">
        <v>1</v>
      </c>
      <c r="AK140" s="251">
        <v>0.1</v>
      </c>
      <c r="AL140" s="228" t="s">
        <v>17</v>
      </c>
      <c r="AM140" s="228"/>
      <c r="AN140" s="228"/>
      <c r="AO140" s="255">
        <v>0</v>
      </c>
      <c r="AP140" s="255">
        <v>1</v>
      </c>
      <c r="AQ140" s="255">
        <v>0.1</v>
      </c>
      <c r="AR140" s="228" t="s">
        <v>1830</v>
      </c>
      <c r="AS140" s="228">
        <v>0.3</v>
      </c>
      <c r="AT140" s="228">
        <v>0.2</v>
      </c>
      <c r="AU140" s="228">
        <v>0.1</v>
      </c>
      <c r="AV140" s="229" t="s">
        <v>1863</v>
      </c>
      <c r="AW140" s="229">
        <v>0.25</v>
      </c>
      <c r="AX140" s="229">
        <v>0.25</v>
      </c>
      <c r="AY140" s="228">
        <v>0.1</v>
      </c>
      <c r="AZ140" s="228" t="s">
        <v>1830</v>
      </c>
      <c r="BA140" s="228">
        <v>0.5</v>
      </c>
      <c r="BB140" s="229">
        <v>0.5</v>
      </c>
      <c r="BC140" s="228">
        <v>0.2</v>
      </c>
      <c r="BD140" s="228">
        <v>0</v>
      </c>
      <c r="BE140" s="228">
        <v>25</v>
      </c>
      <c r="BF140" s="228"/>
      <c r="BG140" s="228"/>
      <c r="BH140" s="228">
        <v>35</v>
      </c>
      <c r="BI140" s="228"/>
      <c r="BJ140" s="228"/>
      <c r="BK140" s="228">
        <v>35</v>
      </c>
      <c r="BL140" s="228">
        <v>10</v>
      </c>
      <c r="BM140" s="228"/>
      <c r="BN140" s="228"/>
      <c r="BO140" s="228">
        <v>35</v>
      </c>
      <c r="BP140" s="276">
        <v>0.57357643633674382</v>
      </c>
      <c r="BQ140" s="228">
        <v>0.9</v>
      </c>
      <c r="BR140" s="228">
        <v>0.1</v>
      </c>
      <c r="BS140" s="255">
        <v>2.9577057223306293</v>
      </c>
      <c r="BT140" s="307">
        <v>1.6735897877848616</v>
      </c>
      <c r="BU140" s="255">
        <v>0.11666666666666668</v>
      </c>
      <c r="BV140" s="170" t="s">
        <v>41</v>
      </c>
      <c r="BW140" s="170" t="s">
        <v>22</v>
      </c>
      <c r="BX140" s="170" t="s">
        <v>125</v>
      </c>
      <c r="BY140" s="170" t="s">
        <v>353</v>
      </c>
      <c r="BZ140" s="170" t="s">
        <v>373</v>
      </c>
      <c r="CA140" s="169">
        <v>2435</v>
      </c>
      <c r="CB140" s="170" t="s">
        <v>44</v>
      </c>
      <c r="CC140" s="170" t="s">
        <v>25</v>
      </c>
      <c r="CD140" s="170"/>
      <c r="CE140" s="170"/>
      <c r="CF140" s="170"/>
      <c r="CG140" s="170"/>
      <c r="CH140" s="170"/>
      <c r="CI140" s="170"/>
      <c r="CJ140" s="170"/>
      <c r="CK140" s="170"/>
      <c r="CL140" s="170"/>
      <c r="CM140" s="170"/>
      <c r="CN140" s="170"/>
      <c r="CO140" s="170"/>
      <c r="CP140" s="170"/>
      <c r="CQ140" s="170"/>
      <c r="CR140" s="170"/>
      <c r="CS140" s="170" t="s">
        <v>1288</v>
      </c>
      <c r="CT140" s="170"/>
      <c r="CU140" s="170"/>
      <c r="CV140" s="170"/>
      <c r="CW140" s="170"/>
      <c r="CX140" s="170"/>
      <c r="CY140" s="170"/>
      <c r="CZ140" s="170"/>
      <c r="DA140" s="170"/>
      <c r="DB140" s="170"/>
      <c r="DC140" s="170"/>
      <c r="DD140" s="170"/>
      <c r="DE140" s="169">
        <v>29</v>
      </c>
      <c r="DF140" s="169">
        <v>0</v>
      </c>
      <c r="DG140" s="169"/>
      <c r="DH140" s="169">
        <v>2006</v>
      </c>
      <c r="DI140" s="169">
        <v>1866</v>
      </c>
      <c r="DJ140" s="169">
        <v>140</v>
      </c>
      <c r="DK140" s="171">
        <v>20.714285714285715</v>
      </c>
      <c r="DL140" s="172">
        <v>149</v>
      </c>
      <c r="DM140" s="171">
        <v>19.463087248322147</v>
      </c>
      <c r="DN140" s="170"/>
      <c r="DP140" s="301">
        <v>0.11876804557666799</v>
      </c>
    </row>
    <row r="141" spans="1:120" s="163" customFormat="1" x14ac:dyDescent="0.25">
      <c r="A141" s="165">
        <v>4002</v>
      </c>
      <c r="B141" s="173" t="s">
        <v>825</v>
      </c>
      <c r="C141" s="115">
        <v>345020</v>
      </c>
      <c r="D141" s="147" t="s">
        <v>1129</v>
      </c>
      <c r="E141" s="99" t="s">
        <v>1753</v>
      </c>
      <c r="F141" s="27">
        <v>10.81425963</v>
      </c>
      <c r="G141" s="27">
        <v>-85.328127486</v>
      </c>
      <c r="H141" s="164" t="s">
        <v>824</v>
      </c>
      <c r="I141" s="165">
        <v>401</v>
      </c>
      <c r="J141" s="165"/>
      <c r="K141" s="165"/>
      <c r="L141" s="165"/>
      <c r="M141" s="165"/>
      <c r="N141" s="217">
        <v>42</v>
      </c>
      <c r="O141" s="46">
        <v>35.590000150000002</v>
      </c>
      <c r="P141" s="165" t="s">
        <v>1148</v>
      </c>
      <c r="Q141" s="165" t="s">
        <v>1144</v>
      </c>
      <c r="R141" s="165" t="s">
        <v>1678</v>
      </c>
      <c r="S141" s="165" t="s">
        <v>1679</v>
      </c>
      <c r="T141" s="293">
        <v>-40.799999999999997</v>
      </c>
      <c r="U141" s="293">
        <v>72.478782346234411</v>
      </c>
      <c r="V141" s="293">
        <v>21.637074166136909</v>
      </c>
      <c r="W141" s="293">
        <v>33.537563779413261</v>
      </c>
      <c r="X141" s="293">
        <v>64.252670809349297</v>
      </c>
      <c r="Y141" s="293">
        <v>27.56292583386309</v>
      </c>
      <c r="Z141" s="98" t="s">
        <v>1769</v>
      </c>
      <c r="AA141" s="44">
        <v>115.7822113</v>
      </c>
      <c r="AB141" s="44">
        <v>-17.399999619999999</v>
      </c>
      <c r="AC141" s="44">
        <v>80.0078125</v>
      </c>
      <c r="AD141" s="44">
        <v>-0.35729</v>
      </c>
      <c r="AE141" s="44">
        <v>-0.32223775999999998</v>
      </c>
      <c r="AF141" s="44">
        <v>2.12800002</v>
      </c>
      <c r="AG141" s="293">
        <v>78.599998470000003</v>
      </c>
      <c r="AH141" s="241" t="s">
        <v>1869</v>
      </c>
      <c r="AI141" s="251">
        <v>1</v>
      </c>
      <c r="AJ141" s="251">
        <v>0</v>
      </c>
      <c r="AK141" s="251">
        <v>1</v>
      </c>
      <c r="AL141" s="231" t="s">
        <v>1833</v>
      </c>
      <c r="AM141" s="228" t="s">
        <v>1831</v>
      </c>
      <c r="AN141" s="228" t="s">
        <v>1836</v>
      </c>
      <c r="AO141" s="255">
        <v>1</v>
      </c>
      <c r="AP141" s="255">
        <v>0.5</v>
      </c>
      <c r="AQ141" s="255">
        <v>0.8</v>
      </c>
      <c r="AR141" s="228" t="s">
        <v>1830</v>
      </c>
      <c r="AS141" s="228">
        <v>0.3</v>
      </c>
      <c r="AT141" s="228">
        <v>0.2</v>
      </c>
      <c r="AU141" s="228">
        <v>0.5</v>
      </c>
      <c r="AV141" s="228" t="s">
        <v>1872</v>
      </c>
      <c r="AW141" s="228">
        <v>0.25</v>
      </c>
      <c r="AX141" s="229">
        <v>0.25</v>
      </c>
      <c r="AY141" s="228">
        <v>0.4</v>
      </c>
      <c r="AZ141" s="228" t="s">
        <v>1843</v>
      </c>
      <c r="BA141" s="228">
        <v>1</v>
      </c>
      <c r="BB141" s="228">
        <v>0</v>
      </c>
      <c r="BC141" s="228">
        <v>0.8</v>
      </c>
      <c r="BD141" s="228">
        <v>105</v>
      </c>
      <c r="BE141" s="228">
        <v>150</v>
      </c>
      <c r="BF141" s="228">
        <v>50</v>
      </c>
      <c r="BG141" s="228">
        <v>0</v>
      </c>
      <c r="BH141" s="228">
        <v>105</v>
      </c>
      <c r="BI141" s="228"/>
      <c r="BJ141" s="228"/>
      <c r="BK141" s="228">
        <v>0</v>
      </c>
      <c r="BL141" s="228">
        <v>45</v>
      </c>
      <c r="BM141" s="228">
        <v>55</v>
      </c>
      <c r="BN141" s="228">
        <v>105</v>
      </c>
      <c r="BO141" s="228">
        <v>75</v>
      </c>
      <c r="BP141" s="276">
        <v>0.96592582627938484</v>
      </c>
      <c r="BQ141" s="228">
        <v>0.7</v>
      </c>
      <c r="BR141" s="228">
        <v>0.5</v>
      </c>
      <c r="BS141" s="255">
        <v>4.5102456510319495</v>
      </c>
      <c r="BT141" s="307">
        <v>1.0153338257823274</v>
      </c>
      <c r="BU141" s="255">
        <v>0.66666666666666663</v>
      </c>
      <c r="BV141" s="176" t="s">
        <v>39</v>
      </c>
      <c r="BW141" s="176" t="s">
        <v>22</v>
      </c>
      <c r="BX141" s="176" t="s">
        <v>42</v>
      </c>
      <c r="BY141" s="176" t="s">
        <v>752</v>
      </c>
      <c r="BZ141" s="176" t="s">
        <v>824</v>
      </c>
      <c r="CA141" s="177">
        <v>1916</v>
      </c>
      <c r="CB141" s="176" t="s">
        <v>44</v>
      </c>
      <c r="CC141" s="176" t="s">
        <v>25</v>
      </c>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7">
        <v>26</v>
      </c>
      <c r="DF141" s="177">
        <v>2</v>
      </c>
      <c r="DG141" s="177"/>
      <c r="DH141" s="177">
        <v>2014</v>
      </c>
      <c r="DI141" s="177">
        <v>-1820</v>
      </c>
      <c r="DJ141" s="177">
        <v>3834</v>
      </c>
      <c r="DK141" s="178">
        <v>0.73030777256129364</v>
      </c>
      <c r="DL141" s="179">
        <v>3835</v>
      </c>
      <c r="DM141" s="178">
        <v>0.73011734028683184</v>
      </c>
      <c r="DN141" s="176"/>
      <c r="DP141" s="301">
        <v>0.13728557744127082</v>
      </c>
    </row>
    <row r="142" spans="1:120" s="163" customFormat="1" x14ac:dyDescent="0.25">
      <c r="A142" s="162">
        <v>3008</v>
      </c>
      <c r="B142" s="163" t="s">
        <v>766</v>
      </c>
      <c r="C142" s="104">
        <v>341093</v>
      </c>
      <c r="D142" s="111" t="s">
        <v>1129</v>
      </c>
      <c r="E142" s="99" t="s">
        <v>1753</v>
      </c>
      <c r="F142" s="93">
        <v>19.68</v>
      </c>
      <c r="G142" s="93">
        <v>-97.45</v>
      </c>
      <c r="H142" s="164" t="s">
        <v>751</v>
      </c>
      <c r="I142" s="165">
        <v>304</v>
      </c>
      <c r="J142" s="165"/>
      <c r="K142" s="165"/>
      <c r="L142" s="165"/>
      <c r="M142" s="165"/>
      <c r="N142" s="217">
        <v>40</v>
      </c>
      <c r="O142" s="92">
        <v>43.930000309999997</v>
      </c>
      <c r="P142" s="162" t="s">
        <v>1148</v>
      </c>
      <c r="Q142" s="162" t="s">
        <v>1145</v>
      </c>
      <c r="R142" s="162" t="s">
        <v>1678</v>
      </c>
      <c r="S142" s="162" t="s">
        <v>1676</v>
      </c>
      <c r="T142" s="292">
        <v>-68.7</v>
      </c>
      <c r="U142" s="292">
        <v>64.063498401081247</v>
      </c>
      <c r="V142" s="292">
        <v>26.154333166704234</v>
      </c>
      <c r="W142" s="292">
        <v>5.4212308458086014</v>
      </c>
      <c r="X142" s="292">
        <v>63.833706484127909</v>
      </c>
      <c r="Y142" s="292">
        <v>4.8543331667042366</v>
      </c>
      <c r="Z142" s="137" t="s">
        <v>1768</v>
      </c>
      <c r="AA142" s="108">
        <v>-9999</v>
      </c>
      <c r="AB142" s="108">
        <v>-9999</v>
      </c>
      <c r="AC142" s="108">
        <v>-9999</v>
      </c>
      <c r="AD142" s="108">
        <v>-9999</v>
      </c>
      <c r="AE142" s="108">
        <v>-0.92376064999999996</v>
      </c>
      <c r="AF142" s="108">
        <v>-9999</v>
      </c>
      <c r="AG142" s="292">
        <v>-9999</v>
      </c>
      <c r="AH142" s="239" t="s">
        <v>1840</v>
      </c>
      <c r="AI142" s="237">
        <v>0.8</v>
      </c>
      <c r="AJ142" s="237">
        <v>0.2</v>
      </c>
      <c r="AK142" s="237">
        <v>0.9</v>
      </c>
      <c r="AL142" s="229" t="s">
        <v>1829</v>
      </c>
      <c r="AM142" s="229"/>
      <c r="AN142" s="229"/>
      <c r="AO142" s="254">
        <v>0.5</v>
      </c>
      <c r="AP142" s="254">
        <v>0.5</v>
      </c>
      <c r="AQ142" s="254">
        <v>0.7</v>
      </c>
      <c r="AR142" s="229" t="s">
        <v>1830</v>
      </c>
      <c r="AS142" s="228">
        <v>0.3</v>
      </c>
      <c r="AT142" s="229">
        <v>0</v>
      </c>
      <c r="AU142" s="229">
        <v>0.8</v>
      </c>
      <c r="AV142" s="229" t="s">
        <v>1863</v>
      </c>
      <c r="AW142" s="229">
        <v>0.25</v>
      </c>
      <c r="AX142" s="229">
        <v>0.25</v>
      </c>
      <c r="AY142" s="229">
        <v>0.9</v>
      </c>
      <c r="AZ142" s="229" t="s">
        <v>1830</v>
      </c>
      <c r="BA142" s="228">
        <v>0.5</v>
      </c>
      <c r="BB142" s="229">
        <v>0</v>
      </c>
      <c r="BC142" s="229">
        <v>0.7</v>
      </c>
      <c r="BD142" s="225">
        <v>90</v>
      </c>
      <c r="BE142" s="229">
        <v>50</v>
      </c>
      <c r="BF142" s="229">
        <v>160</v>
      </c>
      <c r="BG142" s="229"/>
      <c r="BH142" s="229">
        <v>130</v>
      </c>
      <c r="BI142" s="229"/>
      <c r="BJ142" s="229"/>
      <c r="BK142" s="228">
        <v>40</v>
      </c>
      <c r="BL142" s="228">
        <v>80</v>
      </c>
      <c r="BM142" s="228">
        <v>30</v>
      </c>
      <c r="BN142" s="229"/>
      <c r="BO142" s="229">
        <v>80</v>
      </c>
      <c r="BP142" s="276">
        <v>0.98480775300527812</v>
      </c>
      <c r="BQ142" s="229">
        <v>0.3</v>
      </c>
      <c r="BR142" s="229">
        <v>0.7</v>
      </c>
      <c r="BS142" s="255">
        <v>3.0580130438081272</v>
      </c>
      <c r="BT142" s="307">
        <v>0.94122408478415909</v>
      </c>
      <c r="BU142" s="255">
        <v>0.78333333333333333</v>
      </c>
      <c r="BV142" s="170" t="s">
        <v>66</v>
      </c>
      <c r="BW142" s="170" t="s">
        <v>31</v>
      </c>
      <c r="BX142" s="170" t="s">
        <v>17</v>
      </c>
      <c r="BY142" s="170" t="s">
        <v>752</v>
      </c>
      <c r="BZ142" s="170" t="s">
        <v>751</v>
      </c>
      <c r="CA142" s="169">
        <v>3150</v>
      </c>
      <c r="CB142" s="170" t="s">
        <v>46</v>
      </c>
      <c r="CC142" s="170" t="s">
        <v>25</v>
      </c>
      <c r="CD142" s="170"/>
      <c r="CE142" s="170"/>
      <c r="CF142" s="170"/>
      <c r="CG142" s="170"/>
      <c r="CH142" s="170"/>
      <c r="CI142" s="170"/>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69"/>
      <c r="DF142" s="169"/>
      <c r="DG142" s="169"/>
      <c r="DH142" s="169"/>
      <c r="DI142" s="169"/>
      <c r="DJ142" s="169">
        <v>0</v>
      </c>
      <c r="DK142" s="171" t="e">
        <v>#DIV/0!</v>
      </c>
      <c r="DL142" s="172">
        <v>2015</v>
      </c>
      <c r="DM142" s="171">
        <v>0</v>
      </c>
      <c r="DN142" s="170"/>
      <c r="DP142" s="301">
        <v>0.11996443607676049</v>
      </c>
    </row>
    <row r="143" spans="1:120" s="163" customFormat="1" x14ac:dyDescent="0.25">
      <c r="A143" s="263">
        <v>7020</v>
      </c>
      <c r="B143" s="264" t="s">
        <v>1136</v>
      </c>
      <c r="C143" s="122"/>
      <c r="D143" s="123" t="s">
        <v>1129</v>
      </c>
      <c r="E143" s="123" t="s">
        <v>1705</v>
      </c>
      <c r="F143" s="130">
        <v>-22.438452684000001</v>
      </c>
      <c r="G143" s="130">
        <v>-67.914397390000005</v>
      </c>
      <c r="H143" s="124" t="s">
        <v>905</v>
      </c>
      <c r="I143" s="265">
        <v>704</v>
      </c>
      <c r="J143" s="265"/>
      <c r="K143" s="265"/>
      <c r="L143" s="265"/>
      <c r="M143" s="265"/>
      <c r="N143" s="125">
        <v>30</v>
      </c>
      <c r="O143" s="126">
        <v>66.339996339999999</v>
      </c>
      <c r="P143" s="263" t="s">
        <v>1142</v>
      </c>
      <c r="Q143" s="263" t="s">
        <v>840</v>
      </c>
      <c r="R143" s="263" t="s">
        <v>1680</v>
      </c>
      <c r="S143" s="263" t="s">
        <v>1682</v>
      </c>
      <c r="T143" s="127">
        <v>4.0999999999999996</v>
      </c>
      <c r="U143" s="127">
        <v>63.116093192230586</v>
      </c>
      <c r="V143" s="127">
        <v>76.357274242132675</v>
      </c>
      <c r="W143" s="127">
        <v>19.234211628590163</v>
      </c>
      <c r="X143" s="127">
        <v>60.113944496072982</v>
      </c>
      <c r="Y143" s="127">
        <v>17.742725757867333</v>
      </c>
      <c r="Z143" s="128" t="s">
        <v>1769</v>
      </c>
      <c r="AA143" s="129">
        <v>66.679084779999997</v>
      </c>
      <c r="AB143" s="129">
        <v>-29.600000380000001</v>
      </c>
      <c r="AC143" s="129">
        <v>36.639869689999998</v>
      </c>
      <c r="AD143" s="129">
        <v>-0.89291102</v>
      </c>
      <c r="AE143" s="129">
        <v>-0.88898009</v>
      </c>
      <c r="AF143" s="129">
        <v>-1.7869999400000001</v>
      </c>
      <c r="AG143" s="127">
        <v>173.80000304999999</v>
      </c>
      <c r="AH143" s="241" t="s">
        <v>1869</v>
      </c>
      <c r="AI143" s="266">
        <v>1</v>
      </c>
      <c r="AJ143" s="266">
        <v>0.2</v>
      </c>
      <c r="AK143" s="266">
        <v>0.5</v>
      </c>
      <c r="AL143" s="263" t="s">
        <v>1836</v>
      </c>
      <c r="AM143" s="263"/>
      <c r="AN143" s="263"/>
      <c r="AO143" s="267">
        <v>0.5</v>
      </c>
      <c r="AP143" s="254">
        <v>0.5</v>
      </c>
      <c r="AQ143" s="267">
        <v>0.4</v>
      </c>
      <c r="AR143" s="263" t="s">
        <v>1843</v>
      </c>
      <c r="AS143" s="263">
        <v>1</v>
      </c>
      <c r="AT143" s="263">
        <v>0</v>
      </c>
      <c r="AU143" s="263">
        <v>0.6</v>
      </c>
      <c r="AV143" s="263" t="s">
        <v>1863</v>
      </c>
      <c r="AW143" s="229">
        <v>0.25</v>
      </c>
      <c r="AX143" s="229">
        <v>0.25</v>
      </c>
      <c r="AY143" s="263">
        <v>0.2</v>
      </c>
      <c r="AZ143" s="263" t="s">
        <v>1830</v>
      </c>
      <c r="BA143" s="228">
        <v>0.5</v>
      </c>
      <c r="BB143" s="229">
        <v>0.5</v>
      </c>
      <c r="BC143" s="263">
        <v>0.3</v>
      </c>
      <c r="BD143" s="263">
        <v>120</v>
      </c>
      <c r="BE143" s="263">
        <v>10</v>
      </c>
      <c r="BF143" s="263">
        <v>30</v>
      </c>
      <c r="BG143" s="263"/>
      <c r="BH143" s="263">
        <v>110</v>
      </c>
      <c r="BI143" s="263"/>
      <c r="BJ143" s="263"/>
      <c r="BK143" s="265">
        <v>10</v>
      </c>
      <c r="BL143" s="265">
        <v>80</v>
      </c>
      <c r="BM143" s="265">
        <v>80</v>
      </c>
      <c r="BN143" s="265"/>
      <c r="BO143" s="263">
        <v>80</v>
      </c>
      <c r="BP143" s="279">
        <v>0.98480775300527812</v>
      </c>
      <c r="BQ143" s="263">
        <v>0.3</v>
      </c>
      <c r="BR143" s="263">
        <v>0.2</v>
      </c>
      <c r="BS143" s="255">
        <v>5.0876261301802304</v>
      </c>
      <c r="BT143" s="307">
        <v>0.94122408478415909</v>
      </c>
      <c r="BU143" s="255">
        <v>0.3666666666666667</v>
      </c>
      <c r="BV143" s="362" t="s">
        <v>13</v>
      </c>
      <c r="BW143" s="362"/>
      <c r="BX143" s="362"/>
      <c r="BY143" s="362" t="s">
        <v>840</v>
      </c>
      <c r="BZ143" s="362" t="s">
        <v>903</v>
      </c>
      <c r="CA143" s="361">
        <v>5436</v>
      </c>
      <c r="CB143" s="362"/>
      <c r="CC143" s="362" t="s">
        <v>25</v>
      </c>
      <c r="CD143" s="362"/>
      <c r="CE143" s="362"/>
      <c r="CF143" s="362"/>
      <c r="CG143" s="362"/>
      <c r="CH143" s="362"/>
      <c r="CI143" s="362"/>
      <c r="CJ143" s="362"/>
      <c r="CK143" s="362"/>
      <c r="CL143" s="362"/>
      <c r="CM143" s="362"/>
      <c r="CN143" s="362"/>
      <c r="CO143" s="362"/>
      <c r="CP143" s="362"/>
      <c r="CQ143" s="362"/>
      <c r="CR143" s="362"/>
      <c r="CS143" s="362"/>
      <c r="CT143" s="362"/>
      <c r="CU143" s="362"/>
      <c r="CV143" s="362"/>
      <c r="CW143" s="362"/>
      <c r="CX143" s="362"/>
      <c r="CY143" s="362"/>
      <c r="CZ143" s="362"/>
      <c r="DA143" s="362"/>
      <c r="DB143" s="362"/>
      <c r="DC143" s="362"/>
      <c r="DD143" s="362"/>
      <c r="DE143" s="361"/>
      <c r="DF143" s="361"/>
      <c r="DG143" s="361"/>
      <c r="DH143" s="361"/>
      <c r="DI143" s="361"/>
      <c r="DJ143" s="361">
        <v>0</v>
      </c>
      <c r="DK143" s="372" t="e">
        <v>#DIV/0!</v>
      </c>
      <c r="DL143" s="373">
        <v>2015</v>
      </c>
      <c r="DM143" s="372">
        <v>0</v>
      </c>
      <c r="DN143" s="362"/>
      <c r="DP143" s="301">
        <v>0.14417213876119211</v>
      </c>
    </row>
    <row r="144" spans="1:120" s="163" customFormat="1" x14ac:dyDescent="0.25">
      <c r="A144" s="162">
        <v>12007</v>
      </c>
      <c r="B144" s="163" t="s">
        <v>426</v>
      </c>
      <c r="C144" s="104">
        <v>282090</v>
      </c>
      <c r="D144" s="95" t="s">
        <v>1129</v>
      </c>
      <c r="E144" s="99" t="s">
        <v>1753</v>
      </c>
      <c r="F144" s="93">
        <v>31.922015748</v>
      </c>
      <c r="G144" s="93">
        <v>130.87788487099999</v>
      </c>
      <c r="H144" s="164" t="s">
        <v>416</v>
      </c>
      <c r="I144" s="165">
        <v>1204</v>
      </c>
      <c r="J144" s="165"/>
      <c r="K144" s="165"/>
      <c r="L144" s="165"/>
      <c r="M144" s="165"/>
      <c r="N144" s="217">
        <v>30</v>
      </c>
      <c r="O144" s="92">
        <v>30</v>
      </c>
      <c r="P144" s="162" t="s">
        <v>1231</v>
      </c>
      <c r="Q144" s="162" t="s">
        <v>1244</v>
      </c>
      <c r="R144" s="162" t="s">
        <v>1688</v>
      </c>
      <c r="S144" s="162" t="s">
        <v>1690</v>
      </c>
      <c r="T144" s="107">
        <v>20.7</v>
      </c>
      <c r="U144" s="107">
        <v>69.703701635707446</v>
      </c>
      <c r="V144" s="107">
        <v>-51.082247946265475</v>
      </c>
      <c r="W144" s="292">
        <v>21.791414922811345</v>
      </c>
      <c r="X144" s="107">
        <v>66.209819946754124</v>
      </c>
      <c r="Y144" s="107">
        <v>18.217752053734529</v>
      </c>
      <c r="Z144" s="137" t="s">
        <v>1768</v>
      </c>
      <c r="AA144" s="108">
        <v>-9999</v>
      </c>
      <c r="AB144" s="108">
        <v>-9999</v>
      </c>
      <c r="AC144" s="108">
        <v>-9999</v>
      </c>
      <c r="AD144" s="108">
        <v>-9999</v>
      </c>
      <c r="AE144" s="108">
        <v>0.26457098000000001</v>
      </c>
      <c r="AF144" s="108">
        <v>-9999</v>
      </c>
      <c r="AG144" s="107">
        <v>-9999</v>
      </c>
      <c r="AH144" s="240" t="s">
        <v>1840</v>
      </c>
      <c r="AI144" s="237">
        <v>0.8</v>
      </c>
      <c r="AJ144" s="237">
        <v>0.2</v>
      </c>
      <c r="AK144" s="237">
        <v>0.8</v>
      </c>
      <c r="AL144" s="229" t="s">
        <v>17</v>
      </c>
      <c r="AM144" s="229"/>
      <c r="AN144" s="229"/>
      <c r="AO144" s="254">
        <v>0</v>
      </c>
      <c r="AP144" s="254">
        <v>1</v>
      </c>
      <c r="AQ144" s="254">
        <v>0.2</v>
      </c>
      <c r="AR144" s="229" t="s">
        <v>1832</v>
      </c>
      <c r="AS144" s="228">
        <v>-0.5</v>
      </c>
      <c r="AT144" s="229">
        <v>0.5</v>
      </c>
      <c r="AU144" s="229">
        <v>0.5</v>
      </c>
      <c r="AV144" s="229">
        <v>0</v>
      </c>
      <c r="AW144" s="228">
        <v>-0.5</v>
      </c>
      <c r="AX144" s="228">
        <v>0.75</v>
      </c>
      <c r="AY144" s="229">
        <v>0.5</v>
      </c>
      <c r="AZ144" s="229" t="s">
        <v>1828</v>
      </c>
      <c r="BA144" s="228">
        <v>0.7</v>
      </c>
      <c r="BB144" s="229">
        <v>0</v>
      </c>
      <c r="BC144" s="229">
        <v>1</v>
      </c>
      <c r="BD144" s="229">
        <v>30</v>
      </c>
      <c r="BE144" s="229">
        <v>120</v>
      </c>
      <c r="BF144" s="229"/>
      <c r="BG144" s="229"/>
      <c r="BH144" s="229">
        <v>150</v>
      </c>
      <c r="BI144" s="229"/>
      <c r="BJ144" s="229"/>
      <c r="BK144" s="228">
        <v>60</v>
      </c>
      <c r="BL144" s="228">
        <v>30</v>
      </c>
      <c r="BM144" s="228"/>
      <c r="BN144" s="228"/>
      <c r="BO144" s="229">
        <v>60</v>
      </c>
      <c r="BP144" s="276">
        <v>0.86602540376947312</v>
      </c>
      <c r="BQ144" s="229">
        <v>0.3</v>
      </c>
      <c r="BR144" s="229">
        <v>0.2</v>
      </c>
      <c r="BS144" s="255">
        <v>-0.87623524726648061</v>
      </c>
      <c r="BT144" s="307">
        <v>2.671311059719137</v>
      </c>
      <c r="BU144" s="255">
        <v>0.53333333333333333</v>
      </c>
      <c r="BV144" s="170" t="s">
        <v>51</v>
      </c>
      <c r="BW144" s="170" t="s">
        <v>22</v>
      </c>
      <c r="BX144" s="170" t="s">
        <v>76</v>
      </c>
      <c r="BY144" s="170" t="s">
        <v>411</v>
      </c>
      <c r="BZ144" s="170" t="s">
        <v>417</v>
      </c>
      <c r="CA144" s="169">
        <v>1700</v>
      </c>
      <c r="CB144" s="170" t="s">
        <v>44</v>
      </c>
      <c r="CC144" s="170" t="s">
        <v>25</v>
      </c>
      <c r="CD144" s="170"/>
      <c r="CE144" s="170"/>
      <c r="CF144" s="170"/>
      <c r="CG144" s="170"/>
      <c r="CH144" s="170"/>
      <c r="CI144" s="170"/>
      <c r="CJ144" s="170"/>
      <c r="CK144" s="170"/>
      <c r="CL144" s="170"/>
      <c r="CM144" s="170"/>
      <c r="CN144" s="170"/>
      <c r="CO144" s="170"/>
      <c r="CP144" s="170"/>
      <c r="CQ144" s="170"/>
      <c r="CR144" s="170"/>
      <c r="CS144" s="170" t="s">
        <v>1245</v>
      </c>
      <c r="CT144" s="170"/>
      <c r="CU144" s="170"/>
      <c r="CV144" s="170"/>
      <c r="CW144" s="170"/>
      <c r="CX144" s="170"/>
      <c r="CY144" s="170"/>
      <c r="CZ144" s="170"/>
      <c r="DA144" s="170"/>
      <c r="DB144" s="170"/>
      <c r="DC144" s="170"/>
      <c r="DD144" s="170"/>
      <c r="DE144" s="169">
        <v>68</v>
      </c>
      <c r="DF144" s="169">
        <v>15</v>
      </c>
      <c r="DG144" s="169"/>
      <c r="DH144" s="169">
        <v>2011</v>
      </c>
      <c r="DI144" s="169">
        <v>-7050</v>
      </c>
      <c r="DJ144" s="169">
        <v>9061</v>
      </c>
      <c r="DK144" s="171">
        <v>0.91601368502372804</v>
      </c>
      <c r="DL144" s="172">
        <v>9065</v>
      </c>
      <c r="DM144" s="171">
        <v>0.91560948703805856</v>
      </c>
      <c r="DN144" s="170"/>
      <c r="DP144" s="301">
        <v>7.3039673147040865E-2</v>
      </c>
    </row>
    <row r="145" spans="1:120" s="163" customFormat="1" x14ac:dyDescent="0.25">
      <c r="A145" s="162">
        <v>12009</v>
      </c>
      <c r="B145" s="163" t="s">
        <v>423</v>
      </c>
      <c r="C145" s="104">
        <v>282070</v>
      </c>
      <c r="D145" s="95" t="s">
        <v>1129</v>
      </c>
      <c r="E145" s="99" t="s">
        <v>1753</v>
      </c>
      <c r="F145" s="93">
        <v>31.214551412999999</v>
      </c>
      <c r="G145" s="93">
        <v>130.56333780400001</v>
      </c>
      <c r="H145" s="164" t="s">
        <v>416</v>
      </c>
      <c r="I145" s="165">
        <v>1205</v>
      </c>
      <c r="J145" s="165"/>
      <c r="K145" s="165"/>
      <c r="L145" s="165"/>
      <c r="M145" s="165"/>
      <c r="N145" s="217">
        <v>30</v>
      </c>
      <c r="O145" s="92">
        <v>30</v>
      </c>
      <c r="P145" s="162" t="s">
        <v>1231</v>
      </c>
      <c r="Q145" s="162" t="s">
        <v>1244</v>
      </c>
      <c r="R145" s="162" t="s">
        <v>1688</v>
      </c>
      <c r="S145" s="162" t="s">
        <v>1690</v>
      </c>
      <c r="T145" s="107">
        <v>20.7</v>
      </c>
      <c r="U145" s="107">
        <v>74.829074089148165</v>
      </c>
      <c r="V145" s="107">
        <v>-52.524152806603993</v>
      </c>
      <c r="W145" s="292">
        <v>21.597782239499921</v>
      </c>
      <c r="X145" s="107">
        <v>71.644442431875817</v>
      </c>
      <c r="Y145" s="107">
        <v>16.775847193396004</v>
      </c>
      <c r="Z145" s="137" t="s">
        <v>1768</v>
      </c>
      <c r="AA145" s="108">
        <v>-9999</v>
      </c>
      <c r="AB145" s="108">
        <v>-9999</v>
      </c>
      <c r="AC145" s="108">
        <v>-9999</v>
      </c>
      <c r="AD145" s="108">
        <v>-9999</v>
      </c>
      <c r="AE145" s="108">
        <v>-9999</v>
      </c>
      <c r="AF145" s="108">
        <v>-9999</v>
      </c>
      <c r="AG145" s="107">
        <v>-9999</v>
      </c>
      <c r="AH145" s="240" t="s">
        <v>1840</v>
      </c>
      <c r="AI145" s="237">
        <v>0.8</v>
      </c>
      <c r="AJ145" s="251">
        <v>0.2</v>
      </c>
      <c r="AK145" s="251">
        <v>0.8</v>
      </c>
      <c r="AL145" s="228" t="s">
        <v>1841</v>
      </c>
      <c r="AM145" s="228" t="s">
        <v>1844</v>
      </c>
      <c r="AN145" s="228" t="s">
        <v>1836</v>
      </c>
      <c r="AO145" s="255">
        <v>1</v>
      </c>
      <c r="AP145" s="255">
        <v>0</v>
      </c>
      <c r="AQ145" s="255">
        <v>0.5</v>
      </c>
      <c r="AR145" s="228" t="s">
        <v>1830</v>
      </c>
      <c r="AS145" s="228">
        <v>0.3</v>
      </c>
      <c r="AT145" s="228">
        <v>0.2</v>
      </c>
      <c r="AU145" s="228">
        <v>0.6</v>
      </c>
      <c r="AV145" s="262" t="s">
        <v>1875</v>
      </c>
      <c r="AW145" s="228">
        <v>0.5</v>
      </c>
      <c r="AX145" s="228">
        <v>0.5</v>
      </c>
      <c r="AY145" s="228">
        <v>0.4</v>
      </c>
      <c r="AZ145" s="228" t="s">
        <v>1843</v>
      </c>
      <c r="BA145" s="228">
        <v>1</v>
      </c>
      <c r="BB145" s="228">
        <v>0</v>
      </c>
      <c r="BC145" s="228">
        <v>1</v>
      </c>
      <c r="BD145" s="228">
        <v>35</v>
      </c>
      <c r="BE145" s="228">
        <v>110</v>
      </c>
      <c r="BF145" s="228">
        <v>50</v>
      </c>
      <c r="BG145" s="228"/>
      <c r="BH145" s="228">
        <v>140</v>
      </c>
      <c r="BI145" s="228">
        <v>15</v>
      </c>
      <c r="BJ145" s="228"/>
      <c r="BK145" s="228">
        <v>75</v>
      </c>
      <c r="BL145" s="228">
        <v>30</v>
      </c>
      <c r="BM145" s="228">
        <v>90</v>
      </c>
      <c r="BN145" s="228"/>
      <c r="BO145" s="228">
        <v>90</v>
      </c>
      <c r="BP145" s="276">
        <v>1</v>
      </c>
      <c r="BQ145" s="228">
        <v>0.3</v>
      </c>
      <c r="BR145" s="228">
        <v>0.7</v>
      </c>
      <c r="BS145" s="255">
        <v>4.7091949064465339</v>
      </c>
      <c r="BT145" s="307">
        <v>1.5758815874861214</v>
      </c>
      <c r="BU145" s="255">
        <v>0.66666666666666663</v>
      </c>
      <c r="BV145" s="170" t="s">
        <v>66</v>
      </c>
      <c r="BW145" s="170" t="s">
        <v>22</v>
      </c>
      <c r="BX145" s="170" t="s">
        <v>424</v>
      </c>
      <c r="BY145" s="170" t="s">
        <v>411</v>
      </c>
      <c r="BZ145" s="170" t="s">
        <v>417</v>
      </c>
      <c r="CA145" s="169">
        <v>924</v>
      </c>
      <c r="CB145" s="170" t="s">
        <v>44</v>
      </c>
      <c r="CC145" s="170" t="s">
        <v>25</v>
      </c>
      <c r="CD145" s="170"/>
      <c r="CE145" s="170"/>
      <c r="CF145" s="170"/>
      <c r="CG145" s="170"/>
      <c r="CH145" s="170"/>
      <c r="CI145" s="170"/>
      <c r="CJ145" s="170"/>
      <c r="CK145" s="170"/>
      <c r="CL145" s="170"/>
      <c r="CM145" s="170"/>
      <c r="CN145" s="170"/>
      <c r="CO145" s="170"/>
      <c r="CP145" s="170"/>
      <c r="CQ145" s="170"/>
      <c r="CR145" s="170"/>
      <c r="CS145" s="170" t="s">
        <v>1247</v>
      </c>
      <c r="CT145" s="170"/>
      <c r="CU145" s="170"/>
      <c r="CV145" s="170"/>
      <c r="CW145" s="170"/>
      <c r="CX145" s="170"/>
      <c r="CY145" s="170"/>
      <c r="CZ145" s="170"/>
      <c r="DA145" s="170"/>
      <c r="DB145" s="170"/>
      <c r="DC145" s="170"/>
      <c r="DD145" s="170"/>
      <c r="DE145" s="169">
        <v>1</v>
      </c>
      <c r="DF145" s="169">
        <v>26</v>
      </c>
      <c r="DG145" s="169"/>
      <c r="DH145" s="169">
        <v>1615</v>
      </c>
      <c r="DI145" s="169">
        <v>-5050</v>
      </c>
      <c r="DJ145" s="169">
        <v>6665</v>
      </c>
      <c r="DK145" s="171">
        <v>0.40510127531882972</v>
      </c>
      <c r="DL145" s="172">
        <v>7065</v>
      </c>
      <c r="DM145" s="171">
        <v>0.38216560509554143</v>
      </c>
      <c r="DN145" s="170"/>
      <c r="DP145" s="301">
        <v>0.13965849494791441</v>
      </c>
    </row>
    <row r="146" spans="1:120" s="163" customFormat="1" x14ac:dyDescent="0.25">
      <c r="A146" s="162">
        <v>10028</v>
      </c>
      <c r="B146" s="163" t="s">
        <v>477</v>
      </c>
      <c r="C146" s="104">
        <v>283210</v>
      </c>
      <c r="D146" s="95" t="s">
        <v>1129</v>
      </c>
      <c r="E146" s="99" t="s">
        <v>1753</v>
      </c>
      <c r="F146" s="93">
        <v>38.960999999999999</v>
      </c>
      <c r="G146" s="93">
        <v>140.78800000000001</v>
      </c>
      <c r="H146" s="164" t="s">
        <v>416</v>
      </c>
      <c r="I146" s="165">
        <v>1005</v>
      </c>
      <c r="J146" s="165"/>
      <c r="K146" s="165"/>
      <c r="L146" s="165"/>
      <c r="M146" s="165"/>
      <c r="N146" s="217">
        <v>28.8</v>
      </c>
      <c r="O146" s="92">
        <v>28.329999919999999</v>
      </c>
      <c r="P146" s="162" t="s">
        <v>1159</v>
      </c>
      <c r="Q146" s="162" t="s">
        <v>1181</v>
      </c>
      <c r="R146" s="162" t="s">
        <v>1674</v>
      </c>
      <c r="S146" s="162" t="s">
        <v>1686</v>
      </c>
      <c r="T146" s="292">
        <v>10.7</v>
      </c>
      <c r="U146" s="292">
        <v>100.13945454844632</v>
      </c>
      <c r="V146" s="292">
        <v>-72.182595382319107</v>
      </c>
      <c r="W146" s="292">
        <v>12.407569784888349</v>
      </c>
      <c r="X146" s="292">
        <v>99.367814554278453</v>
      </c>
      <c r="Y146" s="292">
        <v>7.1174046176808901</v>
      </c>
      <c r="Z146" s="137" t="s">
        <v>1768</v>
      </c>
      <c r="AA146" s="108">
        <v>195.12921143</v>
      </c>
      <c r="AB146" s="108">
        <v>-93.949996949999999</v>
      </c>
      <c r="AC146" s="108">
        <v>101.07784271</v>
      </c>
      <c r="AD146" s="108">
        <v>-0.96359002999999999</v>
      </c>
      <c r="AE146" s="108">
        <v>-0.85471344000000005</v>
      </c>
      <c r="AF146" s="108">
        <v>-4.43400002</v>
      </c>
      <c r="AG146" s="292">
        <v>192</v>
      </c>
      <c r="AH146" s="243" t="s">
        <v>1838</v>
      </c>
      <c r="AI146" s="237">
        <v>-0.2</v>
      </c>
      <c r="AJ146" s="237">
        <v>0.6</v>
      </c>
      <c r="AK146" s="237">
        <v>1</v>
      </c>
      <c r="AL146" s="229" t="s">
        <v>1836</v>
      </c>
      <c r="AM146" s="229" t="s">
        <v>1842</v>
      </c>
      <c r="AN146" s="229"/>
      <c r="AO146" s="254">
        <v>0.5</v>
      </c>
      <c r="AP146" s="254">
        <v>0.5</v>
      </c>
      <c r="AQ146" s="254">
        <v>0.4</v>
      </c>
      <c r="AR146" s="229" t="s">
        <v>1832</v>
      </c>
      <c r="AS146" s="228">
        <v>-0.5</v>
      </c>
      <c r="AT146" s="229">
        <v>0.5</v>
      </c>
      <c r="AU146" s="229">
        <v>0.6</v>
      </c>
      <c r="AV146" s="229">
        <v>0</v>
      </c>
      <c r="AW146" s="228">
        <v>-0.5</v>
      </c>
      <c r="AX146" s="228">
        <v>0.75</v>
      </c>
      <c r="AY146" s="229">
        <v>0.5</v>
      </c>
      <c r="AZ146" s="229" t="s">
        <v>1830</v>
      </c>
      <c r="BA146" s="228">
        <v>0.5</v>
      </c>
      <c r="BB146" s="229">
        <v>0.5</v>
      </c>
      <c r="BC146" s="229">
        <v>0.1</v>
      </c>
      <c r="BD146" s="229">
        <v>140</v>
      </c>
      <c r="BE146" s="229">
        <v>110</v>
      </c>
      <c r="BF146" s="229">
        <v>0</v>
      </c>
      <c r="BG146" s="229"/>
      <c r="BH146" s="229">
        <v>0</v>
      </c>
      <c r="BI146" s="229"/>
      <c r="BJ146" s="229"/>
      <c r="BK146" s="228">
        <v>40</v>
      </c>
      <c r="BL146" s="228">
        <v>70</v>
      </c>
      <c r="BM146" s="228">
        <v>0</v>
      </c>
      <c r="BN146" s="229"/>
      <c r="BO146" s="229">
        <v>70</v>
      </c>
      <c r="BP146" s="276">
        <v>0.93969262077396509</v>
      </c>
      <c r="BQ146" s="229">
        <v>0.4</v>
      </c>
      <c r="BR146" s="229">
        <v>0.5</v>
      </c>
      <c r="BS146" s="255">
        <v>-1.727830024217146</v>
      </c>
      <c r="BT146" s="307">
        <v>2.5904203863036939</v>
      </c>
      <c r="BU146" s="255">
        <v>0.51666666666666672</v>
      </c>
      <c r="BV146" s="170" t="s">
        <v>41</v>
      </c>
      <c r="BW146" s="170" t="s">
        <v>22</v>
      </c>
      <c r="BX146" s="170" t="s">
        <v>62</v>
      </c>
      <c r="BY146" s="170" t="s">
        <v>411</v>
      </c>
      <c r="BZ146" s="170" t="s">
        <v>434</v>
      </c>
      <c r="CA146" s="169">
        <v>1627</v>
      </c>
      <c r="CB146" s="170" t="s">
        <v>44</v>
      </c>
      <c r="CC146" s="170" t="s">
        <v>25</v>
      </c>
      <c r="CD146" s="170"/>
      <c r="CE146" s="170"/>
      <c r="CF146" s="170"/>
      <c r="CG146" s="170"/>
      <c r="CH146" s="170"/>
      <c r="CI146" s="170"/>
      <c r="CJ146" s="170"/>
      <c r="CK146" s="170"/>
      <c r="CL146" s="170"/>
      <c r="CM146" s="170"/>
      <c r="CN146" s="170"/>
      <c r="CO146" s="170"/>
      <c r="CP146" s="170"/>
      <c r="CQ146" s="170"/>
      <c r="CR146" s="170"/>
      <c r="CS146" s="170" t="s">
        <v>1202</v>
      </c>
      <c r="CT146" s="170"/>
      <c r="CU146" s="170"/>
      <c r="CV146" s="170"/>
      <c r="CW146" s="170"/>
      <c r="CX146" s="170"/>
      <c r="CY146" s="170"/>
      <c r="CZ146" s="170"/>
      <c r="DA146" s="170"/>
      <c r="DB146" s="170"/>
      <c r="DC146" s="170"/>
      <c r="DD146" s="170"/>
      <c r="DE146" s="169">
        <v>7</v>
      </c>
      <c r="DF146" s="169">
        <v>1</v>
      </c>
      <c r="DG146" s="169"/>
      <c r="DH146" s="169">
        <v>1950</v>
      </c>
      <c r="DI146" s="169">
        <v>-3540</v>
      </c>
      <c r="DJ146" s="169">
        <v>5490</v>
      </c>
      <c r="DK146" s="171">
        <v>0.14571948998178508</v>
      </c>
      <c r="DL146" s="172">
        <v>5555</v>
      </c>
      <c r="DM146" s="171">
        <v>0.14401440144014402</v>
      </c>
      <c r="DN146" s="170"/>
      <c r="DP146" s="301">
        <v>6.2882489343656048E-2</v>
      </c>
    </row>
    <row r="147" spans="1:120" s="163" customFormat="1" x14ac:dyDescent="0.25">
      <c r="A147" s="165">
        <v>4021</v>
      </c>
      <c r="B147" s="173" t="s">
        <v>780</v>
      </c>
      <c r="C147" s="115">
        <v>342030</v>
      </c>
      <c r="D147" s="147" t="s">
        <v>1129</v>
      </c>
      <c r="E147" s="99" t="s">
        <v>1753</v>
      </c>
      <c r="F147" s="27">
        <v>14.780138241</v>
      </c>
      <c r="G147" s="27">
        <v>-91.528126689999993</v>
      </c>
      <c r="H147" s="164" t="s">
        <v>779</v>
      </c>
      <c r="I147" s="165">
        <v>405</v>
      </c>
      <c r="J147" s="165"/>
      <c r="K147" s="165"/>
      <c r="L147" s="165"/>
      <c r="M147" s="165"/>
      <c r="N147" s="217">
        <v>28</v>
      </c>
      <c r="O147" s="46">
        <v>18.43000031</v>
      </c>
      <c r="P147" s="165" t="s">
        <v>1148</v>
      </c>
      <c r="Q147" s="165" t="s">
        <v>1145</v>
      </c>
      <c r="R147" s="165" t="s">
        <v>1678</v>
      </c>
      <c r="S147" s="165" t="s">
        <v>1676</v>
      </c>
      <c r="T147" s="107">
        <v>-62.6</v>
      </c>
      <c r="U147" s="107">
        <v>75.588274570735024</v>
      </c>
      <c r="V147" s="107">
        <v>30.053549180616177</v>
      </c>
      <c r="W147" s="292">
        <v>3.4994812901108907</v>
      </c>
      <c r="X147" s="107">
        <v>75.507224046981037</v>
      </c>
      <c r="Y147" s="107">
        <v>2.6535491806161815</v>
      </c>
      <c r="Z147" s="137" t="s">
        <v>1768</v>
      </c>
      <c r="AA147" s="108">
        <v>110.15484619</v>
      </c>
      <c r="AB147" s="108">
        <v>-23.850000380000001</v>
      </c>
      <c r="AC147" s="108">
        <v>74.154312129999994</v>
      </c>
      <c r="AD147" s="108">
        <v>-0.48673498999999998</v>
      </c>
      <c r="AE147" s="108">
        <v>-0.56040387999999997</v>
      </c>
      <c r="AF147" s="108">
        <v>0.28999998999999999</v>
      </c>
      <c r="AG147" s="107">
        <v>131.5</v>
      </c>
      <c r="AH147" s="241" t="s">
        <v>1869</v>
      </c>
      <c r="AI147" s="251">
        <v>1</v>
      </c>
      <c r="AJ147" s="251">
        <v>0.2</v>
      </c>
      <c r="AK147" s="251">
        <v>0.6</v>
      </c>
      <c r="AL147" s="228" t="s">
        <v>1836</v>
      </c>
      <c r="AM147" s="228"/>
      <c r="AN147" s="228"/>
      <c r="AO147" s="255">
        <v>0.5</v>
      </c>
      <c r="AP147" s="255">
        <v>0.5</v>
      </c>
      <c r="AQ147" s="255">
        <v>0.5</v>
      </c>
      <c r="AR147" s="228" t="s">
        <v>1830</v>
      </c>
      <c r="AS147" s="228">
        <v>0.3</v>
      </c>
      <c r="AT147" s="228">
        <v>0.2</v>
      </c>
      <c r="AU147" s="228">
        <v>0.3</v>
      </c>
      <c r="AV147" s="229" t="s">
        <v>1863</v>
      </c>
      <c r="AW147" s="229">
        <v>0.25</v>
      </c>
      <c r="AX147" s="229">
        <v>0.25</v>
      </c>
      <c r="AY147" s="228">
        <v>0.2</v>
      </c>
      <c r="AZ147" s="228" t="s">
        <v>1828</v>
      </c>
      <c r="BA147" s="228">
        <v>0.7</v>
      </c>
      <c r="BB147" s="228">
        <v>0.3</v>
      </c>
      <c r="BC147" s="228">
        <v>0.3</v>
      </c>
      <c r="BD147" s="228">
        <v>105</v>
      </c>
      <c r="BE147" s="228">
        <v>115</v>
      </c>
      <c r="BF147" s="228">
        <v>175</v>
      </c>
      <c r="BG147" s="228"/>
      <c r="BH147" s="228">
        <v>110</v>
      </c>
      <c r="BI147" s="228"/>
      <c r="BJ147" s="228"/>
      <c r="BK147" s="228">
        <v>5</v>
      </c>
      <c r="BL147" s="228">
        <v>5</v>
      </c>
      <c r="BM147" s="228">
        <v>80</v>
      </c>
      <c r="BN147" s="228"/>
      <c r="BO147" s="228">
        <v>80</v>
      </c>
      <c r="BP147" s="276">
        <v>0.98480775300527812</v>
      </c>
      <c r="BQ147" s="228">
        <v>0.3</v>
      </c>
      <c r="BR147" s="228">
        <v>0.5</v>
      </c>
      <c r="BS147" s="255">
        <v>3.1846535776051921</v>
      </c>
      <c r="BT147" s="307">
        <v>1.0226938827321583</v>
      </c>
      <c r="BU147" s="255">
        <v>0.40000000000000008</v>
      </c>
      <c r="BV147" s="176" t="s">
        <v>41</v>
      </c>
      <c r="BW147" s="176" t="s">
        <v>22</v>
      </c>
      <c r="BX147" s="176" t="s">
        <v>42</v>
      </c>
      <c r="BY147" s="176" t="s">
        <v>752</v>
      </c>
      <c r="BZ147" s="176" t="s">
        <v>779</v>
      </c>
      <c r="CA147" s="177">
        <v>3772</v>
      </c>
      <c r="CB147" s="176" t="s">
        <v>63</v>
      </c>
      <c r="CC147" s="176" t="s">
        <v>25</v>
      </c>
      <c r="CD147" s="176"/>
      <c r="CE147" s="176"/>
      <c r="CF147" s="176"/>
      <c r="CG147" s="176"/>
      <c r="CH147" s="176"/>
      <c r="CI147" s="176"/>
      <c r="CJ147" s="176"/>
      <c r="CK147" s="176"/>
      <c r="CL147" s="176"/>
      <c r="CM147" s="176"/>
      <c r="CN147" s="176"/>
      <c r="CO147" s="176"/>
      <c r="CP147" s="176"/>
      <c r="CQ147" s="176"/>
      <c r="CR147" s="176"/>
      <c r="CS147" s="176"/>
      <c r="CT147" s="176"/>
      <c r="CU147" s="176"/>
      <c r="CV147" s="176"/>
      <c r="CW147" s="176"/>
      <c r="CX147" s="176"/>
      <c r="CY147" s="176"/>
      <c r="CZ147" s="176"/>
      <c r="DA147" s="176"/>
      <c r="DB147" s="176"/>
      <c r="DC147" s="176"/>
      <c r="DD147" s="176"/>
      <c r="DE147" s="177">
        <v>5</v>
      </c>
      <c r="DF147" s="177">
        <v>1</v>
      </c>
      <c r="DG147" s="177"/>
      <c r="DH147" s="177">
        <v>1922</v>
      </c>
      <c r="DI147" s="177">
        <v>800</v>
      </c>
      <c r="DJ147" s="177">
        <v>1122</v>
      </c>
      <c r="DK147" s="178">
        <v>0.53475935828876997</v>
      </c>
      <c r="DL147" s="179">
        <v>1215</v>
      </c>
      <c r="DM147" s="178">
        <v>0.49382716049382713</v>
      </c>
      <c r="DN147" s="176"/>
      <c r="DP147" s="301">
        <v>0.12147490938349155</v>
      </c>
    </row>
    <row r="148" spans="1:120" s="163" customFormat="1" x14ac:dyDescent="0.25">
      <c r="A148" s="162">
        <v>3002</v>
      </c>
      <c r="B148" s="163" t="s">
        <v>755</v>
      </c>
      <c r="C148" s="104">
        <v>341030</v>
      </c>
      <c r="D148" s="111" t="s">
        <v>1129</v>
      </c>
      <c r="E148" s="95" t="s">
        <v>1705</v>
      </c>
      <c r="F148" s="93">
        <v>21.125</v>
      </c>
      <c r="G148" s="93">
        <v>-104.508</v>
      </c>
      <c r="H148" s="164" t="s">
        <v>751</v>
      </c>
      <c r="I148" s="165">
        <v>301</v>
      </c>
      <c r="J148" s="165"/>
      <c r="K148" s="165"/>
      <c r="L148" s="165"/>
      <c r="M148" s="165"/>
      <c r="N148" s="217">
        <v>25</v>
      </c>
      <c r="O148" s="92">
        <v>30</v>
      </c>
      <c r="P148" s="162" t="s">
        <v>1147</v>
      </c>
      <c r="Q148" s="162" t="s">
        <v>1145</v>
      </c>
      <c r="R148" s="162" t="s">
        <v>1677</v>
      </c>
      <c r="S148" s="162" t="s">
        <v>1676</v>
      </c>
      <c r="T148" s="292">
        <v>-27.5</v>
      </c>
      <c r="U148" s="292">
        <v>29.893356582933365</v>
      </c>
      <c r="V148" s="292">
        <v>4.4909789962679088E-2</v>
      </c>
      <c r="W148" s="292">
        <v>26.504903697055095</v>
      </c>
      <c r="X148" s="292">
        <v>13.823995363289178</v>
      </c>
      <c r="Y148" s="292">
        <v>62.455090210037326</v>
      </c>
      <c r="Z148" s="137" t="s">
        <v>1769</v>
      </c>
      <c r="AA148" s="108">
        <v>13.935924529999999</v>
      </c>
      <c r="AB148" s="108">
        <v>-6.4499998099999996</v>
      </c>
      <c r="AC148" s="108">
        <v>7.4520130199999999</v>
      </c>
      <c r="AD148" s="108">
        <v>-0.92805802999999998</v>
      </c>
      <c r="AE148" s="108">
        <v>-0.92109631999999997</v>
      </c>
      <c r="AF148" s="108">
        <v>9.9000000000000005E-2</v>
      </c>
      <c r="AG148" s="292">
        <v>106</v>
      </c>
      <c r="AH148" s="240" t="s">
        <v>1840</v>
      </c>
      <c r="AI148" s="237">
        <v>0.8</v>
      </c>
      <c r="AJ148" s="237">
        <v>0.2</v>
      </c>
      <c r="AK148" s="237">
        <v>0.9</v>
      </c>
      <c r="AL148" s="229" t="s">
        <v>1841</v>
      </c>
      <c r="AM148" s="229" t="s">
        <v>1836</v>
      </c>
      <c r="AN148" s="229"/>
      <c r="AO148" s="254">
        <v>1</v>
      </c>
      <c r="AP148" s="254">
        <v>0</v>
      </c>
      <c r="AQ148" s="254">
        <v>0.6</v>
      </c>
      <c r="AR148" s="229" t="s">
        <v>1830</v>
      </c>
      <c r="AS148" s="228">
        <v>0.3</v>
      </c>
      <c r="AT148" s="229">
        <v>0</v>
      </c>
      <c r="AU148" s="229">
        <v>0.8</v>
      </c>
      <c r="AV148" s="229" t="s">
        <v>1863</v>
      </c>
      <c r="AW148" s="229">
        <v>0.25</v>
      </c>
      <c r="AX148" s="229">
        <v>0.25</v>
      </c>
      <c r="AY148" s="229">
        <v>0.7</v>
      </c>
      <c r="AZ148" s="229" t="s">
        <v>1830</v>
      </c>
      <c r="BA148" s="228">
        <v>0.5</v>
      </c>
      <c r="BB148" s="229">
        <v>0</v>
      </c>
      <c r="BC148" s="229">
        <v>0.8</v>
      </c>
      <c r="BD148" s="229">
        <v>125</v>
      </c>
      <c r="BE148" s="229">
        <v>90</v>
      </c>
      <c r="BF148" s="229"/>
      <c r="BG148" s="229"/>
      <c r="BH148" s="229">
        <v>40</v>
      </c>
      <c r="BI148" s="229"/>
      <c r="BJ148" s="229"/>
      <c r="BK148" s="228">
        <v>85</v>
      </c>
      <c r="BL148" s="228">
        <v>50</v>
      </c>
      <c r="BM148" s="228"/>
      <c r="BN148" s="228"/>
      <c r="BO148" s="229">
        <v>85</v>
      </c>
      <c r="BP148" s="276">
        <v>0.99619469808804995</v>
      </c>
      <c r="BQ148" s="229">
        <v>0.3</v>
      </c>
      <c r="BR148" s="229">
        <v>0.6</v>
      </c>
      <c r="BS148" s="255">
        <v>5.4808850148565895</v>
      </c>
      <c r="BT148" s="307">
        <v>0.79743512449463738</v>
      </c>
      <c r="BU148" s="255">
        <v>0.73333333333333328</v>
      </c>
      <c r="BV148" s="170" t="s">
        <v>41</v>
      </c>
      <c r="BW148" s="170" t="s">
        <v>22</v>
      </c>
      <c r="BX148" s="170" t="s">
        <v>756</v>
      </c>
      <c r="BY148" s="170" t="s">
        <v>752</v>
      </c>
      <c r="BZ148" s="170" t="s">
        <v>751</v>
      </c>
      <c r="CA148" s="169">
        <v>2280</v>
      </c>
      <c r="CB148" s="170" t="s">
        <v>44</v>
      </c>
      <c r="CC148" s="170" t="s">
        <v>25</v>
      </c>
      <c r="CD148" s="170"/>
      <c r="CE148" s="170"/>
      <c r="CF148" s="170"/>
      <c r="CG148" s="170"/>
      <c r="CH148" s="170"/>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69">
        <v>3</v>
      </c>
      <c r="DF148" s="169">
        <v>1</v>
      </c>
      <c r="DG148" s="169"/>
      <c r="DH148" s="169">
        <v>1870</v>
      </c>
      <c r="DI148" s="169">
        <v>930</v>
      </c>
      <c r="DJ148" s="169">
        <v>940</v>
      </c>
      <c r="DK148" s="171">
        <v>0.42553191489361702</v>
      </c>
      <c r="DL148" s="172">
        <v>1085</v>
      </c>
      <c r="DM148" s="171">
        <v>0.3686635944700461</v>
      </c>
      <c r="DN148" s="170"/>
      <c r="DP148" s="301">
        <v>0.14886263579344827</v>
      </c>
    </row>
    <row r="149" spans="1:120" s="163" customFormat="1" x14ac:dyDescent="0.25">
      <c r="A149" s="136">
        <v>7020.5</v>
      </c>
      <c r="B149" s="264" t="s">
        <v>1608</v>
      </c>
      <c r="C149" s="132"/>
      <c r="D149" s="123" t="s">
        <v>1129</v>
      </c>
      <c r="E149" s="123" t="s">
        <v>1705</v>
      </c>
      <c r="F149" s="128">
        <v>-22.335599999999999</v>
      </c>
      <c r="G149" s="128">
        <v>-68.011399999999995</v>
      </c>
      <c r="H149" s="134" t="s">
        <v>905</v>
      </c>
      <c r="I149" s="135">
        <v>703</v>
      </c>
      <c r="J149" s="135"/>
      <c r="K149" s="135"/>
      <c r="L149" s="135"/>
      <c r="M149" s="135"/>
      <c r="N149" s="125">
        <v>25</v>
      </c>
      <c r="O149" s="126">
        <v>66.339996339999999</v>
      </c>
      <c r="P149" s="263" t="s">
        <v>1142</v>
      </c>
      <c r="Q149" s="263" t="s">
        <v>840</v>
      </c>
      <c r="R149" s="263" t="s">
        <v>1680</v>
      </c>
      <c r="S149" s="263" t="s">
        <v>1682</v>
      </c>
      <c r="T149" s="127">
        <v>4.0999999999999996</v>
      </c>
      <c r="U149" s="127">
        <v>63.116093192230586</v>
      </c>
      <c r="V149" s="127">
        <v>76.357274242132675</v>
      </c>
      <c r="W149" s="127">
        <v>19.234211628590163</v>
      </c>
      <c r="X149" s="127">
        <v>60.113944496072982</v>
      </c>
      <c r="Y149" s="127">
        <v>17.742725757867333</v>
      </c>
      <c r="Z149" s="128" t="s">
        <v>1769</v>
      </c>
      <c r="AA149" s="129">
        <v>66.679084779999997</v>
      </c>
      <c r="AB149" s="129">
        <v>-29.600000380000001</v>
      </c>
      <c r="AC149" s="129">
        <v>36.639869689999998</v>
      </c>
      <c r="AD149" s="129">
        <v>-0.89291102</v>
      </c>
      <c r="AE149" s="129">
        <v>-0.88898009</v>
      </c>
      <c r="AF149" s="129">
        <v>-1.7869999400000001</v>
      </c>
      <c r="AG149" s="127">
        <v>173.80000304999999</v>
      </c>
      <c r="AH149" s="241" t="s">
        <v>1869</v>
      </c>
      <c r="AI149" s="270">
        <v>1</v>
      </c>
      <c r="AJ149" s="270">
        <v>0.2</v>
      </c>
      <c r="AK149" s="270">
        <v>0.5</v>
      </c>
      <c r="AL149" s="265" t="s">
        <v>1829</v>
      </c>
      <c r="AM149" s="265"/>
      <c r="AN149" s="265"/>
      <c r="AO149" s="269">
        <v>0.5</v>
      </c>
      <c r="AP149" s="269">
        <v>0.5</v>
      </c>
      <c r="AQ149" s="269">
        <v>0.4</v>
      </c>
      <c r="AR149" s="265" t="s">
        <v>1828</v>
      </c>
      <c r="AS149" s="228">
        <v>0.5</v>
      </c>
      <c r="AT149" s="265">
        <v>0.2</v>
      </c>
      <c r="AU149" s="265">
        <v>0.6</v>
      </c>
      <c r="AV149" s="265" t="s">
        <v>1863</v>
      </c>
      <c r="AW149" s="229">
        <v>0.25</v>
      </c>
      <c r="AX149" s="229">
        <v>0.25</v>
      </c>
      <c r="AY149" s="265">
        <v>0.2</v>
      </c>
      <c r="AZ149" s="265" t="s">
        <v>1830</v>
      </c>
      <c r="BA149" s="228">
        <v>0.5</v>
      </c>
      <c r="BB149" s="229">
        <v>0.5</v>
      </c>
      <c r="BC149" s="265">
        <v>0.3</v>
      </c>
      <c r="BD149" s="265">
        <v>20</v>
      </c>
      <c r="BE149" s="265">
        <v>60</v>
      </c>
      <c r="BF149" s="265">
        <v>160</v>
      </c>
      <c r="BG149" s="265"/>
      <c r="BH149" s="265">
        <v>110</v>
      </c>
      <c r="BI149" s="265"/>
      <c r="BJ149" s="265"/>
      <c r="BK149" s="265">
        <v>90</v>
      </c>
      <c r="BL149" s="265">
        <v>50</v>
      </c>
      <c r="BM149" s="265">
        <v>50</v>
      </c>
      <c r="BN149" s="265"/>
      <c r="BO149" s="265">
        <v>90</v>
      </c>
      <c r="BP149" s="279">
        <v>1</v>
      </c>
      <c r="BQ149" s="265">
        <v>0.3</v>
      </c>
      <c r="BR149" s="265">
        <v>0.2</v>
      </c>
      <c r="BS149" s="255">
        <v>4.0914241919289109</v>
      </c>
      <c r="BT149" s="307">
        <v>1.0226938827321583</v>
      </c>
      <c r="BU149" s="255">
        <v>0.3666666666666667</v>
      </c>
      <c r="BV149" s="362" t="s">
        <v>13</v>
      </c>
      <c r="BW149" s="364"/>
      <c r="BX149" s="364"/>
      <c r="BY149" s="362" t="s">
        <v>840</v>
      </c>
      <c r="BZ149" s="362" t="s">
        <v>903</v>
      </c>
      <c r="CA149" s="363">
        <v>4273</v>
      </c>
      <c r="CB149" s="364"/>
      <c r="CC149" s="362" t="s">
        <v>25</v>
      </c>
      <c r="CD149" s="364"/>
      <c r="CE149" s="364"/>
      <c r="CF149" s="364"/>
      <c r="CG149" s="364"/>
      <c r="CH149" s="364"/>
      <c r="CI149" s="364"/>
      <c r="CJ149" s="364"/>
      <c r="CK149" s="364"/>
      <c r="CL149" s="364"/>
      <c r="CM149" s="364"/>
      <c r="CN149" s="364"/>
      <c r="CO149" s="364"/>
      <c r="CP149" s="364"/>
      <c r="CQ149" s="364"/>
      <c r="CR149" s="364"/>
      <c r="CS149" s="364"/>
      <c r="CT149" s="364"/>
      <c r="CU149" s="364"/>
      <c r="CV149" s="364"/>
      <c r="CW149" s="364"/>
      <c r="CX149" s="364"/>
      <c r="CY149" s="364"/>
      <c r="CZ149" s="364"/>
      <c r="DA149" s="364"/>
      <c r="DB149" s="364"/>
      <c r="DC149" s="364"/>
      <c r="DD149" s="364"/>
      <c r="DE149" s="364"/>
      <c r="DF149" s="364"/>
      <c r="DG149" s="364"/>
      <c r="DH149" s="364"/>
      <c r="DI149" s="364"/>
      <c r="DJ149" s="364"/>
      <c r="DK149" s="364"/>
      <c r="DL149" s="364"/>
      <c r="DM149" s="374">
        <v>0</v>
      </c>
      <c r="DN149" s="364"/>
      <c r="DP149" s="301">
        <v>0.13229018919318414</v>
      </c>
    </row>
    <row r="150" spans="1:120" s="163" customFormat="1" x14ac:dyDescent="0.25">
      <c r="A150" s="165">
        <v>9025</v>
      </c>
      <c r="B150" s="173" t="s">
        <v>620</v>
      </c>
      <c r="C150" s="115">
        <v>300170</v>
      </c>
      <c r="D150" s="99" t="s">
        <v>1129</v>
      </c>
      <c r="E150" s="99" t="s">
        <v>1710</v>
      </c>
      <c r="F150" s="27">
        <v>54.483274780000002</v>
      </c>
      <c r="G150" s="27">
        <v>160.00038422</v>
      </c>
      <c r="H150" s="164" t="s">
        <v>70</v>
      </c>
      <c r="I150" s="165">
        <v>903</v>
      </c>
      <c r="J150" s="165"/>
      <c r="K150" s="165"/>
      <c r="L150" s="165"/>
      <c r="M150" s="165"/>
      <c r="N150" s="118">
        <v>25</v>
      </c>
      <c r="O150" s="180">
        <v>36.840000000000003</v>
      </c>
      <c r="P150" s="165" t="s">
        <v>1159</v>
      </c>
      <c r="Q150" s="165" t="s">
        <v>1158</v>
      </c>
      <c r="R150" s="165" t="s">
        <v>1674</v>
      </c>
      <c r="S150" s="165" t="s">
        <v>1685</v>
      </c>
      <c r="T150" s="107">
        <v>22.7</v>
      </c>
      <c r="U150" s="107">
        <v>81.05738240870221</v>
      </c>
      <c r="V150" s="107">
        <v>-56.311638879510433</v>
      </c>
      <c r="W150" s="292">
        <v>15.450314173441495</v>
      </c>
      <c r="X150" s="107">
        <v>79.571270160105769</v>
      </c>
      <c r="Y150" s="107">
        <v>10.988361120489571</v>
      </c>
      <c r="Z150" s="137" t="s">
        <v>1768</v>
      </c>
      <c r="AA150" s="108">
        <v>178.62947083</v>
      </c>
      <c r="AB150" s="108">
        <v>-85.849998470000003</v>
      </c>
      <c r="AC150" s="108">
        <v>92.678054810000006</v>
      </c>
      <c r="AD150" s="108">
        <v>-0.96190500000000001</v>
      </c>
      <c r="AE150" s="108">
        <v>-0.97513746999999995</v>
      </c>
      <c r="AF150" s="108">
        <v>-0.55900002000000004</v>
      </c>
      <c r="AG150" s="107">
        <v>216.8999939</v>
      </c>
      <c r="AH150" s="240" t="s">
        <v>1840</v>
      </c>
      <c r="AI150" s="237">
        <v>0.8</v>
      </c>
      <c r="AJ150" s="251">
        <v>0.8</v>
      </c>
      <c r="AK150" s="251">
        <v>0.4</v>
      </c>
      <c r="AL150" s="228" t="s">
        <v>17</v>
      </c>
      <c r="AM150" s="228"/>
      <c r="AN150" s="228"/>
      <c r="AO150" s="255">
        <v>0</v>
      </c>
      <c r="AP150" s="255">
        <v>1</v>
      </c>
      <c r="AQ150" s="255">
        <v>0.2</v>
      </c>
      <c r="AR150" s="228" t="s">
        <v>1830</v>
      </c>
      <c r="AS150" s="228">
        <v>0.3</v>
      </c>
      <c r="AT150" s="228">
        <v>0.2</v>
      </c>
      <c r="AU150" s="228">
        <v>0.4</v>
      </c>
      <c r="AV150" s="228" t="s">
        <v>1863</v>
      </c>
      <c r="AW150" s="229">
        <v>0.25</v>
      </c>
      <c r="AX150" s="229">
        <v>0.25</v>
      </c>
      <c r="AY150" s="228">
        <v>0.1</v>
      </c>
      <c r="AZ150" s="228" t="s">
        <v>1830</v>
      </c>
      <c r="BA150" s="228">
        <v>0.5</v>
      </c>
      <c r="BB150" s="229">
        <v>0.5</v>
      </c>
      <c r="BC150" s="228">
        <v>0.1</v>
      </c>
      <c r="BD150" s="228">
        <v>60</v>
      </c>
      <c r="BE150" s="228">
        <v>90</v>
      </c>
      <c r="BF150" s="228">
        <v>30</v>
      </c>
      <c r="BG150" s="228"/>
      <c r="BH150" s="228">
        <v>130</v>
      </c>
      <c r="BI150" s="228"/>
      <c r="BJ150" s="228"/>
      <c r="BK150" s="228">
        <v>70</v>
      </c>
      <c r="BL150" s="228">
        <v>40</v>
      </c>
      <c r="BM150" s="228">
        <v>80</v>
      </c>
      <c r="BN150" s="228"/>
      <c r="BO150" s="228">
        <v>80</v>
      </c>
      <c r="BP150" s="276">
        <v>0.98480775300527812</v>
      </c>
      <c r="BQ150" s="228">
        <v>0.3</v>
      </c>
      <c r="BR150" s="228">
        <v>0.1</v>
      </c>
      <c r="BS150" s="255">
        <v>2.7624806422676382</v>
      </c>
      <c r="BT150" s="307">
        <v>1.5478704008339257</v>
      </c>
      <c r="BU150" s="255">
        <v>0.2166666666666667</v>
      </c>
      <c r="BV150" s="176" t="s">
        <v>66</v>
      </c>
      <c r="BW150" s="176" t="s">
        <v>9</v>
      </c>
      <c r="BX150" s="176" t="s">
        <v>621</v>
      </c>
      <c r="BY150" s="176" t="s">
        <v>574</v>
      </c>
      <c r="BZ150" s="176" t="s">
        <v>575</v>
      </c>
      <c r="CA150" s="177">
        <v>1617</v>
      </c>
      <c r="CB150" s="176" t="s">
        <v>44</v>
      </c>
      <c r="CC150" s="176" t="s">
        <v>25</v>
      </c>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7">
        <v>0</v>
      </c>
      <c r="DF150" s="177">
        <v>4</v>
      </c>
      <c r="DG150" s="177"/>
      <c r="DH150" s="177">
        <v>200</v>
      </c>
      <c r="DI150" s="177">
        <v>-5750</v>
      </c>
      <c r="DJ150" s="177">
        <v>5950</v>
      </c>
      <c r="DK150" s="178">
        <v>6.7226890756302518E-2</v>
      </c>
      <c r="DL150" s="179">
        <v>7765</v>
      </c>
      <c r="DM150" s="178">
        <v>5.1513200257566005E-2</v>
      </c>
      <c r="DN150" s="176"/>
      <c r="DP150" s="301">
        <v>0.11643954724048668</v>
      </c>
    </row>
    <row r="151" spans="1:120" s="163" customFormat="1" x14ac:dyDescent="0.25">
      <c r="A151" s="162">
        <v>10014</v>
      </c>
      <c r="B151" s="163" t="s">
        <v>527</v>
      </c>
      <c r="C151" s="104">
        <v>285805</v>
      </c>
      <c r="D151" s="95" t="s">
        <v>1129</v>
      </c>
      <c r="E151" s="99" t="s">
        <v>1753</v>
      </c>
      <c r="F151" s="93">
        <v>42.117699981999998</v>
      </c>
      <c r="G151" s="93">
        <v>140.44374757099999</v>
      </c>
      <c r="H151" s="164" t="s">
        <v>416</v>
      </c>
      <c r="I151" s="165">
        <v>1001</v>
      </c>
      <c r="J151" s="165"/>
      <c r="K151" s="165"/>
      <c r="L151" s="165"/>
      <c r="M151" s="165"/>
      <c r="N151" s="117">
        <v>25</v>
      </c>
      <c r="O151" s="92">
        <v>29.86000061</v>
      </c>
      <c r="P151" s="162" t="s">
        <v>1159</v>
      </c>
      <c r="Q151" s="162" t="s">
        <v>1181</v>
      </c>
      <c r="R151" s="162" t="s">
        <v>1674</v>
      </c>
      <c r="S151" s="162" t="s">
        <v>1686</v>
      </c>
      <c r="T151" s="107">
        <v>-6.1</v>
      </c>
      <c r="U151" s="107">
        <v>98.414914238883455</v>
      </c>
      <c r="V151" s="107">
        <v>-71.991090965211683</v>
      </c>
      <c r="W151" s="292">
        <v>40.199775609455486</v>
      </c>
      <c r="X151" s="107">
        <v>89.830247609567536</v>
      </c>
      <c r="Y151" s="107">
        <v>24.108909034788311</v>
      </c>
      <c r="Z151" s="137" t="s">
        <v>1768</v>
      </c>
      <c r="AA151" s="108">
        <v>41.686927799999999</v>
      </c>
      <c r="AB151" s="108">
        <v>4.6999998099999996</v>
      </c>
      <c r="AC151" s="108">
        <v>29.16247559</v>
      </c>
      <c r="AD151" s="108">
        <v>0.27810699</v>
      </c>
      <c r="AE151" s="108">
        <v>0.13333276999999999</v>
      </c>
      <c r="AF151" s="108">
        <v>0.93300002999999998</v>
      </c>
      <c r="AG151" s="107">
        <v>108.80000305</v>
      </c>
      <c r="AH151" s="244" t="s">
        <v>1838</v>
      </c>
      <c r="AI151" s="237">
        <v>-0.2</v>
      </c>
      <c r="AJ151" s="237">
        <v>0.6</v>
      </c>
      <c r="AK151" s="237">
        <v>0.8</v>
      </c>
      <c r="AL151" s="229" t="s">
        <v>1836</v>
      </c>
      <c r="AM151" s="229"/>
      <c r="AN151" s="229"/>
      <c r="AO151" s="254">
        <v>0.5</v>
      </c>
      <c r="AP151" s="254">
        <v>0.5</v>
      </c>
      <c r="AQ151" s="254">
        <v>0.4</v>
      </c>
      <c r="AR151" s="229" t="s">
        <v>1832</v>
      </c>
      <c r="AS151" s="228">
        <v>-0.5</v>
      </c>
      <c r="AT151" s="229">
        <v>0.5</v>
      </c>
      <c r="AU151" s="229">
        <v>0.6</v>
      </c>
      <c r="AV151" s="229">
        <v>0</v>
      </c>
      <c r="AW151" s="228">
        <v>-0.5</v>
      </c>
      <c r="AX151" s="228">
        <v>0.75</v>
      </c>
      <c r="AY151" s="229">
        <v>0.5</v>
      </c>
      <c r="AZ151" s="229" t="s">
        <v>1830</v>
      </c>
      <c r="BA151" s="228">
        <v>0.5</v>
      </c>
      <c r="BB151" s="229">
        <v>0.5</v>
      </c>
      <c r="BC151" s="229">
        <v>0.1</v>
      </c>
      <c r="BD151" s="229">
        <v>65</v>
      </c>
      <c r="BE151" s="229">
        <v>160</v>
      </c>
      <c r="BF151" s="229"/>
      <c r="BG151" s="229"/>
      <c r="BH151" s="229">
        <v>30</v>
      </c>
      <c r="BI151" s="229"/>
      <c r="BJ151" s="229"/>
      <c r="BK151" s="228">
        <v>35</v>
      </c>
      <c r="BL151" s="228">
        <v>50</v>
      </c>
      <c r="BM151" s="228"/>
      <c r="BN151" s="228"/>
      <c r="BO151" s="229">
        <v>50</v>
      </c>
      <c r="BP151" s="276">
        <v>0.76604444310294517</v>
      </c>
      <c r="BQ151" s="229">
        <v>0.7</v>
      </c>
      <c r="BR151" s="229">
        <v>0.5</v>
      </c>
      <c r="BS151" s="255">
        <v>-1.2048585880646534</v>
      </c>
      <c r="BT151" s="307">
        <v>2.5943983460096827</v>
      </c>
      <c r="BU151" s="255">
        <v>0.48333333333333339</v>
      </c>
      <c r="BV151" s="170" t="s">
        <v>27</v>
      </c>
      <c r="BW151" s="170" t="s">
        <v>53</v>
      </c>
      <c r="BX151" s="170" t="s">
        <v>17</v>
      </c>
      <c r="BY151" s="170" t="s">
        <v>411</v>
      </c>
      <c r="BZ151" s="170" t="s">
        <v>507</v>
      </c>
      <c r="CA151" s="169">
        <v>356</v>
      </c>
      <c r="CB151" s="170" t="s">
        <v>54</v>
      </c>
      <c r="CC151" s="170" t="s">
        <v>25</v>
      </c>
      <c r="CD151" s="170"/>
      <c r="CE151" s="170"/>
      <c r="CF151" s="170"/>
      <c r="CG151" s="170"/>
      <c r="CH151" s="170"/>
      <c r="CI151" s="170"/>
      <c r="CJ151" s="170"/>
      <c r="CK151" s="170"/>
      <c r="CL151" s="170"/>
      <c r="CM151" s="170"/>
      <c r="CN151" s="170"/>
      <c r="CO151" s="170"/>
      <c r="CP151" s="170"/>
      <c r="CQ151" s="170"/>
      <c r="CR151" s="170"/>
      <c r="CS151" s="170" t="s">
        <v>1190</v>
      </c>
      <c r="CT151" s="170"/>
      <c r="CU151" s="170"/>
      <c r="CV151" s="170"/>
      <c r="CW151" s="170"/>
      <c r="CX151" s="170"/>
      <c r="CY151" s="170"/>
      <c r="CZ151" s="170"/>
      <c r="DA151" s="170"/>
      <c r="DB151" s="170"/>
      <c r="DC151" s="170"/>
      <c r="DD151" s="170"/>
      <c r="DE151" s="169"/>
      <c r="DF151" s="169"/>
      <c r="DG151" s="169"/>
      <c r="DH151" s="169"/>
      <c r="DI151" s="169"/>
      <c r="DJ151" s="169">
        <v>0</v>
      </c>
      <c r="DK151" s="171" t="e">
        <v>#DIV/0!</v>
      </c>
      <c r="DL151" s="172">
        <v>2015</v>
      </c>
      <c r="DM151" s="171">
        <v>0</v>
      </c>
      <c r="DN151" s="170"/>
      <c r="DP151" s="301">
        <v>6.9120100405505869E-2</v>
      </c>
    </row>
    <row r="152" spans="1:120" s="163" customFormat="1" x14ac:dyDescent="0.25">
      <c r="A152" s="165">
        <v>4030</v>
      </c>
      <c r="B152" s="173" t="s">
        <v>784</v>
      </c>
      <c r="C152" s="115">
        <v>342110</v>
      </c>
      <c r="D152" s="147" t="s">
        <v>1129</v>
      </c>
      <c r="E152" s="99" t="s">
        <v>1753</v>
      </c>
      <c r="F152" s="27">
        <v>14.387965403000001</v>
      </c>
      <c r="G152" s="27">
        <v>-90.598410478999995</v>
      </c>
      <c r="H152" s="164" t="s">
        <v>779</v>
      </c>
      <c r="I152" s="165">
        <v>407</v>
      </c>
      <c r="J152" s="165"/>
      <c r="K152" s="165"/>
      <c r="L152" s="165"/>
      <c r="M152" s="165"/>
      <c r="N152" s="217">
        <v>24</v>
      </c>
      <c r="O152" s="46">
        <v>32</v>
      </c>
      <c r="P152" s="165" t="s">
        <v>1148</v>
      </c>
      <c r="Q152" s="165" t="s">
        <v>1144</v>
      </c>
      <c r="R152" s="165" t="s">
        <v>1678</v>
      </c>
      <c r="S152" s="165" t="s">
        <v>1679</v>
      </c>
      <c r="T152" s="293">
        <v>-69.400000000000006</v>
      </c>
      <c r="U152" s="293">
        <v>64.514198983413252</v>
      </c>
      <c r="V152" s="293">
        <v>18.754000608460586</v>
      </c>
      <c r="W152" s="293">
        <v>2.0782083786893142</v>
      </c>
      <c r="X152" s="293">
        <v>64.480717430920265</v>
      </c>
      <c r="Y152" s="293">
        <v>1.845999391539408</v>
      </c>
      <c r="Z152" s="98" t="s">
        <v>1769</v>
      </c>
      <c r="AA152" s="44">
        <v>175.85704041</v>
      </c>
      <c r="AB152" s="44">
        <v>-53.400001529999997</v>
      </c>
      <c r="AC152" s="44">
        <v>112.34130859</v>
      </c>
      <c r="AD152" s="44">
        <v>-0.64453799000000001</v>
      </c>
      <c r="AE152" s="44">
        <v>-0.59707575999999996</v>
      </c>
      <c r="AF152" s="44">
        <v>0.03</v>
      </c>
      <c r="AG152" s="293">
        <v>110.09999847</v>
      </c>
      <c r="AH152" s="241" t="s">
        <v>1869</v>
      </c>
      <c r="AI152" s="251">
        <v>1</v>
      </c>
      <c r="AJ152" s="251">
        <v>0.2</v>
      </c>
      <c r="AK152" s="251">
        <v>0.6</v>
      </c>
      <c r="AL152" s="231" t="s">
        <v>1833</v>
      </c>
      <c r="AM152" s="228" t="s">
        <v>1829</v>
      </c>
      <c r="AN152" s="228"/>
      <c r="AO152" s="255">
        <v>1</v>
      </c>
      <c r="AP152" s="255">
        <v>0.5</v>
      </c>
      <c r="AQ152" s="255">
        <v>0.6</v>
      </c>
      <c r="AR152" s="228" t="s">
        <v>1830</v>
      </c>
      <c r="AS152" s="228">
        <v>0.3</v>
      </c>
      <c r="AT152" s="228">
        <v>0.2</v>
      </c>
      <c r="AU152" s="228">
        <v>0.5</v>
      </c>
      <c r="AV152" s="228" t="s">
        <v>1863</v>
      </c>
      <c r="AW152" s="229">
        <v>0.25</v>
      </c>
      <c r="AX152" s="229">
        <v>0.25</v>
      </c>
      <c r="AY152" s="228">
        <v>0.3</v>
      </c>
      <c r="AZ152" s="228" t="s">
        <v>1828</v>
      </c>
      <c r="BA152" s="228">
        <v>0.7</v>
      </c>
      <c r="BB152" s="228">
        <v>0.3</v>
      </c>
      <c r="BC152" s="228">
        <v>0.3</v>
      </c>
      <c r="BD152" s="228">
        <v>50</v>
      </c>
      <c r="BE152" s="228">
        <v>110</v>
      </c>
      <c r="BF152" s="228">
        <v>15</v>
      </c>
      <c r="BG152" s="228"/>
      <c r="BH152" s="228">
        <v>115</v>
      </c>
      <c r="BI152" s="228"/>
      <c r="BJ152" s="228"/>
      <c r="BK152" s="228">
        <v>65</v>
      </c>
      <c r="BL152" s="228">
        <v>5</v>
      </c>
      <c r="BM152" s="228">
        <v>80</v>
      </c>
      <c r="BN152" s="228"/>
      <c r="BO152" s="228">
        <v>80</v>
      </c>
      <c r="BP152" s="276">
        <v>0.98480775300527812</v>
      </c>
      <c r="BQ152" s="228">
        <v>0.3</v>
      </c>
      <c r="BR152" s="228">
        <v>0.3</v>
      </c>
      <c r="BS152" s="255">
        <v>3.6577352513026331</v>
      </c>
      <c r="BT152" s="307">
        <v>1.0226938827321583</v>
      </c>
      <c r="BU152" s="255">
        <v>0.43333333333333329</v>
      </c>
      <c r="BV152" s="176" t="s">
        <v>39</v>
      </c>
      <c r="BW152" s="176" t="s">
        <v>22</v>
      </c>
      <c r="BX152" s="176" t="s">
        <v>42</v>
      </c>
      <c r="BY152" s="176" t="s">
        <v>752</v>
      </c>
      <c r="BZ152" s="176" t="s">
        <v>779</v>
      </c>
      <c r="CA152" s="177">
        <v>2552</v>
      </c>
      <c r="CB152" s="176" t="s">
        <v>14</v>
      </c>
      <c r="CC152" s="176" t="s">
        <v>25</v>
      </c>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7">
        <v>31</v>
      </c>
      <c r="DF152" s="177">
        <v>2</v>
      </c>
      <c r="DG152" s="177"/>
      <c r="DH152" s="177">
        <v>2013</v>
      </c>
      <c r="DI152" s="177">
        <v>400</v>
      </c>
      <c r="DJ152" s="177">
        <v>1613</v>
      </c>
      <c r="DK152" s="178">
        <v>2.0458772473651581</v>
      </c>
      <c r="DL152" s="179">
        <v>1615</v>
      </c>
      <c r="DM152" s="178">
        <v>2.0433436532507741</v>
      </c>
      <c r="DN152" s="176"/>
      <c r="DP152" s="301">
        <v>0.12711747277609933</v>
      </c>
    </row>
    <row r="153" spans="1:120" s="163" customFormat="1" x14ac:dyDescent="0.25">
      <c r="A153" s="162">
        <v>10025</v>
      </c>
      <c r="B153" s="163" t="s">
        <v>480</v>
      </c>
      <c r="C153" s="104">
        <v>283240</v>
      </c>
      <c r="D153" s="95" t="s">
        <v>1129</v>
      </c>
      <c r="E153" s="99" t="s">
        <v>1753</v>
      </c>
      <c r="F153" s="93">
        <v>39.850311585999997</v>
      </c>
      <c r="G153" s="93">
        <v>140.99897399299999</v>
      </c>
      <c r="H153" s="164" t="s">
        <v>416</v>
      </c>
      <c r="I153" s="165">
        <v>1003</v>
      </c>
      <c r="J153" s="165"/>
      <c r="K153" s="165"/>
      <c r="L153" s="165"/>
      <c r="M153" s="165"/>
      <c r="N153" s="217">
        <v>23.5</v>
      </c>
      <c r="O153" s="105">
        <v>30</v>
      </c>
      <c r="P153" s="162" t="s">
        <v>1159</v>
      </c>
      <c r="Q153" s="162" t="s">
        <v>1181</v>
      </c>
      <c r="R153" s="162" t="s">
        <v>1674</v>
      </c>
      <c r="S153" s="162" t="s">
        <v>1686</v>
      </c>
      <c r="T153" s="107">
        <v>2.2000000000000002</v>
      </c>
      <c r="U153" s="107">
        <v>99.638178960501662</v>
      </c>
      <c r="V153" s="107">
        <v>-72.010727595515277</v>
      </c>
      <c r="W153" s="292">
        <v>27.111556904814996</v>
      </c>
      <c r="X153" s="107">
        <v>95.8787264661037</v>
      </c>
      <c r="Y153" s="107">
        <v>15.78927240448472</v>
      </c>
      <c r="Z153" s="137" t="s">
        <v>1768</v>
      </c>
      <c r="AA153" s="108">
        <v>97.504150390000007</v>
      </c>
      <c r="AB153" s="108">
        <v>-49.200000760000002</v>
      </c>
      <c r="AC153" s="108">
        <v>48.30010223</v>
      </c>
      <c r="AD153" s="108">
        <v>-1</v>
      </c>
      <c r="AE153" s="108">
        <v>-0.82225645000000003</v>
      </c>
      <c r="AF153" s="108">
        <v>-3.5250001000000002</v>
      </c>
      <c r="AG153" s="107">
        <v>198.3999939</v>
      </c>
      <c r="AH153" s="244" t="s">
        <v>1838</v>
      </c>
      <c r="AI153" s="237">
        <v>-0.2</v>
      </c>
      <c r="AJ153" s="237">
        <v>0.6</v>
      </c>
      <c r="AK153" s="251">
        <v>0.8</v>
      </c>
      <c r="AL153" s="228" t="s">
        <v>1874</v>
      </c>
      <c r="AM153" s="228" t="s">
        <v>1836</v>
      </c>
      <c r="AN153" s="228"/>
      <c r="AO153" s="255">
        <v>0.5</v>
      </c>
      <c r="AP153" s="255">
        <v>0</v>
      </c>
      <c r="AQ153" s="255">
        <v>0.4</v>
      </c>
      <c r="AR153" s="228" t="s">
        <v>1830</v>
      </c>
      <c r="AS153" s="228">
        <v>0.3</v>
      </c>
      <c r="AT153" s="228">
        <v>0.2</v>
      </c>
      <c r="AU153" s="228">
        <v>0.6</v>
      </c>
      <c r="AV153" s="228" t="s">
        <v>1863</v>
      </c>
      <c r="AW153" s="229">
        <v>0.25</v>
      </c>
      <c r="AX153" s="229">
        <v>0.25</v>
      </c>
      <c r="AY153" s="228">
        <v>0.1</v>
      </c>
      <c r="AZ153" s="228" t="s">
        <v>1830</v>
      </c>
      <c r="BA153" s="228">
        <v>0.5</v>
      </c>
      <c r="BB153" s="229">
        <v>0.5</v>
      </c>
      <c r="BC153" s="228">
        <v>0.1</v>
      </c>
      <c r="BD153" s="228">
        <v>10</v>
      </c>
      <c r="BE153" s="228">
        <v>110</v>
      </c>
      <c r="BF153" s="228"/>
      <c r="BG153" s="228"/>
      <c r="BH153" s="228">
        <v>25</v>
      </c>
      <c r="BI153" s="228"/>
      <c r="BJ153" s="228"/>
      <c r="BK153" s="228">
        <v>15</v>
      </c>
      <c r="BL153" s="228">
        <v>85</v>
      </c>
      <c r="BM153" s="228"/>
      <c r="BN153" s="228"/>
      <c r="BO153" s="228">
        <v>85</v>
      </c>
      <c r="BP153" s="276">
        <v>0.99619469808804995</v>
      </c>
      <c r="BQ153" s="228">
        <v>0.6</v>
      </c>
      <c r="BR153" s="228">
        <v>0.5</v>
      </c>
      <c r="BS153" s="255">
        <v>2.4253577546715031</v>
      </c>
      <c r="BT153" s="307">
        <v>1.0643203360726401</v>
      </c>
      <c r="BU153" s="255">
        <v>0.41666666666666674</v>
      </c>
      <c r="BV153" s="170" t="s">
        <v>39</v>
      </c>
      <c r="BW153" s="170" t="s">
        <v>22</v>
      </c>
      <c r="BX153" s="170" t="s">
        <v>331</v>
      </c>
      <c r="BY153" s="170" t="s">
        <v>411</v>
      </c>
      <c r="BZ153" s="170" t="s">
        <v>434</v>
      </c>
      <c r="CA153" s="169">
        <v>2038</v>
      </c>
      <c r="CB153" s="170" t="s">
        <v>14</v>
      </c>
      <c r="CC153" s="170" t="s">
        <v>25</v>
      </c>
      <c r="CD153" s="170"/>
      <c r="CE153" s="170"/>
      <c r="CF153" s="170"/>
      <c r="CG153" s="170"/>
      <c r="CH153" s="170"/>
      <c r="CI153" s="170"/>
      <c r="CJ153" s="170"/>
      <c r="CK153" s="170"/>
      <c r="CL153" s="170"/>
      <c r="CM153" s="170"/>
      <c r="CN153" s="170"/>
      <c r="CO153" s="170"/>
      <c r="CP153" s="170"/>
      <c r="CQ153" s="170"/>
      <c r="CR153" s="170"/>
      <c r="CS153" s="170" t="s">
        <v>1199</v>
      </c>
      <c r="CT153" s="170"/>
      <c r="CU153" s="170"/>
      <c r="CV153" s="170"/>
      <c r="CW153" s="170"/>
      <c r="CX153" s="170"/>
      <c r="CY153" s="170"/>
      <c r="CZ153" s="170"/>
      <c r="DA153" s="170"/>
      <c r="DB153" s="170"/>
      <c r="DC153" s="170"/>
      <c r="DD153" s="170"/>
      <c r="DE153" s="169">
        <v>10</v>
      </c>
      <c r="DF153" s="169">
        <v>21</v>
      </c>
      <c r="DG153" s="169"/>
      <c r="DH153" s="169">
        <v>1934</v>
      </c>
      <c r="DI153" s="169">
        <v>-6450</v>
      </c>
      <c r="DJ153" s="169">
        <v>8384</v>
      </c>
      <c r="DK153" s="171">
        <v>0.36975190839694655</v>
      </c>
      <c r="DL153" s="172">
        <v>8465</v>
      </c>
      <c r="DM153" s="171">
        <v>0.3662138216184288</v>
      </c>
      <c r="DN153" s="170"/>
      <c r="DP153" s="301">
        <v>0.11241859827940569</v>
      </c>
    </row>
    <row r="154" spans="1:120" s="163" customFormat="1" x14ac:dyDescent="0.25">
      <c r="A154" s="162">
        <v>7016</v>
      </c>
      <c r="B154" s="163" t="s">
        <v>1133</v>
      </c>
      <c r="C154" s="104"/>
      <c r="D154" s="111" t="s">
        <v>1129</v>
      </c>
      <c r="E154" s="95" t="s">
        <v>1705</v>
      </c>
      <c r="F154" s="93">
        <v>-21.799177</v>
      </c>
      <c r="G154" s="93">
        <v>-68.208129999999997</v>
      </c>
      <c r="H154" s="164" t="s">
        <v>905</v>
      </c>
      <c r="I154" s="165">
        <v>702</v>
      </c>
      <c r="J154" s="165"/>
      <c r="K154" s="165"/>
      <c r="L154" s="165"/>
      <c r="M154" s="165"/>
      <c r="N154" s="217">
        <v>20</v>
      </c>
      <c r="O154" s="92">
        <v>66.129997250000002</v>
      </c>
      <c r="P154" s="162" t="s">
        <v>1142</v>
      </c>
      <c r="Q154" s="162" t="s">
        <v>840</v>
      </c>
      <c r="R154" s="162" t="s">
        <v>1680</v>
      </c>
      <c r="S154" s="162" t="s">
        <v>1682</v>
      </c>
      <c r="T154" s="292">
        <v>1.3</v>
      </c>
      <c r="U154" s="292">
        <v>63.048335159698453</v>
      </c>
      <c r="V154" s="292">
        <v>76.47814672714874</v>
      </c>
      <c r="W154" s="292">
        <v>16.12867814346971</v>
      </c>
      <c r="X154" s="292">
        <v>60.950457814146318</v>
      </c>
      <c r="Y154" s="292">
        <v>14.821853272851257</v>
      </c>
      <c r="Z154" s="137" t="s">
        <v>1769</v>
      </c>
      <c r="AA154" s="108">
        <v>62.576751710000003</v>
      </c>
      <c r="AB154" s="108">
        <v>-33.549999239999998</v>
      </c>
      <c r="AC154" s="108">
        <v>28.833356859999999</v>
      </c>
      <c r="AD154" s="108">
        <v>-1</v>
      </c>
      <c r="AE154" s="108">
        <v>-0.99924623999999995</v>
      </c>
      <c r="AF154" s="108">
        <v>-0.46599998999999998</v>
      </c>
      <c r="AG154" s="292">
        <v>153.80000304999999</v>
      </c>
      <c r="AH154" s="241" t="s">
        <v>1869</v>
      </c>
      <c r="AI154" s="251">
        <v>1</v>
      </c>
      <c r="AJ154" s="251">
        <v>0.2</v>
      </c>
      <c r="AK154" s="251">
        <v>0.5</v>
      </c>
      <c r="AL154" s="228" t="s">
        <v>1836</v>
      </c>
      <c r="AM154" s="228"/>
      <c r="AN154" s="228"/>
      <c r="AO154" s="255">
        <v>0.5</v>
      </c>
      <c r="AP154" s="255">
        <v>0.5</v>
      </c>
      <c r="AQ154" s="255">
        <v>0.4</v>
      </c>
      <c r="AR154" s="228" t="s">
        <v>1843</v>
      </c>
      <c r="AS154" s="228">
        <v>1</v>
      </c>
      <c r="AT154" s="228">
        <v>0</v>
      </c>
      <c r="AU154" s="228">
        <v>0.6</v>
      </c>
      <c r="AV154" s="228" t="s">
        <v>1863</v>
      </c>
      <c r="AW154" s="229">
        <v>0.25</v>
      </c>
      <c r="AX154" s="229">
        <v>0.25</v>
      </c>
      <c r="AY154" s="228">
        <v>0.2</v>
      </c>
      <c r="AZ154" s="228" t="s">
        <v>1830</v>
      </c>
      <c r="BA154" s="228">
        <v>0.5</v>
      </c>
      <c r="BB154" s="228">
        <v>0.5</v>
      </c>
      <c r="BC154" s="228">
        <v>0.3</v>
      </c>
      <c r="BD154" s="228">
        <v>120</v>
      </c>
      <c r="BE154" s="228">
        <v>170</v>
      </c>
      <c r="BF154" s="228"/>
      <c r="BG154" s="228"/>
      <c r="BH154" s="228">
        <v>110</v>
      </c>
      <c r="BI154" s="228"/>
      <c r="BJ154" s="228"/>
      <c r="BK154" s="228">
        <v>10</v>
      </c>
      <c r="BL154" s="228">
        <v>60</v>
      </c>
      <c r="BM154" s="228"/>
      <c r="BN154" s="228"/>
      <c r="BO154" s="228">
        <v>60</v>
      </c>
      <c r="BP154" s="276">
        <v>0.86602540376947312</v>
      </c>
      <c r="BQ154" s="228">
        <v>0.3</v>
      </c>
      <c r="BR154" s="228">
        <v>0.2</v>
      </c>
      <c r="BS154" s="255">
        <v>4.9605681267040769</v>
      </c>
      <c r="BT154" s="307">
        <v>0.94122408478415909</v>
      </c>
      <c r="BU154" s="255">
        <v>0.3666666666666667</v>
      </c>
      <c r="BV154" s="170" t="s">
        <v>13</v>
      </c>
      <c r="BW154" s="170"/>
      <c r="BX154" s="170"/>
      <c r="BY154" s="170" t="s">
        <v>840</v>
      </c>
      <c r="BZ154" s="170" t="s">
        <v>903</v>
      </c>
      <c r="CA154" s="169">
        <v>5064</v>
      </c>
      <c r="CB154" s="170"/>
      <c r="CC154" s="170" t="s">
        <v>25</v>
      </c>
      <c r="CD154" s="170"/>
      <c r="CE154" s="170"/>
      <c r="CF154" s="170"/>
      <c r="CG154" s="170"/>
      <c r="CH154" s="170"/>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69"/>
      <c r="DF154" s="169"/>
      <c r="DG154" s="169"/>
      <c r="DH154" s="169"/>
      <c r="DI154" s="169"/>
      <c r="DJ154" s="169">
        <v>0</v>
      </c>
      <c r="DK154" s="171" t="e">
        <v>#DIV/0!</v>
      </c>
      <c r="DL154" s="172">
        <v>2015</v>
      </c>
      <c r="DM154" s="171">
        <v>0</v>
      </c>
      <c r="DN154" s="170"/>
      <c r="DP154" s="301">
        <v>0.14265668618923122</v>
      </c>
    </row>
    <row r="155" spans="1:120" s="163" customFormat="1" x14ac:dyDescent="0.25">
      <c r="A155" s="165">
        <v>5004</v>
      </c>
      <c r="B155" s="173" t="s">
        <v>1034</v>
      </c>
      <c r="C155" s="115">
        <v>360060</v>
      </c>
      <c r="D155" s="147" t="s">
        <v>1129</v>
      </c>
      <c r="E155" s="99" t="s">
        <v>1753</v>
      </c>
      <c r="F155" s="27">
        <v>16.044</v>
      </c>
      <c r="G155" s="27">
        <v>-61.664000000000001</v>
      </c>
      <c r="H155" s="164" t="s">
        <v>12</v>
      </c>
      <c r="I155" s="165">
        <v>502</v>
      </c>
      <c r="J155" s="165"/>
      <c r="K155" s="165"/>
      <c r="L155" s="165"/>
      <c r="M155" s="165"/>
      <c r="N155" s="217">
        <v>15</v>
      </c>
      <c r="O155" s="180">
        <v>25.05</v>
      </c>
      <c r="P155" s="165" t="s">
        <v>1145</v>
      </c>
      <c r="Q155" s="165" t="s">
        <v>1144</v>
      </c>
      <c r="R155" s="165" t="s">
        <v>1676</v>
      </c>
      <c r="S155" s="165" t="s">
        <v>1679</v>
      </c>
      <c r="T155" s="293">
        <v>-30.1</v>
      </c>
      <c r="U155" s="293">
        <v>19.330554627431439</v>
      </c>
      <c r="V155" s="293">
        <v>253.86809536641499</v>
      </c>
      <c r="W155" s="293">
        <v>4.666039388583668</v>
      </c>
      <c r="X155" s="293">
        <v>18.758955691303733</v>
      </c>
      <c r="Y155" s="293">
        <v>13.968095366414985</v>
      </c>
      <c r="Z155" s="98" t="s">
        <v>1768</v>
      </c>
      <c r="AA155" s="44">
        <v>6.7623958599999998</v>
      </c>
      <c r="AB155" s="44">
        <v>0.55000000999999998</v>
      </c>
      <c r="AC155" s="44">
        <v>4.7877450000000001</v>
      </c>
      <c r="AD155" s="44">
        <v>0.20754698999999999</v>
      </c>
      <c r="AE155" s="44">
        <v>-9.4570779999999993E-2</v>
      </c>
      <c r="AF155" s="44">
        <v>0.25</v>
      </c>
      <c r="AG155" s="293">
        <v>183.69999695000001</v>
      </c>
      <c r="AH155" s="241" t="s">
        <v>1869</v>
      </c>
      <c r="AI155" s="251">
        <v>1</v>
      </c>
      <c r="AJ155" s="251">
        <v>0.2</v>
      </c>
      <c r="AK155" s="251">
        <v>0.7</v>
      </c>
      <c r="AL155" s="231" t="s">
        <v>1831</v>
      </c>
      <c r="AM155" s="228" t="s">
        <v>1844</v>
      </c>
      <c r="AN155" s="228"/>
      <c r="AO155" s="255">
        <v>1</v>
      </c>
      <c r="AP155" s="255">
        <v>0.5</v>
      </c>
      <c r="AQ155" s="255">
        <v>0.4</v>
      </c>
      <c r="AR155" s="228" t="s">
        <v>1830</v>
      </c>
      <c r="AS155" s="229">
        <v>0.3</v>
      </c>
      <c r="AT155" s="228">
        <v>0.2</v>
      </c>
      <c r="AU155" s="228">
        <v>0.1</v>
      </c>
      <c r="AV155" s="229" t="s">
        <v>1863</v>
      </c>
      <c r="AW155" s="229">
        <v>0.25</v>
      </c>
      <c r="AX155" s="229">
        <v>0.25</v>
      </c>
      <c r="AY155" s="228">
        <v>0.1</v>
      </c>
      <c r="AZ155" s="228" t="s">
        <v>1830</v>
      </c>
      <c r="BA155" s="228">
        <v>0.5</v>
      </c>
      <c r="BB155" s="228">
        <v>0.5</v>
      </c>
      <c r="BC155" s="228">
        <v>0.3</v>
      </c>
      <c r="BD155" s="228">
        <v>90</v>
      </c>
      <c r="BE155" s="228">
        <v>105</v>
      </c>
      <c r="BF155" s="228">
        <v>150</v>
      </c>
      <c r="BG155" s="228">
        <v>70</v>
      </c>
      <c r="BH155" s="228">
        <v>45</v>
      </c>
      <c r="BI155" s="228"/>
      <c r="BJ155" s="228"/>
      <c r="BK155" s="228">
        <v>45</v>
      </c>
      <c r="BL155" s="228">
        <v>60</v>
      </c>
      <c r="BM155" s="228">
        <v>75</v>
      </c>
      <c r="BN155" s="228">
        <v>25</v>
      </c>
      <c r="BO155" s="228">
        <v>75</v>
      </c>
      <c r="BP155" s="276">
        <v>0.96592582627938484</v>
      </c>
      <c r="BQ155" s="228">
        <v>0.3</v>
      </c>
      <c r="BR155" s="228">
        <v>0.5</v>
      </c>
      <c r="BS155" s="255">
        <v>4.0570846354503463</v>
      </c>
      <c r="BT155" s="307">
        <v>1.0226938827321583</v>
      </c>
      <c r="BU155" s="255">
        <v>0.35000000000000009</v>
      </c>
      <c r="BV155" s="176" t="s">
        <v>41</v>
      </c>
      <c r="BW155" s="176" t="s">
        <v>22</v>
      </c>
      <c r="BX155" s="176" t="s">
        <v>325</v>
      </c>
      <c r="BY155" s="176" t="s">
        <v>1025</v>
      </c>
      <c r="BZ155" s="176" t="s">
        <v>1025</v>
      </c>
      <c r="CA155" s="177">
        <v>1467</v>
      </c>
      <c r="CB155" s="176" t="s">
        <v>44</v>
      </c>
      <c r="CC155" s="176" t="s">
        <v>121</v>
      </c>
      <c r="CD155" s="176"/>
      <c r="CE155" s="176"/>
      <c r="CF155" s="176"/>
      <c r="CG155" s="176"/>
      <c r="CH155" s="176"/>
      <c r="CI155" s="176"/>
      <c r="CJ155" s="176"/>
      <c r="CK155" s="176"/>
      <c r="CL155" s="176"/>
      <c r="CM155" s="176"/>
      <c r="CN155" s="176"/>
      <c r="CO155" s="176"/>
      <c r="CP155" s="176"/>
      <c r="CQ155" s="176"/>
      <c r="CR155" s="176"/>
      <c r="CS155" s="176"/>
      <c r="CT155" s="176"/>
      <c r="CU155" s="176"/>
      <c r="CV155" s="176"/>
      <c r="CW155" s="176"/>
      <c r="CX155" s="176"/>
      <c r="CY155" s="176"/>
      <c r="CZ155" s="176"/>
      <c r="DA155" s="176"/>
      <c r="DB155" s="176"/>
      <c r="DC155" s="176"/>
      <c r="DD155" s="176"/>
      <c r="DE155" s="177">
        <v>12</v>
      </c>
      <c r="DF155" s="177">
        <v>10</v>
      </c>
      <c r="DG155" s="177"/>
      <c r="DH155" s="177">
        <v>1976</v>
      </c>
      <c r="DI155" s="177">
        <v>-7490</v>
      </c>
      <c r="DJ155" s="177">
        <v>9466</v>
      </c>
      <c r="DK155" s="178">
        <v>0.23241073315022187</v>
      </c>
      <c r="DL155" s="179">
        <v>9505</v>
      </c>
      <c r="DM155" s="178">
        <v>0.23145712782745922</v>
      </c>
      <c r="DN155" s="176"/>
      <c r="DP155" s="301">
        <v>0.13188061271817514</v>
      </c>
    </row>
    <row r="156" spans="1:120" s="163" customFormat="1" x14ac:dyDescent="0.25">
      <c r="A156" s="162">
        <v>9056</v>
      </c>
      <c r="B156" s="163" t="s">
        <v>581</v>
      </c>
      <c r="C156" s="104">
        <v>300022</v>
      </c>
      <c r="D156" s="95" t="s">
        <v>1129</v>
      </c>
      <c r="E156" s="99" t="s">
        <v>1753</v>
      </c>
      <c r="F156" s="93">
        <v>51.454301571999999</v>
      </c>
      <c r="G156" s="93">
        <v>156.974428512</v>
      </c>
      <c r="H156" s="164" t="s">
        <v>70</v>
      </c>
      <c r="I156" s="165">
        <v>906</v>
      </c>
      <c r="J156" s="165"/>
      <c r="K156" s="165"/>
      <c r="L156" s="165"/>
      <c r="M156" s="165"/>
      <c r="N156" s="217">
        <v>14.5</v>
      </c>
      <c r="O156" s="92">
        <v>28.670000080000001</v>
      </c>
      <c r="P156" s="162" t="s">
        <v>1159</v>
      </c>
      <c r="Q156" s="162" t="s">
        <v>1158</v>
      </c>
      <c r="R156" s="162" t="s">
        <v>1674</v>
      </c>
      <c r="S156" s="162" t="s">
        <v>1685</v>
      </c>
      <c r="T156" s="107">
        <v>35.9</v>
      </c>
      <c r="U156" s="107">
        <v>83.762305307019076</v>
      </c>
      <c r="V156" s="107">
        <v>-58.774774796964103</v>
      </c>
      <c r="W156" s="292">
        <v>6.8266042857829703</v>
      </c>
      <c r="X156" s="107">
        <v>83.48365866606234</v>
      </c>
      <c r="Y156" s="107">
        <v>4.6747747969641011</v>
      </c>
      <c r="Z156" s="137" t="s">
        <v>1769</v>
      </c>
      <c r="AA156" s="108">
        <v>361.77551269999998</v>
      </c>
      <c r="AB156" s="108">
        <v>-141.75</v>
      </c>
      <c r="AC156" s="108">
        <v>212.90846252</v>
      </c>
      <c r="AD156" s="108">
        <v>-0.79926699000000001</v>
      </c>
      <c r="AE156" s="108">
        <v>-0.78070742000000004</v>
      </c>
      <c r="AF156" s="108">
        <v>12.43599987</v>
      </c>
      <c r="AG156" s="107">
        <v>209.1000061</v>
      </c>
      <c r="AH156" s="261" t="s">
        <v>17</v>
      </c>
      <c r="AI156" s="237">
        <v>0</v>
      </c>
      <c r="AJ156" s="251">
        <v>0.8</v>
      </c>
      <c r="AK156" s="251">
        <v>0.1</v>
      </c>
      <c r="AL156" s="228" t="s">
        <v>17</v>
      </c>
      <c r="AM156" s="228"/>
      <c r="AN156" s="228"/>
      <c r="AO156" s="255">
        <v>0</v>
      </c>
      <c r="AP156" s="255">
        <v>1</v>
      </c>
      <c r="AQ156" s="255">
        <v>0</v>
      </c>
      <c r="AR156" s="228" t="s">
        <v>17</v>
      </c>
      <c r="AS156" s="229">
        <v>0</v>
      </c>
      <c r="AT156" s="228">
        <v>1</v>
      </c>
      <c r="AU156" s="228">
        <v>0</v>
      </c>
      <c r="AV156" s="229" t="s">
        <v>17</v>
      </c>
      <c r="AW156" s="228">
        <v>0</v>
      </c>
      <c r="AX156" s="228">
        <v>0.5</v>
      </c>
      <c r="AY156" s="228">
        <v>0</v>
      </c>
      <c r="AZ156" s="228" t="s">
        <v>1830</v>
      </c>
      <c r="BA156" s="228">
        <v>0.5</v>
      </c>
      <c r="BB156" s="228">
        <v>0.5</v>
      </c>
      <c r="BC156" s="228">
        <v>0.1</v>
      </c>
      <c r="BD156" s="228">
        <v>120</v>
      </c>
      <c r="BE156" s="228">
        <v>25</v>
      </c>
      <c r="BF156" s="228"/>
      <c r="BG156" s="228"/>
      <c r="BH156" s="228" t="s">
        <v>1870</v>
      </c>
      <c r="BI156" s="228"/>
      <c r="BJ156" s="228"/>
      <c r="BK156" s="228"/>
      <c r="BL156" s="228"/>
      <c r="BM156" s="228"/>
      <c r="BN156" s="228"/>
      <c r="BO156" s="228" t="s">
        <v>1870</v>
      </c>
      <c r="BP156" s="276"/>
      <c r="BQ156" s="228">
        <v>1</v>
      </c>
      <c r="BR156" s="228">
        <v>0</v>
      </c>
      <c r="BS156" s="255">
        <v>0.15582582656547003</v>
      </c>
      <c r="BT156" s="307">
        <v>2.8249385440709642</v>
      </c>
      <c r="BU156" s="255">
        <v>3.3333333333333333E-2</v>
      </c>
      <c r="BV156" s="170" t="s">
        <v>13</v>
      </c>
      <c r="BW156" s="170" t="s">
        <v>9</v>
      </c>
      <c r="BX156" s="170" t="s">
        <v>582</v>
      </c>
      <c r="BY156" s="170" t="s">
        <v>574</v>
      </c>
      <c r="BZ156" s="170" t="s">
        <v>575</v>
      </c>
      <c r="CA156" s="169">
        <v>1040</v>
      </c>
      <c r="CB156" s="170" t="s">
        <v>63</v>
      </c>
      <c r="CC156" s="170" t="s">
        <v>25</v>
      </c>
      <c r="CD156" s="170"/>
      <c r="CE156" s="170"/>
      <c r="CF156" s="170"/>
      <c r="CG156" s="170"/>
      <c r="CH156" s="170"/>
      <c r="CI156" s="170"/>
      <c r="CJ156" s="170"/>
      <c r="CK156" s="170"/>
      <c r="CL156" s="170"/>
      <c r="CM156" s="170"/>
      <c r="CN156" s="170"/>
      <c r="CO156" s="170"/>
      <c r="CP156" s="170"/>
      <c r="CQ156" s="170"/>
      <c r="CR156" s="170"/>
      <c r="CS156" s="170"/>
      <c r="CT156" s="170"/>
      <c r="CU156" s="170"/>
      <c r="CV156" s="170"/>
      <c r="CW156" s="170"/>
      <c r="CX156" s="170"/>
      <c r="CY156" s="170"/>
      <c r="CZ156" s="170"/>
      <c r="DA156" s="170"/>
      <c r="DB156" s="170"/>
      <c r="DC156" s="170"/>
      <c r="DD156" s="170"/>
      <c r="DE156" s="169">
        <v>0</v>
      </c>
      <c r="DF156" s="169">
        <v>4</v>
      </c>
      <c r="DG156" s="169"/>
      <c r="DH156" s="169">
        <v>350</v>
      </c>
      <c r="DI156" s="169">
        <v>-5700</v>
      </c>
      <c r="DJ156" s="169">
        <v>6050</v>
      </c>
      <c r="DK156" s="171">
        <v>6.6115702479338845E-2</v>
      </c>
      <c r="DL156" s="172">
        <v>7715</v>
      </c>
      <c r="DM156" s="171">
        <v>5.1847051198963066E-2</v>
      </c>
      <c r="DN156" s="170"/>
      <c r="DP156" s="301">
        <v>8.5349323589902992E-2</v>
      </c>
    </row>
    <row r="157" spans="1:120" s="163" customFormat="1" x14ac:dyDescent="0.25">
      <c r="A157" s="165">
        <v>15006</v>
      </c>
      <c r="B157" s="173" t="s">
        <v>209</v>
      </c>
      <c r="C157" s="115">
        <v>261070</v>
      </c>
      <c r="D157" s="99" t="s">
        <v>1129</v>
      </c>
      <c r="E157" s="99" t="s">
        <v>1753</v>
      </c>
      <c r="F157" s="27">
        <v>3.24468939</v>
      </c>
      <c r="G157" s="27">
        <v>98.507277958000003</v>
      </c>
      <c r="H157" s="164" t="s">
        <v>204</v>
      </c>
      <c r="I157" s="165">
        <v>1501</v>
      </c>
      <c r="J157" s="165"/>
      <c r="K157" s="165"/>
      <c r="L157" s="165"/>
      <c r="M157" s="165"/>
      <c r="N157" s="217">
        <v>13.2</v>
      </c>
      <c r="O157" s="46">
        <v>33</v>
      </c>
      <c r="P157" s="165" t="s">
        <v>1332</v>
      </c>
      <c r="Q157" s="165" t="s">
        <v>1257</v>
      </c>
      <c r="R157" s="165" t="s">
        <v>1693</v>
      </c>
      <c r="S157" s="165" t="s">
        <v>1692</v>
      </c>
      <c r="T157" s="293">
        <v>-40.299999999999997</v>
      </c>
      <c r="U157" s="293">
        <v>55.482612023813566</v>
      </c>
      <c r="V157" s="293">
        <v>14.515697893313444</v>
      </c>
      <c r="W157" s="293">
        <v>31.969547836682661</v>
      </c>
      <c r="X157" s="293">
        <v>45.346094077694062</v>
      </c>
      <c r="Y157" s="293">
        <v>35.184302106686573</v>
      </c>
      <c r="Z157" s="98" t="s">
        <v>1769</v>
      </c>
      <c r="AA157" s="44">
        <v>31.61724281</v>
      </c>
      <c r="AB157" s="44">
        <v>-13.850000380000001</v>
      </c>
      <c r="AC157" s="44">
        <v>17.566516880000002</v>
      </c>
      <c r="AD157" s="44">
        <v>-0.88216603000000005</v>
      </c>
      <c r="AE157" s="44">
        <v>-0.88712192000000001</v>
      </c>
      <c r="AF157" s="44">
        <v>-2.2300000199999999</v>
      </c>
      <c r="AG157" s="293">
        <v>99.199996949999999</v>
      </c>
      <c r="AH157" s="241" t="s">
        <v>1869</v>
      </c>
      <c r="AI157" s="251">
        <v>1</v>
      </c>
      <c r="AJ157" s="251">
        <v>0.6</v>
      </c>
      <c r="AK157" s="251">
        <v>0.6</v>
      </c>
      <c r="AL157" s="225" t="s">
        <v>1833</v>
      </c>
      <c r="AM157" s="228"/>
      <c r="AN157" s="228"/>
      <c r="AO157" s="255">
        <v>1</v>
      </c>
      <c r="AP157" s="255">
        <v>0.5</v>
      </c>
      <c r="AQ157" s="255">
        <v>0.5</v>
      </c>
      <c r="AR157" s="228" t="s">
        <v>1830</v>
      </c>
      <c r="AS157" s="228">
        <v>0.3</v>
      </c>
      <c r="AT157" s="228">
        <v>0.2</v>
      </c>
      <c r="AU157" s="228">
        <v>0.2</v>
      </c>
      <c r="AV157" s="228" t="s">
        <v>1872</v>
      </c>
      <c r="AW157" s="228">
        <v>0.25</v>
      </c>
      <c r="AX157" s="229">
        <v>0.25</v>
      </c>
      <c r="AY157" s="228">
        <v>0.1</v>
      </c>
      <c r="AZ157" s="228" t="s">
        <v>1843</v>
      </c>
      <c r="BA157" s="228">
        <v>1</v>
      </c>
      <c r="BB157" s="228">
        <v>0</v>
      </c>
      <c r="BC157" s="228">
        <v>1</v>
      </c>
      <c r="BD157" s="228">
        <v>150</v>
      </c>
      <c r="BE157" s="228">
        <v>110</v>
      </c>
      <c r="BF157" s="228">
        <v>70</v>
      </c>
      <c r="BG157" s="228"/>
      <c r="BH157" s="228">
        <v>100</v>
      </c>
      <c r="BI157" s="228"/>
      <c r="BJ157" s="228"/>
      <c r="BK157" s="228">
        <v>50</v>
      </c>
      <c r="BL157" s="228">
        <v>10</v>
      </c>
      <c r="BM157" s="228">
        <v>30</v>
      </c>
      <c r="BN157" s="228"/>
      <c r="BO157" s="228">
        <v>50</v>
      </c>
      <c r="BP157" s="276">
        <v>0.76604444310294517</v>
      </c>
      <c r="BQ157" s="228">
        <v>0.7</v>
      </c>
      <c r="BR157" s="228">
        <v>0.2</v>
      </c>
      <c r="BS157" s="255">
        <v>4.7143211809986223</v>
      </c>
      <c r="BT157" s="307">
        <v>1.1793654131683604</v>
      </c>
      <c r="BU157" s="255">
        <v>0.4333333333333334</v>
      </c>
      <c r="BV157" s="176" t="s">
        <v>45</v>
      </c>
      <c r="BW157" s="176" t="s">
        <v>22</v>
      </c>
      <c r="BX157" s="176" t="s">
        <v>199</v>
      </c>
      <c r="BY157" s="176" t="s">
        <v>204</v>
      </c>
      <c r="BZ157" s="176" t="s">
        <v>207</v>
      </c>
      <c r="CA157" s="359">
        <v>2180</v>
      </c>
      <c r="CB157" s="176" t="s">
        <v>44</v>
      </c>
      <c r="CC157" s="176" t="s">
        <v>25</v>
      </c>
      <c r="CD157" s="176"/>
      <c r="CE157" s="176"/>
      <c r="CF157" s="176"/>
      <c r="CG157" s="176"/>
      <c r="CH157" s="176"/>
      <c r="CI157" s="176"/>
      <c r="CJ157" s="176"/>
      <c r="CK157" s="176"/>
      <c r="CL157" s="176"/>
      <c r="CM157" s="176"/>
      <c r="CN157" s="176"/>
      <c r="CO157" s="176"/>
      <c r="CP157" s="176"/>
      <c r="CQ157" s="176"/>
      <c r="CR157" s="176"/>
      <c r="CS157" s="176" t="s">
        <v>1339</v>
      </c>
      <c r="CT157" s="176"/>
      <c r="CU157" s="176"/>
      <c r="CV157" s="176"/>
      <c r="CW157" s="176"/>
      <c r="CX157" s="176"/>
      <c r="CY157" s="176"/>
      <c r="CZ157" s="176"/>
      <c r="DA157" s="176"/>
      <c r="DB157" s="176"/>
      <c r="DC157" s="176"/>
      <c r="DD157" s="176"/>
      <c r="DE157" s="177">
        <v>0</v>
      </c>
      <c r="DF157" s="177">
        <v>1</v>
      </c>
      <c r="DG157" s="177"/>
      <c r="DH157" s="177">
        <v>-2240</v>
      </c>
      <c r="DI157" s="177">
        <v>-2240</v>
      </c>
      <c r="DJ157" s="177">
        <v>0</v>
      </c>
      <c r="DK157" s="178" t="e">
        <v>#DIV/0!</v>
      </c>
      <c r="DL157" s="179">
        <v>4255</v>
      </c>
      <c r="DM157" s="178">
        <v>2.3501762632197415E-2</v>
      </c>
      <c r="DN157" s="176"/>
      <c r="DP157" s="301">
        <v>0.13971963730606582</v>
      </c>
    </row>
    <row r="158" spans="1:120" s="163" customFormat="1" ht="17.25" customHeight="1" x14ac:dyDescent="0.25">
      <c r="A158" s="162">
        <v>15052</v>
      </c>
      <c r="B158" s="163" t="s">
        <v>1381</v>
      </c>
      <c r="C158" s="104">
        <v>263140</v>
      </c>
      <c r="D158" s="95" t="s">
        <v>1129</v>
      </c>
      <c r="E158" s="95" t="s">
        <v>1705</v>
      </c>
      <c r="F158" s="93">
        <v>-7.2259085970000001</v>
      </c>
      <c r="G158" s="93">
        <v>108.066256049</v>
      </c>
      <c r="H158" s="164" t="s">
        <v>204</v>
      </c>
      <c r="I158" s="165">
        <v>1515</v>
      </c>
      <c r="J158" s="165"/>
      <c r="K158" s="165"/>
      <c r="L158" s="165"/>
      <c r="M158" s="165"/>
      <c r="N158" s="217">
        <v>13</v>
      </c>
      <c r="O158" s="92">
        <v>32</v>
      </c>
      <c r="P158" s="162" t="s">
        <v>103</v>
      </c>
      <c r="Q158" s="162" t="s">
        <v>1257</v>
      </c>
      <c r="R158" s="162" t="s">
        <v>1694</v>
      </c>
      <c r="S158" s="162" t="s">
        <v>1692</v>
      </c>
      <c r="T158" s="107">
        <v>-71.3</v>
      </c>
      <c r="U158" s="107">
        <v>66.099348559788808</v>
      </c>
      <c r="V158" s="107">
        <v>12.100268504786985</v>
      </c>
      <c r="W158" s="292">
        <v>7.5969630647841049</v>
      </c>
      <c r="X158" s="107">
        <v>65.661328285534708</v>
      </c>
      <c r="Y158" s="107">
        <v>6.5997314952130068</v>
      </c>
      <c r="Z158" s="137" t="s">
        <v>1769</v>
      </c>
      <c r="AA158" s="108">
        <v>2.3086791</v>
      </c>
      <c r="AB158" s="108">
        <v>-1.4500000500000001</v>
      </c>
      <c r="AC158" s="108">
        <v>0.71589100000000006</v>
      </c>
      <c r="AD158" s="108">
        <v>-1</v>
      </c>
      <c r="AE158" s="108">
        <v>-1</v>
      </c>
      <c r="AF158" s="108">
        <v>-0.16</v>
      </c>
      <c r="AG158" s="107">
        <v>140.80000304999999</v>
      </c>
      <c r="AH158" s="241" t="s">
        <v>1869</v>
      </c>
      <c r="AI158" s="251">
        <v>1</v>
      </c>
      <c r="AJ158" s="251">
        <v>0.2</v>
      </c>
      <c r="AK158" s="251">
        <v>0.5</v>
      </c>
      <c r="AL158" s="231" t="s">
        <v>1833</v>
      </c>
      <c r="AM158" s="228" t="s">
        <v>1829</v>
      </c>
      <c r="AN158" s="228"/>
      <c r="AO158" s="255">
        <v>1</v>
      </c>
      <c r="AP158" s="255">
        <v>0.5</v>
      </c>
      <c r="AQ158" s="255">
        <v>0.2</v>
      </c>
      <c r="AR158" s="228" t="s">
        <v>17</v>
      </c>
      <c r="AS158" s="228">
        <v>0</v>
      </c>
      <c r="AT158" s="228">
        <v>0.5</v>
      </c>
      <c r="AU158" s="228">
        <v>0.1</v>
      </c>
      <c r="AV158" s="229" t="s">
        <v>17</v>
      </c>
      <c r="AW158" s="228">
        <v>0</v>
      </c>
      <c r="AX158" s="228">
        <v>0.5</v>
      </c>
      <c r="AY158" s="228">
        <v>0</v>
      </c>
      <c r="AZ158" s="228" t="s">
        <v>1879</v>
      </c>
      <c r="BA158" s="228">
        <v>0.5</v>
      </c>
      <c r="BB158" s="229">
        <v>0.5</v>
      </c>
      <c r="BC158" s="228">
        <v>0.2</v>
      </c>
      <c r="BD158" s="228">
        <v>165</v>
      </c>
      <c r="BE158" s="228">
        <v>70</v>
      </c>
      <c r="BF158" s="228"/>
      <c r="BG158" s="228"/>
      <c r="BH158" s="228">
        <v>110</v>
      </c>
      <c r="BI158" s="228"/>
      <c r="BJ158" s="228"/>
      <c r="BK158" s="228">
        <v>55</v>
      </c>
      <c r="BL158" s="228">
        <v>40</v>
      </c>
      <c r="BM158" s="228"/>
      <c r="BN158" s="228"/>
      <c r="BO158" s="228">
        <v>55</v>
      </c>
      <c r="BP158" s="276">
        <v>0.81915204427325461</v>
      </c>
      <c r="BQ158" s="228">
        <v>0.7</v>
      </c>
      <c r="BR158" s="228">
        <v>0.1</v>
      </c>
      <c r="BS158" s="255">
        <v>2.424779060908747</v>
      </c>
      <c r="BT158" s="307">
        <v>1.8969456443919994</v>
      </c>
      <c r="BU158" s="255">
        <v>0.18333333333333335</v>
      </c>
      <c r="BV158" s="170" t="s">
        <v>41</v>
      </c>
      <c r="BW158" s="170" t="s">
        <v>22</v>
      </c>
      <c r="BX158" s="170" t="s">
        <v>258</v>
      </c>
      <c r="BY158" s="170" t="s">
        <v>204</v>
      </c>
      <c r="BZ158" s="170" t="s">
        <v>245</v>
      </c>
      <c r="CA158" s="169">
        <v>2168</v>
      </c>
      <c r="CB158" s="170" t="s">
        <v>14</v>
      </c>
      <c r="CC158" s="170" t="s">
        <v>25</v>
      </c>
      <c r="CD158" s="170"/>
      <c r="CE158" s="170"/>
      <c r="CF158" s="170"/>
      <c r="CG158" s="170"/>
      <c r="CH158" s="170"/>
      <c r="CI158" s="170"/>
      <c r="CJ158" s="170"/>
      <c r="CK158" s="170"/>
      <c r="CL158" s="170"/>
      <c r="CM158" s="170"/>
      <c r="CN158" s="170"/>
      <c r="CO158" s="170"/>
      <c r="CP158" s="170"/>
      <c r="CQ158" s="170"/>
      <c r="CR158" s="170"/>
      <c r="CS158" s="170" t="s">
        <v>1380</v>
      </c>
      <c r="CT158" s="170"/>
      <c r="CU158" s="170"/>
      <c r="CV158" s="170"/>
      <c r="CW158" s="170"/>
      <c r="CX158" s="170"/>
      <c r="CY158" s="170"/>
      <c r="CZ158" s="170"/>
      <c r="DA158" s="170"/>
      <c r="DB158" s="170"/>
      <c r="DC158" s="170"/>
      <c r="DD158" s="170"/>
      <c r="DE158" s="177">
        <v>5</v>
      </c>
      <c r="DF158" s="177">
        <v>2</v>
      </c>
      <c r="DG158" s="177"/>
      <c r="DH158" s="177">
        <v>1984</v>
      </c>
      <c r="DI158" s="177">
        <v>-2250</v>
      </c>
      <c r="DJ158" s="177">
        <v>4234</v>
      </c>
      <c r="DK158" s="178">
        <v>0.16532829475673122</v>
      </c>
      <c r="DL158" s="179">
        <v>4265</v>
      </c>
      <c r="DM158" s="178">
        <v>0.16412661195779601</v>
      </c>
      <c r="DN158" s="170"/>
      <c r="DP158" s="301">
        <v>0.11241169605422385</v>
      </c>
    </row>
    <row r="159" spans="1:120" s="163" customFormat="1" x14ac:dyDescent="0.25">
      <c r="A159" s="162">
        <v>10029</v>
      </c>
      <c r="B159" s="163" t="s">
        <v>489</v>
      </c>
      <c r="C159" s="104">
        <v>283879</v>
      </c>
      <c r="D159" s="95" t="s">
        <v>1129</v>
      </c>
      <c r="E159" s="99" t="s">
        <v>1753</v>
      </c>
      <c r="F159" s="93">
        <v>38.83</v>
      </c>
      <c r="G159" s="93">
        <v>140.69499999999999</v>
      </c>
      <c r="H159" s="164" t="s">
        <v>416</v>
      </c>
      <c r="I159" s="165">
        <v>1006</v>
      </c>
      <c r="J159" s="165"/>
      <c r="K159" s="165"/>
      <c r="L159" s="165"/>
      <c r="M159" s="165"/>
      <c r="N159" s="217">
        <v>12.5</v>
      </c>
      <c r="O159" s="92">
        <v>28.329999919999999</v>
      </c>
      <c r="P159" s="162" t="s">
        <v>1159</v>
      </c>
      <c r="Q159" s="162" t="s">
        <v>1181</v>
      </c>
      <c r="R159" s="162" t="s">
        <v>1674</v>
      </c>
      <c r="S159" s="162" t="s">
        <v>1686</v>
      </c>
      <c r="T159" s="107">
        <v>10.7</v>
      </c>
      <c r="U159" s="107">
        <v>100.21924574335385</v>
      </c>
      <c r="V159" s="107">
        <v>-72.232012872807886</v>
      </c>
      <c r="W159" s="292">
        <v>12.331678715525364</v>
      </c>
      <c r="X159" s="107">
        <v>99.457663945137014</v>
      </c>
      <c r="Y159" s="107">
        <v>7.0679871271921115</v>
      </c>
      <c r="Z159" s="137" t="s">
        <v>1768</v>
      </c>
      <c r="AA159" s="108">
        <v>255.5484314</v>
      </c>
      <c r="AB159" s="108">
        <v>-63.700000760000002</v>
      </c>
      <c r="AC159" s="108">
        <v>169.16358948000001</v>
      </c>
      <c r="AD159" s="108">
        <v>-0.54725098999999999</v>
      </c>
      <c r="AE159" s="108">
        <v>-0.49332345</v>
      </c>
      <c r="AF159" s="108">
        <v>7.6999999999999999E-2</v>
      </c>
      <c r="AG159" s="107">
        <v>207.19999695000001</v>
      </c>
      <c r="AH159" s="244" t="s">
        <v>1838</v>
      </c>
      <c r="AI159" s="237">
        <v>-0.2</v>
      </c>
      <c r="AJ159" s="237">
        <v>0.6</v>
      </c>
      <c r="AK159" s="237">
        <v>0.8</v>
      </c>
      <c r="AL159" s="229" t="s">
        <v>1836</v>
      </c>
      <c r="AM159" s="229"/>
      <c r="AN159" s="229"/>
      <c r="AO159" s="254">
        <v>0.5</v>
      </c>
      <c r="AP159" s="254">
        <v>0.5</v>
      </c>
      <c r="AQ159" s="254">
        <v>0.4</v>
      </c>
      <c r="AR159" s="229" t="s">
        <v>1832</v>
      </c>
      <c r="AS159" s="228">
        <v>-0.5</v>
      </c>
      <c r="AT159" s="229">
        <v>0.5</v>
      </c>
      <c r="AU159" s="229">
        <v>0.6</v>
      </c>
      <c r="AV159" s="229">
        <v>0</v>
      </c>
      <c r="AW159" s="228">
        <v>-0.5</v>
      </c>
      <c r="AX159" s="228">
        <v>0.75</v>
      </c>
      <c r="AY159" s="229">
        <v>0.5</v>
      </c>
      <c r="AZ159" s="229" t="s">
        <v>1830</v>
      </c>
      <c r="BA159" s="228">
        <v>0.5</v>
      </c>
      <c r="BB159" s="229">
        <v>0.5</v>
      </c>
      <c r="BC159" s="229">
        <v>0.1</v>
      </c>
      <c r="BD159" s="229">
        <v>40</v>
      </c>
      <c r="BE159" s="229">
        <v>110</v>
      </c>
      <c r="BF159" s="229"/>
      <c r="BG159" s="229"/>
      <c r="BH159" s="229">
        <v>0</v>
      </c>
      <c r="BI159" s="229"/>
      <c r="BJ159" s="229"/>
      <c r="BK159" s="228">
        <v>40</v>
      </c>
      <c r="BL159" s="228">
        <v>70</v>
      </c>
      <c r="BM159" s="228"/>
      <c r="BN159" s="228"/>
      <c r="BO159" s="229">
        <v>70</v>
      </c>
      <c r="BP159" s="276">
        <v>0.93969262077396509</v>
      </c>
      <c r="BQ159" s="229">
        <v>0.4</v>
      </c>
      <c r="BR159" s="229">
        <v>0.5</v>
      </c>
      <c r="BS159" s="255">
        <v>-1.7294772739001054</v>
      </c>
      <c r="BT159" s="307">
        <v>2.5904203863036939</v>
      </c>
      <c r="BU159" s="255">
        <v>0.48333333333333339</v>
      </c>
      <c r="BV159" s="170" t="s">
        <v>27</v>
      </c>
      <c r="BW159" s="170" t="s">
        <v>53</v>
      </c>
      <c r="BX159" s="170" t="s">
        <v>17</v>
      </c>
      <c r="BY159" s="170" t="s">
        <v>411</v>
      </c>
      <c r="BZ159" s="170" t="s">
        <v>434</v>
      </c>
      <c r="CA159" s="169">
        <v>769</v>
      </c>
      <c r="CB159" s="170" t="s">
        <v>54</v>
      </c>
      <c r="CC159" s="170" t="s">
        <v>25</v>
      </c>
      <c r="CD159" s="170"/>
      <c r="CE159" s="170"/>
      <c r="CF159" s="170"/>
      <c r="CG159" s="170"/>
      <c r="CH159" s="170"/>
      <c r="CI159" s="170"/>
      <c r="CJ159" s="170"/>
      <c r="CK159" s="170"/>
      <c r="CL159" s="170"/>
      <c r="CM159" s="170"/>
      <c r="CN159" s="170"/>
      <c r="CO159" s="170"/>
      <c r="CP159" s="170"/>
      <c r="CQ159" s="170"/>
      <c r="CR159" s="170"/>
      <c r="CS159" s="170" t="s">
        <v>1203</v>
      </c>
      <c r="CT159" s="170"/>
      <c r="CU159" s="170"/>
      <c r="CV159" s="170"/>
      <c r="CW159" s="170"/>
      <c r="CX159" s="170"/>
      <c r="CY159" s="170"/>
      <c r="CZ159" s="170"/>
      <c r="DA159" s="170"/>
      <c r="DB159" s="170"/>
      <c r="DC159" s="170"/>
      <c r="DD159" s="170"/>
      <c r="DE159" s="169"/>
      <c r="DF159" s="169"/>
      <c r="DG159" s="169"/>
      <c r="DH159" s="169"/>
      <c r="DI159" s="169"/>
      <c r="DJ159" s="169">
        <v>0</v>
      </c>
      <c r="DK159" s="171" t="e">
        <v>#DIV/0!</v>
      </c>
      <c r="DL159" s="172">
        <v>2015</v>
      </c>
      <c r="DM159" s="171">
        <v>0</v>
      </c>
      <c r="DN159" s="170"/>
      <c r="DP159" s="301">
        <v>6.2862842184874979E-2</v>
      </c>
    </row>
    <row r="160" spans="1:120" s="163" customFormat="1" x14ac:dyDescent="0.25">
      <c r="A160" s="165">
        <v>8019</v>
      </c>
      <c r="B160" s="173" t="s">
        <v>977</v>
      </c>
      <c r="C160" s="115">
        <v>357093</v>
      </c>
      <c r="D160" s="99" t="s">
        <v>1129</v>
      </c>
      <c r="E160" s="99" t="s">
        <v>1705</v>
      </c>
      <c r="F160" s="27">
        <v>-38.307716300999999</v>
      </c>
      <c r="G160" s="27">
        <v>-71.650455948000001</v>
      </c>
      <c r="H160" s="164" t="s">
        <v>905</v>
      </c>
      <c r="I160" s="165">
        <v>802</v>
      </c>
      <c r="J160" s="165"/>
      <c r="K160" s="165"/>
      <c r="L160" s="165"/>
      <c r="M160" s="165"/>
      <c r="N160" s="217">
        <v>12</v>
      </c>
      <c r="O160" s="46">
        <v>42.91999817</v>
      </c>
      <c r="P160" s="165" t="s">
        <v>1142</v>
      </c>
      <c r="Q160" s="165" t="s">
        <v>840</v>
      </c>
      <c r="R160" s="165" t="s">
        <v>1680</v>
      </c>
      <c r="S160" s="165" t="s">
        <v>1682</v>
      </c>
      <c r="T160" s="293">
        <v>9</v>
      </c>
      <c r="U160" s="293">
        <v>62.379691481687921</v>
      </c>
      <c r="V160" s="293">
        <v>77.960605067546425</v>
      </c>
      <c r="W160" s="293">
        <v>22.394918558860645</v>
      </c>
      <c r="X160" s="293">
        <v>58.221074638764335</v>
      </c>
      <c r="Y160" s="293">
        <v>21.039394932453575</v>
      </c>
      <c r="Z160" s="98" t="s">
        <v>1769</v>
      </c>
      <c r="AA160" s="44">
        <v>85.963363650000005</v>
      </c>
      <c r="AB160" s="44">
        <v>-10.899999619999999</v>
      </c>
      <c r="AC160" s="44">
        <v>59.78503036</v>
      </c>
      <c r="AD160" s="44">
        <v>-0.30834498999999999</v>
      </c>
      <c r="AE160" s="44">
        <v>-0.30501076999999999</v>
      </c>
      <c r="AF160" s="44">
        <v>-2.49399996</v>
      </c>
      <c r="AG160" s="293">
        <v>183.69999695000001</v>
      </c>
      <c r="AH160" s="241" t="s">
        <v>1869</v>
      </c>
      <c r="AI160" s="251">
        <v>1</v>
      </c>
      <c r="AJ160" s="251">
        <v>0.2</v>
      </c>
      <c r="AK160" s="251">
        <v>0.8</v>
      </c>
      <c r="AL160" s="228" t="s">
        <v>1829</v>
      </c>
      <c r="AM160" s="228" t="s">
        <v>1831</v>
      </c>
      <c r="AN160" s="228"/>
      <c r="AO160" s="255">
        <v>1</v>
      </c>
      <c r="AP160" s="255">
        <v>0.5</v>
      </c>
      <c r="AQ160" s="255">
        <v>0.8</v>
      </c>
      <c r="AR160" s="228" t="s">
        <v>1832</v>
      </c>
      <c r="AS160" s="228">
        <v>-0.5</v>
      </c>
      <c r="AT160" s="228">
        <v>0.5</v>
      </c>
      <c r="AU160" s="228">
        <v>0.2</v>
      </c>
      <c r="AV160" s="228" t="s">
        <v>1872</v>
      </c>
      <c r="AW160" s="228">
        <v>0.25</v>
      </c>
      <c r="AX160" s="229">
        <v>0.25</v>
      </c>
      <c r="AY160" s="228">
        <v>0.3</v>
      </c>
      <c r="AZ160" s="228" t="s">
        <v>1828</v>
      </c>
      <c r="BA160" s="228">
        <v>0.7</v>
      </c>
      <c r="BB160" s="228">
        <v>0.3</v>
      </c>
      <c r="BC160" s="228">
        <v>0.3</v>
      </c>
      <c r="BD160" s="228">
        <v>30</v>
      </c>
      <c r="BE160" s="228">
        <v>90</v>
      </c>
      <c r="BF160" s="228"/>
      <c r="BG160" s="228"/>
      <c r="BH160" s="228">
        <v>165</v>
      </c>
      <c r="BI160" s="228"/>
      <c r="BJ160" s="228"/>
      <c r="BK160" s="228">
        <v>45</v>
      </c>
      <c r="BL160" s="228">
        <v>75</v>
      </c>
      <c r="BM160" s="228"/>
      <c r="BN160" s="228"/>
      <c r="BO160" s="228">
        <v>75</v>
      </c>
      <c r="BP160" s="276">
        <v>0.96592582627938484</v>
      </c>
      <c r="BQ160" s="228">
        <v>0.3</v>
      </c>
      <c r="BR160" s="228">
        <v>0.3</v>
      </c>
      <c r="BS160" s="255">
        <v>2.6927946209849654</v>
      </c>
      <c r="BT160" s="307">
        <v>1.3732817546948541</v>
      </c>
      <c r="BU160" s="255">
        <v>0.44999999999999996</v>
      </c>
      <c r="BV160" s="176" t="s">
        <v>41</v>
      </c>
      <c r="BW160" s="176" t="s">
        <v>16</v>
      </c>
      <c r="BX160" s="176" t="s">
        <v>17</v>
      </c>
      <c r="BY160" s="176" t="s">
        <v>840</v>
      </c>
      <c r="BZ160" s="176" t="s">
        <v>955</v>
      </c>
      <c r="CA160" s="177">
        <v>2806</v>
      </c>
      <c r="CB160" s="176" t="s">
        <v>44</v>
      </c>
      <c r="CC160" s="176" t="s">
        <v>25</v>
      </c>
      <c r="CD160" s="176"/>
      <c r="CE160" s="176"/>
      <c r="CF160" s="176"/>
      <c r="CG160" s="176"/>
      <c r="CH160" s="176"/>
      <c r="CI160" s="176"/>
      <c r="CJ160" s="176"/>
      <c r="CK160" s="176"/>
      <c r="CL160" s="176"/>
      <c r="CM160" s="176"/>
      <c r="CN160" s="176"/>
      <c r="CO160" s="176"/>
      <c r="CP160" s="176"/>
      <c r="CQ160" s="176"/>
      <c r="CR160" s="176"/>
      <c r="CS160" s="176"/>
      <c r="CT160" s="176"/>
      <c r="CU160" s="176"/>
      <c r="CV160" s="176"/>
      <c r="CW160" s="176"/>
      <c r="CX160" s="176"/>
      <c r="CY160" s="176"/>
      <c r="CZ160" s="176"/>
      <c r="DA160" s="176"/>
      <c r="DB160" s="176"/>
      <c r="DC160" s="176"/>
      <c r="DD160" s="176"/>
      <c r="DE160" s="177"/>
      <c r="DF160" s="177"/>
      <c r="DG160" s="177"/>
      <c r="DH160" s="177"/>
      <c r="DI160" s="177"/>
      <c r="DJ160" s="177">
        <v>0</v>
      </c>
      <c r="DK160" s="178" t="e">
        <v>#DIV/0!</v>
      </c>
      <c r="DL160" s="179">
        <v>2015</v>
      </c>
      <c r="DM160" s="178">
        <v>0</v>
      </c>
      <c r="DN160" s="176"/>
      <c r="DP160" s="301">
        <v>0.11560838464314294</v>
      </c>
    </row>
    <row r="161" spans="1:120" s="163" customFormat="1" x14ac:dyDescent="0.25">
      <c r="A161" s="165">
        <v>5003</v>
      </c>
      <c r="B161" s="173" t="s">
        <v>1038</v>
      </c>
      <c r="C161" s="115">
        <v>360101</v>
      </c>
      <c r="D161" s="147" t="s">
        <v>1129</v>
      </c>
      <c r="E161" s="99" t="s">
        <v>1705</v>
      </c>
      <c r="F161" s="213">
        <v>15.309200000000001</v>
      </c>
      <c r="G161" s="213">
        <v>-61.311999999999998</v>
      </c>
      <c r="H161" s="164" t="s">
        <v>1036</v>
      </c>
      <c r="I161" s="165">
        <v>501</v>
      </c>
      <c r="J161" s="165"/>
      <c r="K161" s="165"/>
      <c r="L161" s="165"/>
      <c r="M161" s="165"/>
      <c r="N161" s="217">
        <v>11</v>
      </c>
      <c r="O161" s="46">
        <v>26.020000459999999</v>
      </c>
      <c r="P161" s="165" t="s">
        <v>1145</v>
      </c>
      <c r="Q161" s="165" t="s">
        <v>1144</v>
      </c>
      <c r="R161" s="165" t="s">
        <v>1676</v>
      </c>
      <c r="S161" s="165" t="s">
        <v>1679</v>
      </c>
      <c r="T161" s="107">
        <v>-19.399999999999999</v>
      </c>
      <c r="U161" s="107">
        <v>19.378639403620262</v>
      </c>
      <c r="V161" s="107">
        <v>253.94151700089492</v>
      </c>
      <c r="W161" s="292">
        <v>1.1295308670436348</v>
      </c>
      <c r="X161" s="107">
        <v>19.345692677077746</v>
      </c>
      <c r="Y161" s="107">
        <v>3.3415170008949246</v>
      </c>
      <c r="Z161" s="137" t="s">
        <v>1768</v>
      </c>
      <c r="AA161" s="108">
        <v>2.72946906</v>
      </c>
      <c r="AB161" s="108">
        <v>-1.14999998</v>
      </c>
      <c r="AC161" s="108">
        <v>1.5620499800000001</v>
      </c>
      <c r="AD161" s="108">
        <v>-0.85185200000000005</v>
      </c>
      <c r="AE161" s="108">
        <v>-0.87270778000000004</v>
      </c>
      <c r="AF161" s="108">
        <v>0.26600000000000001</v>
      </c>
      <c r="AG161" s="107">
        <v>200</v>
      </c>
      <c r="AH161" s="241" t="s">
        <v>1871</v>
      </c>
      <c r="AI161" s="237">
        <v>1</v>
      </c>
      <c r="AJ161" s="251">
        <v>0.2</v>
      </c>
      <c r="AK161" s="251">
        <v>0.4</v>
      </c>
      <c r="AL161" s="228" t="s">
        <v>1829</v>
      </c>
      <c r="AM161" s="228"/>
      <c r="AN161" s="228"/>
      <c r="AO161" s="255">
        <v>0.5</v>
      </c>
      <c r="AP161" s="255">
        <v>0.5</v>
      </c>
      <c r="AQ161" s="255">
        <v>0.4</v>
      </c>
      <c r="AR161" s="228" t="s">
        <v>1830</v>
      </c>
      <c r="AS161" s="229">
        <v>0.3</v>
      </c>
      <c r="AT161" s="228">
        <v>0.2</v>
      </c>
      <c r="AU161" s="228">
        <v>0.2</v>
      </c>
      <c r="AV161" s="229" t="s">
        <v>1863</v>
      </c>
      <c r="AW161" s="229">
        <v>0.25</v>
      </c>
      <c r="AX161" s="229">
        <v>0.25</v>
      </c>
      <c r="AY161" s="228">
        <v>0.1</v>
      </c>
      <c r="AZ161" s="228" t="s">
        <v>1830</v>
      </c>
      <c r="BA161" s="228">
        <v>0.5</v>
      </c>
      <c r="BB161" s="228">
        <v>0.5</v>
      </c>
      <c r="BC161" s="228">
        <v>0.3</v>
      </c>
      <c r="BD161" s="228">
        <v>150</v>
      </c>
      <c r="BE161" s="228">
        <v>85</v>
      </c>
      <c r="BF161" s="228">
        <v>50</v>
      </c>
      <c r="BG161" s="228">
        <v>160</v>
      </c>
      <c r="BH161" s="228">
        <v>50</v>
      </c>
      <c r="BI161" s="228"/>
      <c r="BJ161" s="228"/>
      <c r="BK161" s="228">
        <v>90</v>
      </c>
      <c r="BL161" s="228">
        <v>35</v>
      </c>
      <c r="BM161" s="228">
        <v>0</v>
      </c>
      <c r="BN161" s="228">
        <v>80</v>
      </c>
      <c r="BO161" s="228">
        <v>90</v>
      </c>
      <c r="BP161" s="276">
        <v>1</v>
      </c>
      <c r="BQ161" s="228">
        <v>0.3</v>
      </c>
      <c r="BR161" s="228">
        <v>0.6</v>
      </c>
      <c r="BS161" s="255">
        <v>3.2113839000298308</v>
      </c>
      <c r="BT161" s="307">
        <v>1.0226938827321583</v>
      </c>
      <c r="BU161" s="255">
        <v>0.33333333333333331</v>
      </c>
      <c r="BV161" s="176" t="s">
        <v>45</v>
      </c>
      <c r="BW161" s="176" t="s">
        <v>22</v>
      </c>
      <c r="BX161" s="176" t="s">
        <v>482</v>
      </c>
      <c r="BY161" s="176" t="s">
        <v>1025</v>
      </c>
      <c r="BZ161" s="176" t="s">
        <v>1025</v>
      </c>
      <c r="CA161" s="177">
        <v>1224</v>
      </c>
      <c r="CB161" s="176" t="s">
        <v>44</v>
      </c>
      <c r="CC161" s="176" t="s">
        <v>121</v>
      </c>
      <c r="CD161" s="176"/>
      <c r="CE161" s="176"/>
      <c r="CF161" s="176"/>
      <c r="CG161" s="176"/>
      <c r="CH161" s="176"/>
      <c r="CI161" s="176"/>
      <c r="CJ161" s="176"/>
      <c r="CK161" s="176"/>
      <c r="CL161" s="176"/>
      <c r="CM161" s="176"/>
      <c r="CN161" s="176"/>
      <c r="CO161" s="176"/>
      <c r="CP161" s="176"/>
      <c r="CQ161" s="176"/>
      <c r="CR161" s="176"/>
      <c r="CS161" s="176"/>
      <c r="CT161" s="176"/>
      <c r="CU161" s="176"/>
      <c r="CV161" s="176"/>
      <c r="CW161" s="176"/>
      <c r="CX161" s="176"/>
      <c r="CY161" s="176"/>
      <c r="CZ161" s="176"/>
      <c r="DA161" s="176"/>
      <c r="DB161" s="176"/>
      <c r="DC161" s="176"/>
      <c r="DD161" s="176"/>
      <c r="DE161" s="177">
        <v>2</v>
      </c>
      <c r="DF161" s="177">
        <v>9</v>
      </c>
      <c r="DG161" s="177"/>
      <c r="DH161" s="177">
        <v>1997</v>
      </c>
      <c r="DI161" s="177">
        <v>-4740</v>
      </c>
      <c r="DJ161" s="177">
        <v>6737</v>
      </c>
      <c r="DK161" s="178">
        <v>0.16327742318539409</v>
      </c>
      <c r="DL161" s="179">
        <v>6755</v>
      </c>
      <c r="DM161" s="178">
        <v>0.1628423390081421</v>
      </c>
      <c r="DN161" s="176"/>
      <c r="DP161" s="301">
        <v>0.12179372862163079</v>
      </c>
    </row>
    <row r="162" spans="1:120" s="163" customFormat="1" x14ac:dyDescent="0.25">
      <c r="A162" s="162">
        <v>3004</v>
      </c>
      <c r="B162" s="163" t="s">
        <v>776</v>
      </c>
      <c r="C162" s="104">
        <v>341820</v>
      </c>
      <c r="D162" s="111" t="s">
        <v>1129</v>
      </c>
      <c r="E162" s="95" t="s">
        <v>1705</v>
      </c>
      <c r="F162" s="93">
        <v>20.62</v>
      </c>
      <c r="G162" s="93">
        <v>-103.52</v>
      </c>
      <c r="H162" s="164" t="s">
        <v>751</v>
      </c>
      <c r="I162" s="165">
        <v>302</v>
      </c>
      <c r="J162" s="165"/>
      <c r="K162" s="165"/>
      <c r="L162" s="165"/>
      <c r="M162" s="165"/>
      <c r="N162" s="217">
        <v>10</v>
      </c>
      <c r="O162" s="92">
        <v>30</v>
      </c>
      <c r="P162" s="162" t="s">
        <v>1147</v>
      </c>
      <c r="Q162" s="162" t="s">
        <v>1145</v>
      </c>
      <c r="R162" s="162" t="s">
        <v>1677</v>
      </c>
      <c r="S162" s="162" t="s">
        <v>1676</v>
      </c>
      <c r="T162" s="292">
        <v>-50.7</v>
      </c>
      <c r="U162" s="292">
        <v>37.862259044046041</v>
      </c>
      <c r="V162" s="292">
        <v>6.7551952350211</v>
      </c>
      <c r="W162" s="292">
        <v>20.368341810535163</v>
      </c>
      <c r="X162" s="292">
        <v>31.916787303982389</v>
      </c>
      <c r="Y162" s="292">
        <v>32.544804764978892</v>
      </c>
      <c r="Z162" s="137" t="s">
        <v>1769</v>
      </c>
      <c r="AA162" s="108">
        <v>25.743736269999999</v>
      </c>
      <c r="AB162" s="108">
        <v>-12.100000380000001</v>
      </c>
      <c r="AC162" s="108">
        <v>13.56401539</v>
      </c>
      <c r="AD162" s="108">
        <v>-0.94163399999999997</v>
      </c>
      <c r="AE162" s="108">
        <v>-0.94940435999999995</v>
      </c>
      <c r="AF162" s="108">
        <v>0.03</v>
      </c>
      <c r="AG162" s="292">
        <v>109.09999847</v>
      </c>
      <c r="AH162" s="240" t="s">
        <v>1840</v>
      </c>
      <c r="AI162" s="237">
        <v>0.8</v>
      </c>
      <c r="AJ162" s="251">
        <v>0.2</v>
      </c>
      <c r="AK162" s="251">
        <v>0.9</v>
      </c>
      <c r="AL162" s="228" t="s">
        <v>1841</v>
      </c>
      <c r="AM162" s="228"/>
      <c r="AN162" s="228"/>
      <c r="AO162" s="255">
        <v>1</v>
      </c>
      <c r="AP162" s="255">
        <v>0</v>
      </c>
      <c r="AQ162" s="255">
        <v>0.6</v>
      </c>
      <c r="AR162" s="228" t="s">
        <v>1828</v>
      </c>
      <c r="AS162" s="228">
        <v>0.5</v>
      </c>
      <c r="AT162" s="228">
        <v>0</v>
      </c>
      <c r="AU162" s="228">
        <v>0.8</v>
      </c>
      <c r="AV162" s="229" t="s">
        <v>1863</v>
      </c>
      <c r="AW162" s="229">
        <v>0.25</v>
      </c>
      <c r="AX162" s="229">
        <v>0.25</v>
      </c>
      <c r="AY162" s="228">
        <v>0.7</v>
      </c>
      <c r="AZ162" s="228" t="s">
        <v>1830</v>
      </c>
      <c r="BA162" s="228">
        <v>0.5</v>
      </c>
      <c r="BB162" s="228">
        <v>0</v>
      </c>
      <c r="BC162" s="228">
        <v>0.8</v>
      </c>
      <c r="BD162" s="231">
        <v>115</v>
      </c>
      <c r="BE162" s="228">
        <v>90</v>
      </c>
      <c r="BF162" s="228">
        <v>80</v>
      </c>
      <c r="BG162" s="228"/>
      <c r="BH162" s="228">
        <v>30</v>
      </c>
      <c r="BI162" s="228"/>
      <c r="BJ162" s="228"/>
      <c r="BK162" s="228">
        <v>85</v>
      </c>
      <c r="BL162" s="228">
        <v>60</v>
      </c>
      <c r="BM162" s="228">
        <v>50</v>
      </c>
      <c r="BN162" s="228"/>
      <c r="BO162" s="228">
        <v>85</v>
      </c>
      <c r="BP162" s="276">
        <v>0.99619469808804995</v>
      </c>
      <c r="BQ162" s="228">
        <v>0.3</v>
      </c>
      <c r="BR162" s="228">
        <v>0.6</v>
      </c>
      <c r="BS162" s="255">
        <v>4.8838755000213085</v>
      </c>
      <c r="BT162" s="307">
        <v>0.79743512449463738</v>
      </c>
      <c r="BU162" s="255">
        <v>0.73333333333333328</v>
      </c>
      <c r="BV162" s="170" t="s">
        <v>27</v>
      </c>
      <c r="BW162" s="170" t="s">
        <v>53</v>
      </c>
      <c r="BX162" s="170" t="s">
        <v>17</v>
      </c>
      <c r="BY162" s="170" t="s">
        <v>752</v>
      </c>
      <c r="BZ162" s="170" t="s">
        <v>751</v>
      </c>
      <c r="CA162" s="169">
        <v>2270</v>
      </c>
      <c r="CB162" s="170" t="s">
        <v>54</v>
      </c>
      <c r="CC162" s="170" t="s">
        <v>25</v>
      </c>
      <c r="CD162" s="170"/>
      <c r="CE162" s="170"/>
      <c r="CF162" s="170"/>
      <c r="CG162" s="170"/>
      <c r="CH162" s="170"/>
      <c r="CI162" s="170"/>
      <c r="CJ162" s="170"/>
      <c r="CK162" s="170"/>
      <c r="CL162" s="170"/>
      <c r="CM162" s="170"/>
      <c r="CN162" s="170"/>
      <c r="CO162" s="170"/>
      <c r="CP162" s="170"/>
      <c r="CQ162" s="170"/>
      <c r="CR162" s="170"/>
      <c r="CS162" s="170"/>
      <c r="CT162" s="170"/>
      <c r="CU162" s="170"/>
      <c r="CV162" s="170"/>
      <c r="CW162" s="170"/>
      <c r="CX162" s="170"/>
      <c r="CY162" s="170"/>
      <c r="CZ162" s="170"/>
      <c r="DA162" s="170"/>
      <c r="DB162" s="170"/>
      <c r="DC162" s="170"/>
      <c r="DD162" s="170"/>
      <c r="DE162" s="169"/>
      <c r="DF162" s="169"/>
      <c r="DG162" s="169"/>
      <c r="DH162" s="169"/>
      <c r="DI162" s="169"/>
      <c r="DJ162" s="169">
        <v>0</v>
      </c>
      <c r="DK162" s="171" t="e">
        <v>#DIV/0!</v>
      </c>
      <c r="DL162" s="172">
        <v>2015</v>
      </c>
      <c r="DM162" s="171">
        <v>0</v>
      </c>
      <c r="DN162" s="170"/>
      <c r="DP162" s="301">
        <v>0.14174195405762915</v>
      </c>
    </row>
    <row r="163" spans="1:120" s="163" customFormat="1" x14ac:dyDescent="0.25">
      <c r="A163" s="123">
        <v>7014.5</v>
      </c>
      <c r="B163" s="264" t="s">
        <v>1610</v>
      </c>
      <c r="C163" s="132"/>
      <c r="D163" s="133" t="s">
        <v>1129</v>
      </c>
      <c r="E163" s="133" t="s">
        <v>1705</v>
      </c>
      <c r="F163" s="128">
        <v>-19.394500000000001</v>
      </c>
      <c r="G163" s="128">
        <v>-68.966700000000003</v>
      </c>
      <c r="H163" s="134" t="s">
        <v>905</v>
      </c>
      <c r="I163" s="135">
        <v>701</v>
      </c>
      <c r="J163" s="135"/>
      <c r="K163" s="135"/>
      <c r="L163" s="135"/>
      <c r="M163" s="135"/>
      <c r="N163" s="125">
        <v>10</v>
      </c>
      <c r="O163" s="126">
        <v>65.5</v>
      </c>
      <c r="P163" s="263" t="s">
        <v>1142</v>
      </c>
      <c r="Q163" s="263" t="s">
        <v>840</v>
      </c>
      <c r="R163" s="263" t="s">
        <v>1680</v>
      </c>
      <c r="S163" s="263" t="s">
        <v>1682</v>
      </c>
      <c r="T163" s="127">
        <v>-15.3</v>
      </c>
      <c r="U163" s="127">
        <v>62.691435633058141</v>
      </c>
      <c r="V163" s="127">
        <v>76.684730422728407</v>
      </c>
      <c r="W163" s="127">
        <v>2.1712021080734125</v>
      </c>
      <c r="X163" s="127">
        <v>62.653826564223273</v>
      </c>
      <c r="Y163" s="127">
        <v>1.9847304227284042</v>
      </c>
      <c r="Z163" s="128" t="s">
        <v>1768</v>
      </c>
      <c r="AA163" s="129">
        <v>46.272453310000003</v>
      </c>
      <c r="AB163" s="129">
        <v>-30.399999619999999</v>
      </c>
      <c r="AC163" s="129">
        <v>12.09969044</v>
      </c>
      <c r="AD163" s="129">
        <v>-1</v>
      </c>
      <c r="AE163" s="129">
        <v>-1</v>
      </c>
      <c r="AF163" s="129">
        <v>0.40799998999999998</v>
      </c>
      <c r="AG163" s="127">
        <v>159.8999939</v>
      </c>
      <c r="AH163" s="241" t="s">
        <v>1869</v>
      </c>
      <c r="AI163" s="270">
        <v>1</v>
      </c>
      <c r="AJ163" s="270">
        <v>0.2</v>
      </c>
      <c r="AK163" s="270">
        <v>0.5</v>
      </c>
      <c r="AL163" s="265" t="s">
        <v>1829</v>
      </c>
      <c r="AM163" s="265"/>
      <c r="AN163" s="265"/>
      <c r="AO163" s="269">
        <v>0.5</v>
      </c>
      <c r="AP163" s="269">
        <v>0.5</v>
      </c>
      <c r="AQ163" s="269">
        <v>0.4</v>
      </c>
      <c r="AR163" s="265" t="s">
        <v>1828</v>
      </c>
      <c r="AS163" s="228">
        <v>0.5</v>
      </c>
      <c r="AT163" s="265">
        <v>0.2</v>
      </c>
      <c r="AU163" s="265">
        <v>0.6</v>
      </c>
      <c r="AV163" s="265" t="s">
        <v>1863</v>
      </c>
      <c r="AW163" s="228">
        <v>0.25</v>
      </c>
      <c r="AX163" s="228">
        <v>0.25</v>
      </c>
      <c r="AY163" s="265">
        <v>0.2</v>
      </c>
      <c r="AZ163" s="265" t="s">
        <v>1830</v>
      </c>
      <c r="BA163" s="228">
        <v>0.5</v>
      </c>
      <c r="BB163" s="228">
        <v>0.5</v>
      </c>
      <c r="BC163" s="265">
        <v>0.3</v>
      </c>
      <c r="BD163" s="265">
        <v>5</v>
      </c>
      <c r="BE163" s="265">
        <v>45</v>
      </c>
      <c r="BF163" s="265">
        <v>120</v>
      </c>
      <c r="BG163" s="265"/>
      <c r="BH163" s="265">
        <v>90</v>
      </c>
      <c r="BI163" s="265"/>
      <c r="BJ163" s="265"/>
      <c r="BK163" s="265">
        <v>85</v>
      </c>
      <c r="BL163" s="265">
        <v>45</v>
      </c>
      <c r="BM163" s="265">
        <v>30</v>
      </c>
      <c r="BN163" s="265"/>
      <c r="BO163" s="265">
        <v>85</v>
      </c>
      <c r="BP163" s="279">
        <v>0.99619469808804995</v>
      </c>
      <c r="BQ163" s="265">
        <v>0.3</v>
      </c>
      <c r="BR163" s="265">
        <v>0.2</v>
      </c>
      <c r="BS163" s="255">
        <v>3.565206355279626</v>
      </c>
      <c r="BT163" s="307">
        <v>1.0226938827321583</v>
      </c>
      <c r="BU163" s="255">
        <v>0.3666666666666667</v>
      </c>
      <c r="BV163" s="364"/>
      <c r="BW163" s="364"/>
      <c r="BX163" s="364" t="s">
        <v>1505</v>
      </c>
      <c r="BY163" s="362" t="s">
        <v>840</v>
      </c>
      <c r="BZ163" s="362" t="s">
        <v>903</v>
      </c>
      <c r="CA163" s="363">
        <v>4433</v>
      </c>
      <c r="CB163" s="364"/>
      <c r="CC163" s="362" t="s">
        <v>25</v>
      </c>
      <c r="CD163" s="364"/>
      <c r="CE163" s="364"/>
      <c r="CF163" s="364"/>
      <c r="CG163" s="364"/>
      <c r="CH163" s="364"/>
      <c r="CI163" s="364"/>
      <c r="CJ163" s="364"/>
      <c r="CK163" s="364"/>
      <c r="CL163" s="364"/>
      <c r="CM163" s="364"/>
      <c r="CN163" s="364"/>
      <c r="CO163" s="364"/>
      <c r="CP163" s="364"/>
      <c r="CQ163" s="364"/>
      <c r="CR163" s="364"/>
      <c r="CS163" s="364"/>
      <c r="CT163" s="364"/>
      <c r="CU163" s="364"/>
      <c r="CV163" s="364"/>
      <c r="CW163" s="364"/>
      <c r="CX163" s="364"/>
      <c r="CY163" s="364"/>
      <c r="CZ163" s="364"/>
      <c r="DA163" s="364"/>
      <c r="DB163" s="364"/>
      <c r="DC163" s="364"/>
      <c r="DD163" s="364"/>
      <c r="DE163" s="363"/>
      <c r="DF163" s="363"/>
      <c r="DG163" s="363"/>
      <c r="DH163" s="363"/>
      <c r="DI163" s="363"/>
      <c r="DJ163" s="363"/>
      <c r="DK163" s="374"/>
      <c r="DL163" s="375"/>
      <c r="DM163" s="374">
        <v>0</v>
      </c>
      <c r="DN163" s="364"/>
      <c r="DP163" s="301">
        <v>0.12601385750100894</v>
      </c>
    </row>
    <row r="164" spans="1:120" s="163" customFormat="1" x14ac:dyDescent="0.25">
      <c r="A164" s="165">
        <v>15019</v>
      </c>
      <c r="B164" s="173" t="s">
        <v>224</v>
      </c>
      <c r="C164" s="115">
        <v>261171</v>
      </c>
      <c r="D164" s="99" t="s">
        <v>1129</v>
      </c>
      <c r="E164" s="99" t="s">
        <v>1705</v>
      </c>
      <c r="F164" s="27">
        <v>-2.2806261060000002</v>
      </c>
      <c r="G164" s="27">
        <v>101.485473691</v>
      </c>
      <c r="H164" s="164" t="s">
        <v>204</v>
      </c>
      <c r="I164" s="165">
        <v>1506</v>
      </c>
      <c r="J164" s="165"/>
      <c r="K164" s="165"/>
      <c r="L164" s="165"/>
      <c r="M164" s="165"/>
      <c r="N164" s="217">
        <v>10</v>
      </c>
      <c r="O164" s="46">
        <v>33</v>
      </c>
      <c r="P164" s="165" t="s">
        <v>1332</v>
      </c>
      <c r="Q164" s="165" t="s">
        <v>1257</v>
      </c>
      <c r="R164" s="165" t="s">
        <v>1693</v>
      </c>
      <c r="S164" s="165" t="s">
        <v>1692</v>
      </c>
      <c r="T164" s="107">
        <v>-38.1</v>
      </c>
      <c r="U164" s="107">
        <v>58.293437387490968</v>
      </c>
      <c r="V164" s="107">
        <v>17.439504352123858</v>
      </c>
      <c r="W164" s="292">
        <v>32.984635202958309</v>
      </c>
      <c r="X164" s="107">
        <v>48.063902078140657</v>
      </c>
      <c r="Y164" s="107">
        <v>34.460495647876144</v>
      </c>
      <c r="Z164" s="137" t="s">
        <v>1769</v>
      </c>
      <c r="AA164" s="108">
        <v>94.584617609999995</v>
      </c>
      <c r="AB164" s="108">
        <v>-25.450000760000002</v>
      </c>
      <c r="AC164" s="108">
        <v>61.87408447</v>
      </c>
      <c r="AD164" s="108">
        <v>-0.58304697000000005</v>
      </c>
      <c r="AE164" s="108">
        <v>-0.62707966999999998</v>
      </c>
      <c r="AF164" s="108">
        <v>-2.5810000899999999</v>
      </c>
      <c r="AG164" s="107">
        <v>124.80000305</v>
      </c>
      <c r="AH164" s="241" t="s">
        <v>1869</v>
      </c>
      <c r="AI164" s="251">
        <v>1</v>
      </c>
      <c r="AJ164" s="251">
        <v>0.6</v>
      </c>
      <c r="AK164" s="251">
        <v>0.6</v>
      </c>
      <c r="AL164" s="228" t="s">
        <v>1831</v>
      </c>
      <c r="AM164" s="228"/>
      <c r="AN164" s="228"/>
      <c r="AO164" s="255">
        <v>1</v>
      </c>
      <c r="AP164" s="255">
        <v>0</v>
      </c>
      <c r="AQ164" s="255">
        <v>0.9</v>
      </c>
      <c r="AR164" s="228" t="s">
        <v>1828</v>
      </c>
      <c r="AS164" s="228">
        <v>0.5</v>
      </c>
      <c r="AT164" s="228">
        <v>0</v>
      </c>
      <c r="AU164" s="228">
        <v>0.8</v>
      </c>
      <c r="AV164" s="262" t="s">
        <v>1875</v>
      </c>
      <c r="AW164" s="228">
        <v>0.5</v>
      </c>
      <c r="AX164" s="228">
        <v>0.5</v>
      </c>
      <c r="AY164" s="228">
        <v>0.4</v>
      </c>
      <c r="AZ164" s="228" t="s">
        <v>1843</v>
      </c>
      <c r="BA164" s="228">
        <v>1</v>
      </c>
      <c r="BB164" s="228">
        <v>0</v>
      </c>
      <c r="BC164" s="228">
        <v>1</v>
      </c>
      <c r="BD164" s="228">
        <v>135</v>
      </c>
      <c r="BE164" s="228">
        <v>10</v>
      </c>
      <c r="BF164" s="228"/>
      <c r="BG164" s="228"/>
      <c r="BH164" s="228">
        <v>105</v>
      </c>
      <c r="BI164" s="228"/>
      <c r="BJ164" s="228"/>
      <c r="BK164" s="228">
        <v>25</v>
      </c>
      <c r="BL164" s="228">
        <v>85</v>
      </c>
      <c r="BM164" s="228"/>
      <c r="BN164" s="228"/>
      <c r="BO164" s="228">
        <v>85</v>
      </c>
      <c r="BP164" s="276">
        <v>0.99619469808804995</v>
      </c>
      <c r="BQ164" s="228">
        <v>0.3</v>
      </c>
      <c r="BR164" s="228">
        <v>0.5</v>
      </c>
      <c r="BS164" s="255">
        <v>5.8977318627845507</v>
      </c>
      <c r="BT164" s="307">
        <v>1.6258544761994469</v>
      </c>
      <c r="BU164" s="255">
        <v>0.70000000000000007</v>
      </c>
      <c r="BV164" s="176" t="s">
        <v>41</v>
      </c>
      <c r="BW164" s="176" t="s">
        <v>92</v>
      </c>
      <c r="BX164" s="176" t="s">
        <v>17</v>
      </c>
      <c r="BY164" s="176" t="s">
        <v>204</v>
      </c>
      <c r="BZ164" s="176" t="s">
        <v>207</v>
      </c>
      <c r="CA164" s="177">
        <v>2151</v>
      </c>
      <c r="CB164" s="176" t="s">
        <v>63</v>
      </c>
      <c r="CC164" s="176" t="s">
        <v>25</v>
      </c>
      <c r="CD164" s="176"/>
      <c r="CE164" s="176"/>
      <c r="CF164" s="176"/>
      <c r="CG164" s="176"/>
      <c r="CH164" s="176"/>
      <c r="CI164" s="176"/>
      <c r="CJ164" s="176"/>
      <c r="CK164" s="176"/>
      <c r="CL164" s="176"/>
      <c r="CM164" s="176"/>
      <c r="CN164" s="176"/>
      <c r="CO164" s="176"/>
      <c r="CP164" s="176"/>
      <c r="CQ164" s="176"/>
      <c r="CR164" s="176"/>
      <c r="CS164" s="176" t="s">
        <v>1351</v>
      </c>
      <c r="CT164" s="176"/>
      <c r="CU164" s="176"/>
      <c r="CV164" s="176"/>
      <c r="CW164" s="176"/>
      <c r="CX164" s="176"/>
      <c r="CY164" s="176"/>
      <c r="CZ164" s="176"/>
      <c r="DA164" s="176"/>
      <c r="DB164" s="176"/>
      <c r="DC164" s="176"/>
      <c r="DD164" s="176"/>
      <c r="DE164" s="177"/>
      <c r="DF164" s="177"/>
      <c r="DG164" s="177"/>
      <c r="DH164" s="177"/>
      <c r="DI164" s="177"/>
      <c r="DJ164" s="177">
        <v>0</v>
      </c>
      <c r="DK164" s="178" t="e">
        <v>#DIV/0!</v>
      </c>
      <c r="DL164" s="179">
        <v>2015</v>
      </c>
      <c r="DM164" s="178">
        <v>0</v>
      </c>
      <c r="DN164" s="176"/>
      <c r="DP164" s="301">
        <v>0.15383447236039702</v>
      </c>
    </row>
    <row r="165" spans="1:120" s="163" customFormat="1" x14ac:dyDescent="0.25">
      <c r="A165" s="165">
        <v>4028</v>
      </c>
      <c r="B165" s="173" t="s">
        <v>794</v>
      </c>
      <c r="C165" s="115">
        <v>342180</v>
      </c>
      <c r="D165" s="147" t="s">
        <v>1129</v>
      </c>
      <c r="E165" s="99" t="s">
        <v>1753</v>
      </c>
      <c r="F165" s="27">
        <v>14.423704137</v>
      </c>
      <c r="G165" s="27">
        <v>-89.685181216999993</v>
      </c>
      <c r="H165" s="164" t="s">
        <v>779</v>
      </c>
      <c r="I165" s="165">
        <v>406</v>
      </c>
      <c r="J165" s="165"/>
      <c r="K165" s="165"/>
      <c r="L165" s="165"/>
      <c r="M165" s="165"/>
      <c r="N165" s="117">
        <v>5</v>
      </c>
      <c r="O165" s="46">
        <v>42</v>
      </c>
      <c r="P165" s="165" t="s">
        <v>1148</v>
      </c>
      <c r="Q165" s="165" t="s">
        <v>1144</v>
      </c>
      <c r="R165" s="165" t="s">
        <v>1678</v>
      </c>
      <c r="S165" s="165" t="s">
        <v>1679</v>
      </c>
      <c r="T165" s="293">
        <v>-68.8</v>
      </c>
      <c r="U165" s="293">
        <v>65.644696696905314</v>
      </c>
      <c r="V165" s="293">
        <v>18.599343596080381</v>
      </c>
      <c r="W165" s="293">
        <v>2.978590875163929</v>
      </c>
      <c r="X165" s="293">
        <v>65.577085943392461</v>
      </c>
      <c r="Y165" s="293">
        <v>2.6006564039196292</v>
      </c>
      <c r="Z165" s="98" t="s">
        <v>1769</v>
      </c>
      <c r="AA165" s="44">
        <v>39.180736539999998</v>
      </c>
      <c r="AB165" s="44">
        <v>3.75</v>
      </c>
      <c r="AC165" s="44">
        <v>27.476535800000001</v>
      </c>
      <c r="AD165" s="44">
        <v>0.24038499999999999</v>
      </c>
      <c r="AE165" s="44">
        <v>6.9894339999999999E-2</v>
      </c>
      <c r="AF165" s="44">
        <v>0.56999999000000001</v>
      </c>
      <c r="AG165" s="293">
        <v>77.699996949999999</v>
      </c>
      <c r="AH165" s="226" t="s">
        <v>1871</v>
      </c>
      <c r="AI165" s="237">
        <v>1</v>
      </c>
      <c r="AJ165" s="237">
        <v>0.2</v>
      </c>
      <c r="AK165" s="237">
        <v>0.7</v>
      </c>
      <c r="AL165" s="229" t="s">
        <v>1836</v>
      </c>
      <c r="AM165" s="229" t="s">
        <v>1873</v>
      </c>
      <c r="AN165" s="229"/>
      <c r="AO165" s="254">
        <v>0.5</v>
      </c>
      <c r="AP165" s="254">
        <v>0.5</v>
      </c>
      <c r="AQ165" s="254">
        <v>0.5</v>
      </c>
      <c r="AR165" s="229" t="s">
        <v>1830</v>
      </c>
      <c r="AS165" s="229">
        <v>0.3</v>
      </c>
      <c r="AT165" s="228">
        <v>0.2</v>
      </c>
      <c r="AU165" s="229">
        <v>0.3</v>
      </c>
      <c r="AV165" s="229" t="s">
        <v>1863</v>
      </c>
      <c r="AW165" s="229">
        <v>0.25</v>
      </c>
      <c r="AX165" s="229">
        <v>0.25</v>
      </c>
      <c r="AY165" s="229">
        <v>0.3</v>
      </c>
      <c r="AZ165" s="229" t="s">
        <v>1828</v>
      </c>
      <c r="BA165" s="228">
        <v>0.7</v>
      </c>
      <c r="BB165" s="228">
        <v>0.3</v>
      </c>
      <c r="BC165" s="228">
        <v>0.3</v>
      </c>
      <c r="BD165" s="229">
        <v>90</v>
      </c>
      <c r="BE165" s="229">
        <v>165</v>
      </c>
      <c r="BF165" s="229">
        <v>150</v>
      </c>
      <c r="BG165" s="229">
        <v>20</v>
      </c>
      <c r="BH165" s="229">
        <v>90</v>
      </c>
      <c r="BI165" s="229"/>
      <c r="BJ165" s="229"/>
      <c r="BK165" s="228">
        <v>0</v>
      </c>
      <c r="BL165" s="228">
        <v>75</v>
      </c>
      <c r="BM165" s="228">
        <v>60</v>
      </c>
      <c r="BN165" s="228">
        <v>70</v>
      </c>
      <c r="BO165" s="229">
        <v>70</v>
      </c>
      <c r="BP165" s="276">
        <v>0.93969262077396509</v>
      </c>
      <c r="BQ165" s="229">
        <v>0.3</v>
      </c>
      <c r="BR165" s="229">
        <v>0.5</v>
      </c>
      <c r="BS165" s="255">
        <v>3.1716117019908121</v>
      </c>
      <c r="BT165" s="307">
        <v>1.0226938827321583</v>
      </c>
      <c r="BU165" s="255">
        <v>0.43333333333333335</v>
      </c>
      <c r="BV165" s="176" t="s">
        <v>13</v>
      </c>
      <c r="BW165" s="176" t="s">
        <v>16</v>
      </c>
      <c r="BX165" s="176" t="s">
        <v>17</v>
      </c>
      <c r="BY165" s="176" t="s">
        <v>752</v>
      </c>
      <c r="BZ165" s="176" t="s">
        <v>779</v>
      </c>
      <c r="CA165" s="177">
        <v>1292</v>
      </c>
      <c r="CB165" s="176" t="s">
        <v>46</v>
      </c>
      <c r="CC165" s="176" t="s">
        <v>25</v>
      </c>
      <c r="CD165" s="176"/>
      <c r="CE165" s="176"/>
      <c r="CF165" s="176"/>
      <c r="CG165" s="176"/>
      <c r="CH165" s="176"/>
      <c r="CI165" s="176"/>
      <c r="CJ165" s="176"/>
      <c r="CK165" s="176"/>
      <c r="CL165" s="176"/>
      <c r="CM165" s="176"/>
      <c r="CN165" s="176"/>
      <c r="CO165" s="176"/>
      <c r="CP165" s="176"/>
      <c r="CQ165" s="176"/>
      <c r="CR165" s="176"/>
      <c r="CS165" s="176"/>
      <c r="CT165" s="176"/>
      <c r="CU165" s="176"/>
      <c r="CV165" s="176"/>
      <c r="CW165" s="176"/>
      <c r="CX165" s="176"/>
      <c r="CY165" s="176"/>
      <c r="CZ165" s="176"/>
      <c r="DA165" s="176"/>
      <c r="DB165" s="176"/>
      <c r="DC165" s="176"/>
      <c r="DD165" s="176"/>
      <c r="DE165" s="177"/>
      <c r="DF165" s="177"/>
      <c r="DG165" s="177"/>
      <c r="DH165" s="177"/>
      <c r="DI165" s="177"/>
      <c r="DJ165" s="177">
        <v>0</v>
      </c>
      <c r="DK165" s="178" t="e">
        <v>#DIV/0!</v>
      </c>
      <c r="DL165" s="179">
        <v>2015</v>
      </c>
      <c r="DM165" s="178">
        <v>0</v>
      </c>
      <c r="DN165" s="176"/>
      <c r="DP165" s="301">
        <v>0.12131935567256992</v>
      </c>
    </row>
    <row r="166" spans="1:120" s="163" customFormat="1" x14ac:dyDescent="0.25">
      <c r="A166" s="165">
        <v>8016</v>
      </c>
      <c r="B166" s="173" t="s">
        <v>970</v>
      </c>
      <c r="C166" s="115">
        <v>357070</v>
      </c>
      <c r="D166" s="99" t="s">
        <v>1129</v>
      </c>
      <c r="E166" s="99" t="s">
        <v>1705</v>
      </c>
      <c r="F166" s="27">
        <v>-36.857100983000002</v>
      </c>
      <c r="G166" s="27">
        <v>-71.391795418000001</v>
      </c>
      <c r="H166" s="164" t="s">
        <v>905</v>
      </c>
      <c r="I166" s="165">
        <v>801</v>
      </c>
      <c r="J166" s="165"/>
      <c r="K166" s="165"/>
      <c r="L166" s="165"/>
      <c r="M166" s="165"/>
      <c r="N166" s="217">
        <v>5</v>
      </c>
      <c r="O166" s="46">
        <v>47.319999690000003</v>
      </c>
      <c r="P166" s="165" t="s">
        <v>1142</v>
      </c>
      <c r="Q166" s="165" t="s">
        <v>840</v>
      </c>
      <c r="R166" s="165" t="s">
        <v>1680</v>
      </c>
      <c r="S166" s="165" t="s">
        <v>1682</v>
      </c>
      <c r="T166" s="107">
        <v>14.7</v>
      </c>
      <c r="U166" s="107">
        <v>62.62510620280645</v>
      </c>
      <c r="V166" s="107">
        <v>77.885252836864083</v>
      </c>
      <c r="W166" s="292">
        <v>28.250640400667617</v>
      </c>
      <c r="X166" s="107">
        <v>55.89101219216694</v>
      </c>
      <c r="Y166" s="107">
        <v>26.814747163135905</v>
      </c>
      <c r="Z166" s="137" t="s">
        <v>1769</v>
      </c>
      <c r="AA166" s="108">
        <v>173.0637207</v>
      </c>
      <c r="AB166" s="108">
        <v>-2.4500000499999999</v>
      </c>
      <c r="AC166" s="108">
        <v>122.32658386</v>
      </c>
      <c r="AD166" s="108">
        <v>-3.9262999999999999E-2</v>
      </c>
      <c r="AE166" s="108">
        <v>-0.25845590000000002</v>
      </c>
      <c r="AF166" s="108">
        <v>-4.1779999700000001</v>
      </c>
      <c r="AG166" s="107">
        <v>207.69999695000001</v>
      </c>
      <c r="AH166" s="241" t="s">
        <v>1869</v>
      </c>
      <c r="AI166" s="251">
        <v>1</v>
      </c>
      <c r="AJ166" s="251">
        <v>0.2</v>
      </c>
      <c r="AK166" s="251">
        <v>0.5</v>
      </c>
      <c r="AL166" s="228" t="s">
        <v>1829</v>
      </c>
      <c r="AM166" s="228"/>
      <c r="AN166" s="228"/>
      <c r="AO166" s="255">
        <v>0.5</v>
      </c>
      <c r="AP166" s="255">
        <v>0.5</v>
      </c>
      <c r="AQ166" s="255">
        <v>0.3</v>
      </c>
      <c r="AR166" s="228" t="s">
        <v>1832</v>
      </c>
      <c r="AS166" s="228">
        <v>-0.5</v>
      </c>
      <c r="AT166" s="228">
        <v>0.5</v>
      </c>
      <c r="AU166" s="228">
        <v>0.2</v>
      </c>
      <c r="AV166" s="228">
        <v>0</v>
      </c>
      <c r="AW166" s="228">
        <v>-0.5</v>
      </c>
      <c r="AX166" s="228">
        <v>0.75</v>
      </c>
      <c r="AY166" s="228">
        <v>0.3</v>
      </c>
      <c r="AZ166" s="228" t="s">
        <v>1830</v>
      </c>
      <c r="BA166" s="228">
        <v>0.5</v>
      </c>
      <c r="BB166" s="228">
        <v>0.5</v>
      </c>
      <c r="BC166" s="228">
        <v>0.3</v>
      </c>
      <c r="BD166" s="228">
        <v>115</v>
      </c>
      <c r="BE166" s="228">
        <v>0</v>
      </c>
      <c r="BF166" s="228"/>
      <c r="BG166" s="228"/>
      <c r="BH166" s="228">
        <v>165</v>
      </c>
      <c r="BI166" s="228"/>
      <c r="BJ166" s="228"/>
      <c r="BK166" s="228">
        <v>50</v>
      </c>
      <c r="BL166" s="228">
        <v>75</v>
      </c>
      <c r="BM166" s="228"/>
      <c r="BN166" s="228"/>
      <c r="BO166" s="228">
        <v>75</v>
      </c>
      <c r="BP166" s="276">
        <v>0.96592582627938484</v>
      </c>
      <c r="BQ166" s="228">
        <v>0.3</v>
      </c>
      <c r="BR166" s="228">
        <v>0.2</v>
      </c>
      <c r="BS166" s="255">
        <v>0.13530636200770974</v>
      </c>
      <c r="BT166" s="307">
        <v>2.5270343839722043</v>
      </c>
      <c r="BU166" s="255">
        <v>0.3</v>
      </c>
      <c r="BV166" s="176" t="s">
        <v>41</v>
      </c>
      <c r="BW166" s="176" t="s">
        <v>22</v>
      </c>
      <c r="BX166" s="176" t="s">
        <v>136</v>
      </c>
      <c r="BY166" s="176" t="s">
        <v>840</v>
      </c>
      <c r="BZ166" s="176" t="s">
        <v>955</v>
      </c>
      <c r="CA166" s="177">
        <v>3212</v>
      </c>
      <c r="CB166" s="176" t="s">
        <v>44</v>
      </c>
      <c r="CC166" s="176" t="s">
        <v>25</v>
      </c>
      <c r="CD166" s="176"/>
      <c r="CE166" s="176"/>
      <c r="CF166" s="176"/>
      <c r="CG166" s="176"/>
      <c r="CH166" s="176"/>
      <c r="CI166" s="176"/>
      <c r="CJ166" s="176"/>
      <c r="CK166" s="176"/>
      <c r="CL166" s="176"/>
      <c r="CM166" s="176"/>
      <c r="CN166" s="176"/>
      <c r="CO166" s="176"/>
      <c r="CP166" s="176"/>
      <c r="CQ166" s="176"/>
      <c r="CR166" s="176"/>
      <c r="CS166" s="176"/>
      <c r="CT166" s="176"/>
      <c r="CU166" s="176"/>
      <c r="CV166" s="176"/>
      <c r="CW166" s="176"/>
      <c r="CX166" s="176"/>
      <c r="CY166" s="176"/>
      <c r="CZ166" s="176"/>
      <c r="DA166" s="176"/>
      <c r="DB166" s="176"/>
      <c r="DC166" s="176"/>
      <c r="DD166" s="176"/>
      <c r="DE166" s="177">
        <v>27</v>
      </c>
      <c r="DF166" s="177">
        <v>4</v>
      </c>
      <c r="DG166" s="177"/>
      <c r="DH166" s="177">
        <v>2009</v>
      </c>
      <c r="DI166" s="177">
        <v>-6890</v>
      </c>
      <c r="DJ166" s="177">
        <v>8899</v>
      </c>
      <c r="DK166" s="178">
        <v>0.34835374761209126</v>
      </c>
      <c r="DL166" s="179">
        <v>8905</v>
      </c>
      <c r="DM166" s="178">
        <v>0.34811903425042112</v>
      </c>
      <c r="DN166" s="176"/>
      <c r="DP166" s="301">
        <v>8.5104582806256449E-2</v>
      </c>
    </row>
    <row r="167" spans="1:120" s="163" customFormat="1" x14ac:dyDescent="0.25">
      <c r="A167" s="165">
        <v>15089</v>
      </c>
      <c r="B167" s="173" t="s">
        <v>297</v>
      </c>
      <c r="C167" s="115">
        <v>264070</v>
      </c>
      <c r="D167" s="99" t="s">
        <v>1129</v>
      </c>
      <c r="E167" s="99" t="s">
        <v>1753</v>
      </c>
      <c r="F167" s="27">
        <v>-8.6586999999999996</v>
      </c>
      <c r="G167" s="27">
        <v>120.4849</v>
      </c>
      <c r="H167" s="164" t="s">
        <v>204</v>
      </c>
      <c r="I167" s="165">
        <v>1517</v>
      </c>
      <c r="J167" s="165"/>
      <c r="K167" s="165"/>
      <c r="L167" s="165"/>
      <c r="M167" s="165"/>
      <c r="N167" s="217">
        <v>5</v>
      </c>
      <c r="O167" s="46">
        <v>31.620000839999999</v>
      </c>
      <c r="P167" s="165" t="s">
        <v>103</v>
      </c>
      <c r="Q167" s="165" t="s">
        <v>1257</v>
      </c>
      <c r="R167" s="165" t="s">
        <v>1694</v>
      </c>
      <c r="S167" s="165" t="s">
        <v>1692</v>
      </c>
      <c r="T167" s="292">
        <v>-81.8</v>
      </c>
      <c r="U167" s="292">
        <v>73.173811153699987</v>
      </c>
      <c r="V167" s="292">
        <v>9.9300259324722937</v>
      </c>
      <c r="W167" s="292">
        <v>2.2091218014215475</v>
      </c>
      <c r="X167" s="292">
        <v>73.140456791189322</v>
      </c>
      <c r="Y167" s="292">
        <v>1.7300259324723015</v>
      </c>
      <c r="Z167" s="137" t="s">
        <v>1768</v>
      </c>
      <c r="AA167" s="108">
        <v>64.296577450000001</v>
      </c>
      <c r="AB167" s="108">
        <v>-20.950000760000002</v>
      </c>
      <c r="AC167" s="108">
        <v>40.327564240000001</v>
      </c>
      <c r="AD167" s="108">
        <v>-0.68352400999999996</v>
      </c>
      <c r="AE167" s="108">
        <v>-0.31415868000000002</v>
      </c>
      <c r="AF167" s="108">
        <v>2.1389999400000002</v>
      </c>
      <c r="AG167" s="292">
        <v>114.80000305</v>
      </c>
      <c r="AH167" s="261" t="s">
        <v>17</v>
      </c>
      <c r="AI167" s="251">
        <v>0</v>
      </c>
      <c r="AJ167" s="251">
        <v>1</v>
      </c>
      <c r="AK167" s="228">
        <v>0.3</v>
      </c>
      <c r="AL167" s="228" t="s">
        <v>1829</v>
      </c>
      <c r="AM167" s="228"/>
      <c r="AN167" s="228"/>
      <c r="AO167" s="255">
        <v>0.5</v>
      </c>
      <c r="AP167" s="255">
        <v>0.5</v>
      </c>
      <c r="AQ167" s="255">
        <v>0.1</v>
      </c>
      <c r="AR167" s="228" t="s">
        <v>1832</v>
      </c>
      <c r="AS167" s="228">
        <v>-0.5</v>
      </c>
      <c r="AT167" s="228">
        <v>0.5</v>
      </c>
      <c r="AU167" s="228">
        <v>0.1</v>
      </c>
      <c r="AV167" s="228">
        <v>0</v>
      </c>
      <c r="AW167" s="228">
        <v>0</v>
      </c>
      <c r="AX167" s="228">
        <v>0.5</v>
      </c>
      <c r="AY167" s="228">
        <v>0</v>
      </c>
      <c r="AZ167" s="228" t="s">
        <v>1879</v>
      </c>
      <c r="BA167" s="228">
        <v>0.5</v>
      </c>
      <c r="BB167" s="229">
        <v>0.5</v>
      </c>
      <c r="BC167" s="228">
        <v>0.2</v>
      </c>
      <c r="BD167" s="228">
        <v>70</v>
      </c>
      <c r="BE167" s="228">
        <v>110</v>
      </c>
      <c r="BF167" s="228"/>
      <c r="BG167" s="228"/>
      <c r="BH167" s="228">
        <v>90</v>
      </c>
      <c r="BI167" s="228"/>
      <c r="BJ167" s="228"/>
      <c r="BK167" s="228">
        <v>20</v>
      </c>
      <c r="BL167" s="228">
        <v>20</v>
      </c>
      <c r="BM167" s="228"/>
      <c r="BN167" s="228"/>
      <c r="BO167" s="228">
        <v>30</v>
      </c>
      <c r="BP167" s="276">
        <v>0.49999999998703948</v>
      </c>
      <c r="BQ167" s="228">
        <v>0.9</v>
      </c>
      <c r="BR167" s="228">
        <v>0.1</v>
      </c>
      <c r="BS167" s="255">
        <v>-0.31733246892083</v>
      </c>
      <c r="BT167" s="307">
        <v>2.1397202568975642</v>
      </c>
      <c r="BU167" s="255">
        <v>0.13333333333333333</v>
      </c>
      <c r="BV167" s="176" t="s">
        <v>41</v>
      </c>
      <c r="BW167" s="176" t="s">
        <v>92</v>
      </c>
      <c r="BX167" s="176" t="s">
        <v>17</v>
      </c>
      <c r="BY167" s="176" t="s">
        <v>204</v>
      </c>
      <c r="BZ167" s="176" t="s">
        <v>289</v>
      </c>
      <c r="CA167" s="177">
        <v>1675</v>
      </c>
      <c r="CB167" s="176" t="s">
        <v>44</v>
      </c>
      <c r="CC167" s="176" t="s">
        <v>142</v>
      </c>
      <c r="CD167" s="176"/>
      <c r="CE167" s="176"/>
      <c r="CF167" s="176"/>
      <c r="CG167" s="176"/>
      <c r="CH167" s="176"/>
      <c r="CI167" s="176"/>
      <c r="CJ167" s="176"/>
      <c r="CK167" s="176"/>
      <c r="CL167" s="176"/>
      <c r="CM167" s="176"/>
      <c r="CN167" s="176"/>
      <c r="CO167" s="176"/>
      <c r="CP167" s="176"/>
      <c r="CQ167" s="176"/>
      <c r="CR167" s="176"/>
      <c r="CS167" s="176" t="s">
        <v>1410</v>
      </c>
      <c r="CT167" s="176"/>
      <c r="CU167" s="176"/>
      <c r="CV167" s="176"/>
      <c r="CW167" s="176"/>
      <c r="CX167" s="176"/>
      <c r="CY167" s="176"/>
      <c r="CZ167" s="176"/>
      <c r="DA167" s="176"/>
      <c r="DB167" s="176"/>
      <c r="DC167" s="176"/>
      <c r="DD167" s="176"/>
      <c r="DE167" s="177">
        <v>2</v>
      </c>
      <c r="DF167" s="177">
        <v>0</v>
      </c>
      <c r="DG167" s="177"/>
      <c r="DH167" s="177">
        <v>1991</v>
      </c>
      <c r="DI167" s="177">
        <v>1987</v>
      </c>
      <c r="DJ167" s="177">
        <v>4</v>
      </c>
      <c r="DK167" s="178">
        <v>50</v>
      </c>
      <c r="DL167" s="179">
        <v>28</v>
      </c>
      <c r="DM167" s="178">
        <v>7.1428571428571423</v>
      </c>
      <c r="DN167" s="176"/>
      <c r="DP167" s="301">
        <v>7.9705846310064041E-2</v>
      </c>
    </row>
    <row r="168" spans="1:120" s="163" customFormat="1" x14ac:dyDescent="0.25">
      <c r="A168" s="165">
        <v>9004</v>
      </c>
      <c r="B168" s="173" t="s">
        <v>541</v>
      </c>
      <c r="C168" s="115">
        <v>290080</v>
      </c>
      <c r="D168" s="99" t="s">
        <v>1129</v>
      </c>
      <c r="E168" s="99" t="s">
        <v>1753</v>
      </c>
      <c r="F168" s="27">
        <v>45.102536465999997</v>
      </c>
      <c r="G168" s="27">
        <v>148.01525780599999</v>
      </c>
      <c r="H168" s="164" t="s">
        <v>529</v>
      </c>
      <c r="I168" s="165">
        <v>901</v>
      </c>
      <c r="J168" s="165"/>
      <c r="K168" s="165"/>
      <c r="L168" s="165"/>
      <c r="M168" s="165"/>
      <c r="N168" s="217">
        <v>3.6</v>
      </c>
      <c r="O168" s="180">
        <v>16.09</v>
      </c>
      <c r="P168" s="165" t="s">
        <v>1159</v>
      </c>
      <c r="Q168" s="165" t="s">
        <v>1158</v>
      </c>
      <c r="R168" s="165" t="s">
        <v>1674</v>
      </c>
      <c r="S168" s="165" t="s">
        <v>1685</v>
      </c>
      <c r="T168" s="107">
        <v>56.9</v>
      </c>
      <c r="U168" s="107">
        <v>88.901887061471157</v>
      </c>
      <c r="V168" s="107">
        <v>-64.568381401172886</v>
      </c>
      <c r="W168" s="292">
        <v>46.409270463021734</v>
      </c>
      <c r="X168" s="107">
        <v>75.826942033690585</v>
      </c>
      <c r="Y168" s="107">
        <v>31.468381401172877</v>
      </c>
      <c r="Z168" s="137" t="s">
        <v>1769</v>
      </c>
      <c r="AA168" s="108">
        <v>-9999</v>
      </c>
      <c r="AB168" s="108">
        <v>-9999</v>
      </c>
      <c r="AC168" s="108">
        <v>-9999</v>
      </c>
      <c r="AD168" s="108">
        <v>-9999</v>
      </c>
      <c r="AE168" s="108">
        <v>-9999</v>
      </c>
      <c r="AF168" s="108">
        <v>-9999</v>
      </c>
      <c r="AG168" s="107">
        <v>-9999</v>
      </c>
      <c r="AH168" s="261" t="s">
        <v>17</v>
      </c>
      <c r="AI168" s="237">
        <v>0</v>
      </c>
      <c r="AJ168" s="251">
        <v>1</v>
      </c>
      <c r="AK168" s="251">
        <v>0.1</v>
      </c>
      <c r="AL168" s="228" t="s">
        <v>17</v>
      </c>
      <c r="AM168" s="228"/>
      <c r="AN168" s="228"/>
      <c r="AO168" s="255">
        <v>0</v>
      </c>
      <c r="AP168" s="255">
        <v>1</v>
      </c>
      <c r="AQ168" s="255">
        <v>0</v>
      </c>
      <c r="AR168" s="228" t="s">
        <v>17</v>
      </c>
      <c r="AS168" s="228">
        <v>0</v>
      </c>
      <c r="AT168" s="228">
        <v>0.5</v>
      </c>
      <c r="AU168" s="228">
        <v>0.1</v>
      </c>
      <c r="AV168" s="228" t="s">
        <v>17</v>
      </c>
      <c r="AW168" s="228">
        <v>0</v>
      </c>
      <c r="AX168" s="228">
        <v>0.5</v>
      </c>
      <c r="AY168" s="228">
        <v>0</v>
      </c>
      <c r="AZ168" s="228" t="s">
        <v>1830</v>
      </c>
      <c r="BA168" s="228">
        <v>0.5</v>
      </c>
      <c r="BB168" s="228">
        <v>0.5</v>
      </c>
      <c r="BC168" s="228">
        <v>0.1</v>
      </c>
      <c r="BD168" s="234" t="s">
        <v>1834</v>
      </c>
      <c r="BE168" s="228"/>
      <c r="BF168" s="228"/>
      <c r="BG168" s="228"/>
      <c r="BH168" s="228" t="s">
        <v>1870</v>
      </c>
      <c r="BI168" s="228"/>
      <c r="BJ168" s="228"/>
      <c r="BK168" s="228"/>
      <c r="BL168" s="228"/>
      <c r="BM168" s="228"/>
      <c r="BN168" s="228"/>
      <c r="BO168" s="228" t="s">
        <v>1870</v>
      </c>
      <c r="BP168" s="276"/>
      <c r="BQ168" s="228">
        <v>1</v>
      </c>
      <c r="BR168" s="228">
        <v>0</v>
      </c>
      <c r="BS168" s="255">
        <v>1.0489460467057625</v>
      </c>
      <c r="BT168" s="307">
        <v>2.3109041039770077</v>
      </c>
      <c r="BU168" s="255">
        <v>5.000000000000001E-2</v>
      </c>
      <c r="BV168" s="176" t="s">
        <v>41</v>
      </c>
      <c r="BW168" s="176" t="s">
        <v>22</v>
      </c>
      <c r="BX168" s="176" t="s">
        <v>260</v>
      </c>
      <c r="BY168" s="176" t="s">
        <v>531</v>
      </c>
      <c r="BZ168" s="176" t="s">
        <v>531</v>
      </c>
      <c r="CA168" s="177">
        <v>1125</v>
      </c>
      <c r="CB168" s="176" t="s">
        <v>44</v>
      </c>
      <c r="CC168" s="176" t="s">
        <v>190</v>
      </c>
      <c r="CD168" s="176"/>
      <c r="CE168" s="176"/>
      <c r="CF168" s="176"/>
      <c r="CG168" s="176"/>
      <c r="CH168" s="176"/>
      <c r="CI168" s="176"/>
      <c r="CJ168" s="176"/>
      <c r="CK168" s="176"/>
      <c r="CL168" s="176"/>
      <c r="CM168" s="176"/>
      <c r="CN168" s="176"/>
      <c r="CO168" s="176"/>
      <c r="CP168" s="176"/>
      <c r="CQ168" s="176"/>
      <c r="CR168" s="176"/>
      <c r="CS168" s="176" t="s">
        <v>1171</v>
      </c>
      <c r="CT168" s="176"/>
      <c r="CU168" s="176"/>
      <c r="CV168" s="176"/>
      <c r="CW168" s="176"/>
      <c r="CX168" s="176"/>
      <c r="CY168" s="176"/>
      <c r="CZ168" s="176"/>
      <c r="DA168" s="176"/>
      <c r="DB168" s="176"/>
      <c r="DC168" s="176"/>
      <c r="DD168" s="176"/>
      <c r="DE168" s="177">
        <v>3</v>
      </c>
      <c r="DF168" s="177">
        <v>0</v>
      </c>
      <c r="DG168" s="177"/>
      <c r="DH168" s="177">
        <v>1951</v>
      </c>
      <c r="DI168" s="177">
        <v>1460</v>
      </c>
      <c r="DJ168" s="177">
        <v>491</v>
      </c>
      <c r="DK168" s="178">
        <v>0.61099796334012213</v>
      </c>
      <c r="DL168" s="179">
        <v>555</v>
      </c>
      <c r="DM168" s="178">
        <v>0.54054054054054057</v>
      </c>
      <c r="DN168" s="176"/>
      <c r="DP168" s="301">
        <v>9.6001791735571287E-2</v>
      </c>
    </row>
    <row r="169" spans="1:120" s="163" customFormat="1" x14ac:dyDescent="0.25">
      <c r="A169" s="165">
        <v>11005</v>
      </c>
      <c r="B169" s="173" t="s">
        <v>498</v>
      </c>
      <c r="C169" s="115">
        <v>284050</v>
      </c>
      <c r="D169" s="99" t="s">
        <v>1129</v>
      </c>
      <c r="E169" s="99" t="s">
        <v>1753</v>
      </c>
      <c r="F169" s="27">
        <v>33.115819956999999</v>
      </c>
      <c r="G169" s="27">
        <v>139.790298533</v>
      </c>
      <c r="H169" s="164" t="s">
        <v>416</v>
      </c>
      <c r="I169" s="165">
        <v>1101</v>
      </c>
      <c r="J169" s="165"/>
      <c r="K169" s="165"/>
      <c r="L169" s="165"/>
      <c r="M169" s="165"/>
      <c r="N169" s="217">
        <v>3.3</v>
      </c>
      <c r="O169" s="46">
        <v>18.909999849999998</v>
      </c>
      <c r="P169" s="165" t="s">
        <v>1159</v>
      </c>
      <c r="Q169" s="165" t="s">
        <v>1231</v>
      </c>
      <c r="R169" s="165" t="s">
        <v>1674</v>
      </c>
      <c r="S169" s="165" t="s">
        <v>1688</v>
      </c>
      <c r="T169" s="107">
        <v>-9.3000000000000007</v>
      </c>
      <c r="U169" s="107">
        <v>46.865242885324847</v>
      </c>
      <c r="V169" s="107">
        <v>-86.630187103733917</v>
      </c>
      <c r="W169" s="292">
        <v>10.27905680159382</v>
      </c>
      <c r="X169" s="107">
        <v>45.724085359579355</v>
      </c>
      <c r="Y169" s="107">
        <v>12.66981289626608</v>
      </c>
      <c r="Z169" s="137" t="s">
        <v>1768</v>
      </c>
      <c r="AA169" s="108">
        <v>152.3056488</v>
      </c>
      <c r="AB169" s="108">
        <v>-65.550003050000001</v>
      </c>
      <c r="AC169" s="108">
        <v>85.404685970000003</v>
      </c>
      <c r="AD169" s="108">
        <v>-0.86821197999999999</v>
      </c>
      <c r="AE169" s="108">
        <v>-0.27192422999999999</v>
      </c>
      <c r="AF169" s="108">
        <v>-6.2170000099999996</v>
      </c>
      <c r="AG169" s="107">
        <v>200.8999939</v>
      </c>
      <c r="AH169" s="240" t="s">
        <v>1840</v>
      </c>
      <c r="AI169" s="237">
        <v>0.8</v>
      </c>
      <c r="AJ169" s="251">
        <v>0.2</v>
      </c>
      <c r="AK169" s="251">
        <v>0.4</v>
      </c>
      <c r="AL169" s="228" t="s">
        <v>17</v>
      </c>
      <c r="AM169" s="228"/>
      <c r="AN169" s="228"/>
      <c r="AO169" s="255">
        <v>0</v>
      </c>
      <c r="AP169" s="255">
        <v>1</v>
      </c>
      <c r="AQ169" s="255">
        <v>0</v>
      </c>
      <c r="AR169" s="228" t="s">
        <v>1832</v>
      </c>
      <c r="AS169" s="228">
        <v>-0.5</v>
      </c>
      <c r="AT169" s="228">
        <v>0.5</v>
      </c>
      <c r="AU169" s="228">
        <v>0.2</v>
      </c>
      <c r="AV169" s="228">
        <v>0</v>
      </c>
      <c r="AW169" s="228">
        <v>0</v>
      </c>
      <c r="AX169" s="228">
        <v>0.5</v>
      </c>
      <c r="AY169" s="228">
        <v>0.2</v>
      </c>
      <c r="AZ169" s="228" t="s">
        <v>1830</v>
      </c>
      <c r="BA169" s="228">
        <v>0.5</v>
      </c>
      <c r="BB169" s="228">
        <v>0.5</v>
      </c>
      <c r="BC169" s="229">
        <v>0.1</v>
      </c>
      <c r="BD169" s="228">
        <v>0</v>
      </c>
      <c r="BE169" s="228"/>
      <c r="BF169" s="228"/>
      <c r="BG169" s="228"/>
      <c r="BH169" s="228">
        <v>30</v>
      </c>
      <c r="BI169" s="228">
        <v>100</v>
      </c>
      <c r="BJ169" s="228"/>
      <c r="BK169" s="228"/>
      <c r="BL169" s="228"/>
      <c r="BM169" s="228"/>
      <c r="BN169" s="228"/>
      <c r="BO169" s="228" t="s">
        <v>1870</v>
      </c>
      <c r="BP169" s="276"/>
      <c r="BQ169" s="228">
        <v>1</v>
      </c>
      <c r="BR169" s="228">
        <v>0.1</v>
      </c>
      <c r="BS169" s="255">
        <v>0.22232709654220273</v>
      </c>
      <c r="BT169" s="307">
        <v>2.0929113162716133</v>
      </c>
      <c r="BU169" s="255">
        <v>0.16666666666666666</v>
      </c>
      <c r="BV169" s="176" t="s">
        <v>45</v>
      </c>
      <c r="BW169" s="176" t="s">
        <v>22</v>
      </c>
      <c r="BX169" s="176" t="s">
        <v>499</v>
      </c>
      <c r="BY169" s="176" t="s">
        <v>411</v>
      </c>
      <c r="BZ169" s="176" t="s">
        <v>493</v>
      </c>
      <c r="CA169" s="177">
        <v>854</v>
      </c>
      <c r="CB169" s="176" t="s">
        <v>14</v>
      </c>
      <c r="CC169" s="176" t="s">
        <v>121</v>
      </c>
      <c r="CD169" s="176"/>
      <c r="CE169" s="176"/>
      <c r="CF169" s="176"/>
      <c r="CG169" s="176"/>
      <c r="CH169" s="176"/>
      <c r="CI169" s="176"/>
      <c r="CJ169" s="176"/>
      <c r="CK169" s="176"/>
      <c r="CL169" s="176"/>
      <c r="CM169" s="176"/>
      <c r="CN169" s="176"/>
      <c r="CO169" s="176"/>
      <c r="CP169" s="176"/>
      <c r="CQ169" s="176"/>
      <c r="CR169" s="176"/>
      <c r="CS169" s="176" t="s">
        <v>1236</v>
      </c>
      <c r="CT169" s="176"/>
      <c r="CU169" s="176"/>
      <c r="CV169" s="176"/>
      <c r="CW169" s="176"/>
      <c r="CX169" s="176"/>
      <c r="CY169" s="176"/>
      <c r="CZ169" s="176"/>
      <c r="DA169" s="176"/>
      <c r="DB169" s="176"/>
      <c r="DC169" s="176"/>
      <c r="DD169" s="176"/>
      <c r="DE169" s="177">
        <v>5</v>
      </c>
      <c r="DF169" s="177">
        <v>14</v>
      </c>
      <c r="DG169" s="177"/>
      <c r="DH169" s="177">
        <v>1707</v>
      </c>
      <c r="DI169" s="177">
        <v>-8020</v>
      </c>
      <c r="DJ169" s="177">
        <v>9727</v>
      </c>
      <c r="DK169" s="178">
        <v>0.19533257941811455</v>
      </c>
      <c r="DL169" s="179">
        <v>10035</v>
      </c>
      <c r="DM169" s="178">
        <v>0.18933731938216244</v>
      </c>
      <c r="DN169" s="176"/>
      <c r="DP169" s="301">
        <v>8.614250086223299E-2</v>
      </c>
    </row>
    <row r="170" spans="1:120" s="163" customFormat="1" x14ac:dyDescent="0.25">
      <c r="A170" s="165">
        <v>12003</v>
      </c>
      <c r="B170" s="173" t="s">
        <v>430</v>
      </c>
      <c r="C170" s="115">
        <v>282130</v>
      </c>
      <c r="D170" s="99" t="s">
        <v>1129</v>
      </c>
      <c r="E170" s="99" t="s">
        <v>1753</v>
      </c>
      <c r="F170" s="27">
        <v>33.288746877000001</v>
      </c>
      <c r="G170" s="27">
        <v>131.40967244800001</v>
      </c>
      <c r="H170" s="164" t="s">
        <v>416</v>
      </c>
      <c r="I170" s="165">
        <v>1201</v>
      </c>
      <c r="J170" s="165"/>
      <c r="K170" s="165"/>
      <c r="L170" s="165"/>
      <c r="M170" s="165"/>
      <c r="N170" s="217">
        <v>3</v>
      </c>
      <c r="O170" s="46">
        <v>40.66999817</v>
      </c>
      <c r="P170" s="165" t="s">
        <v>1231</v>
      </c>
      <c r="Q170" s="165" t="s">
        <v>1243</v>
      </c>
      <c r="R170" s="165" t="s">
        <v>1688</v>
      </c>
      <c r="S170" s="165" t="s">
        <v>1691</v>
      </c>
      <c r="T170" s="107">
        <v>18.8</v>
      </c>
      <c r="U170" s="107">
        <v>68.788866536201795</v>
      </c>
      <c r="V170" s="107">
        <v>-56.941293047664651</v>
      </c>
      <c r="W170" s="292">
        <v>16.942737680549232</v>
      </c>
      <c r="X170" s="107">
        <v>66.669721757507588</v>
      </c>
      <c r="Y170" s="107">
        <v>14.258706952335345</v>
      </c>
      <c r="Z170" s="137" t="s">
        <v>1768</v>
      </c>
      <c r="AA170" s="108">
        <v>539.43383788999995</v>
      </c>
      <c r="AB170" s="108">
        <v>-122.15000153</v>
      </c>
      <c r="AC170" s="108">
        <v>361.31164551000001</v>
      </c>
      <c r="AD170" s="108">
        <v>-0.505274</v>
      </c>
      <c r="AE170" s="108">
        <v>-0.41626300999999999</v>
      </c>
      <c r="AF170" s="108">
        <v>-4.32700014</v>
      </c>
      <c r="AG170" s="107">
        <v>211.5</v>
      </c>
      <c r="AH170" s="241" t="s">
        <v>1871</v>
      </c>
      <c r="AI170" s="251">
        <v>1</v>
      </c>
      <c r="AJ170" s="237">
        <v>0.2</v>
      </c>
      <c r="AK170" s="237">
        <v>0.8</v>
      </c>
      <c r="AL170" s="229" t="s">
        <v>1844</v>
      </c>
      <c r="AM170" s="229" t="s">
        <v>1845</v>
      </c>
      <c r="AN170" s="229" t="s">
        <v>1833</v>
      </c>
      <c r="AO170" s="254">
        <v>1</v>
      </c>
      <c r="AP170" s="254">
        <v>0</v>
      </c>
      <c r="AQ170" s="254">
        <v>1</v>
      </c>
      <c r="AR170" s="229" t="s">
        <v>1843</v>
      </c>
      <c r="AS170" s="228">
        <v>1</v>
      </c>
      <c r="AT170" s="229">
        <v>0</v>
      </c>
      <c r="AU170" s="229">
        <v>1</v>
      </c>
      <c r="AV170" s="271" t="s">
        <v>1875</v>
      </c>
      <c r="AW170" s="228">
        <v>0.5</v>
      </c>
      <c r="AX170" s="228">
        <v>0.5</v>
      </c>
      <c r="AY170" s="229">
        <v>0.4</v>
      </c>
      <c r="AZ170" s="229" t="s">
        <v>1843</v>
      </c>
      <c r="BA170" s="228">
        <v>1</v>
      </c>
      <c r="BB170" s="229">
        <v>0</v>
      </c>
      <c r="BC170" s="229">
        <v>0.9</v>
      </c>
      <c r="BD170" s="229">
        <v>60</v>
      </c>
      <c r="BE170" s="229">
        <v>90</v>
      </c>
      <c r="BF170" s="229">
        <v>105</v>
      </c>
      <c r="BG170" s="229"/>
      <c r="BH170" s="229">
        <v>5</v>
      </c>
      <c r="BI170" s="229"/>
      <c r="BJ170" s="229"/>
      <c r="BK170" s="228">
        <v>55</v>
      </c>
      <c r="BL170" s="228">
        <v>85</v>
      </c>
      <c r="BM170" s="228">
        <v>80</v>
      </c>
      <c r="BN170" s="228"/>
      <c r="BO170" s="229">
        <v>85</v>
      </c>
      <c r="BP170" s="276">
        <v>0.99619469808804995</v>
      </c>
      <c r="BQ170" s="229">
        <v>0.3</v>
      </c>
      <c r="BR170" s="229">
        <v>0.8</v>
      </c>
      <c r="BS170" s="255">
        <v>6.2243389062665244</v>
      </c>
      <c r="BT170" s="307">
        <v>1.5242712284163138</v>
      </c>
      <c r="BU170" s="255">
        <v>0.81666666666666676</v>
      </c>
      <c r="BV170" s="176" t="s">
        <v>13</v>
      </c>
      <c r="BW170" s="176" t="s">
        <v>22</v>
      </c>
      <c r="BX170" s="176" t="s">
        <v>431</v>
      </c>
      <c r="BY170" s="176" t="s">
        <v>411</v>
      </c>
      <c r="BZ170" s="176" t="s">
        <v>417</v>
      </c>
      <c r="CA170" s="177">
        <v>1584</v>
      </c>
      <c r="CB170" s="176" t="s">
        <v>44</v>
      </c>
      <c r="CC170" s="176" t="s">
        <v>25</v>
      </c>
      <c r="CD170" s="176"/>
      <c r="CE170" s="176"/>
      <c r="CF170" s="176"/>
      <c r="CG170" s="176"/>
      <c r="CH170" s="176"/>
      <c r="CI170" s="176"/>
      <c r="CJ170" s="176"/>
      <c r="CK170" s="176"/>
      <c r="CL170" s="176"/>
      <c r="CM170" s="176"/>
      <c r="CN170" s="176"/>
      <c r="CO170" s="176"/>
      <c r="CP170" s="176"/>
      <c r="CQ170" s="176"/>
      <c r="CR170" s="176"/>
      <c r="CS170" s="176" t="s">
        <v>1239</v>
      </c>
      <c r="CT170" s="176"/>
      <c r="CU170" s="176"/>
      <c r="CV170" s="176"/>
      <c r="CW170" s="176"/>
      <c r="CX170" s="176"/>
      <c r="CY170" s="176"/>
      <c r="CZ170" s="176"/>
      <c r="DA170" s="176"/>
      <c r="DB170" s="176"/>
      <c r="DC170" s="176"/>
      <c r="DD170" s="176"/>
      <c r="DE170" s="177">
        <v>0</v>
      </c>
      <c r="DF170" s="177">
        <v>3</v>
      </c>
      <c r="DG170" s="177"/>
      <c r="DH170" s="177">
        <v>867</v>
      </c>
      <c r="DI170" s="177">
        <v>-200</v>
      </c>
      <c r="DJ170" s="177">
        <v>1067</v>
      </c>
      <c r="DK170" s="178">
        <v>0.28116213683223995</v>
      </c>
      <c r="DL170" s="179">
        <v>2215</v>
      </c>
      <c r="DM170" s="178">
        <v>0.13544018058690743</v>
      </c>
      <c r="DN170" s="176"/>
      <c r="DP170" s="301">
        <v>0.15772999621976741</v>
      </c>
    </row>
    <row r="171" spans="1:120" s="163" customFormat="1" x14ac:dyDescent="0.25">
      <c r="A171" s="165">
        <v>12013</v>
      </c>
      <c r="B171" s="173" t="s">
        <v>413</v>
      </c>
      <c r="C171" s="115">
        <v>281031</v>
      </c>
      <c r="D171" s="99" t="s">
        <v>1129</v>
      </c>
      <c r="E171" s="99" t="s">
        <v>1753</v>
      </c>
      <c r="F171" s="27">
        <v>24.840330782999999</v>
      </c>
      <c r="G171" s="27">
        <v>121.950993016</v>
      </c>
      <c r="H171" s="164" t="s">
        <v>410</v>
      </c>
      <c r="I171" s="165">
        <v>1206</v>
      </c>
      <c r="J171" s="165"/>
      <c r="K171" s="165"/>
      <c r="L171" s="165"/>
      <c r="M171" s="165"/>
      <c r="N171" s="217">
        <v>3</v>
      </c>
      <c r="O171" s="46">
        <v>30.25</v>
      </c>
      <c r="P171" s="165" t="s">
        <v>1231</v>
      </c>
      <c r="Q171" s="165" t="s">
        <v>1243</v>
      </c>
      <c r="R171" s="165" t="s">
        <v>1688</v>
      </c>
      <c r="S171" s="165" t="s">
        <v>1691</v>
      </c>
      <c r="T171" s="293">
        <v>-67.5</v>
      </c>
      <c r="U171" s="293">
        <v>88.385817070106881</v>
      </c>
      <c r="V171" s="293">
        <v>-58.473946756351474</v>
      </c>
      <c r="W171" s="293">
        <v>87.291344813918002</v>
      </c>
      <c r="X171" s="293">
        <v>13.866282116272792</v>
      </c>
      <c r="Y171" s="293">
        <v>80.973946756351467</v>
      </c>
      <c r="Z171" s="98" t="s">
        <v>1769</v>
      </c>
      <c r="AA171" s="44">
        <v>447.87249756</v>
      </c>
      <c r="AB171" s="44">
        <v>-14.75</v>
      </c>
      <c r="AC171" s="44">
        <v>316.41134643999999</v>
      </c>
      <c r="AD171" s="44">
        <v>-8.9096999999999996E-2</v>
      </c>
      <c r="AE171" s="44">
        <v>9.1714900000000002E-2</v>
      </c>
      <c r="AF171" s="44">
        <v>72.78800201</v>
      </c>
      <c r="AG171" s="293">
        <v>64.599998470000003</v>
      </c>
      <c r="AH171" s="241" t="s">
        <v>1871</v>
      </c>
      <c r="AI171" s="251">
        <v>1</v>
      </c>
      <c r="AJ171" s="251">
        <v>0.2</v>
      </c>
      <c r="AK171" s="251">
        <v>0.8</v>
      </c>
      <c r="AL171" s="228" t="s">
        <v>1833</v>
      </c>
      <c r="AM171" s="228"/>
      <c r="AN171" s="228"/>
      <c r="AO171" s="255">
        <v>1</v>
      </c>
      <c r="AP171" s="255">
        <v>0.5</v>
      </c>
      <c r="AQ171" s="255">
        <v>0.7</v>
      </c>
      <c r="AR171" s="228" t="s">
        <v>1830</v>
      </c>
      <c r="AS171" s="228">
        <v>0.3</v>
      </c>
      <c r="AT171" s="228">
        <v>0.2</v>
      </c>
      <c r="AU171" s="228">
        <v>0.3</v>
      </c>
      <c r="AV171" s="228" t="s">
        <v>1863</v>
      </c>
      <c r="AW171" s="229">
        <v>0.25</v>
      </c>
      <c r="AX171" s="229">
        <v>0.25</v>
      </c>
      <c r="AY171" s="228">
        <v>0.1</v>
      </c>
      <c r="AZ171" s="228" t="s">
        <v>1843</v>
      </c>
      <c r="BA171" s="228">
        <v>1</v>
      </c>
      <c r="BB171" s="228">
        <v>0.5</v>
      </c>
      <c r="BC171" s="228">
        <v>0.5</v>
      </c>
      <c r="BD171" s="228">
        <v>35</v>
      </c>
      <c r="BE171" s="228">
        <v>110</v>
      </c>
      <c r="BF171" s="228"/>
      <c r="BG171" s="228"/>
      <c r="BH171" s="228">
        <v>0</v>
      </c>
      <c r="BI171" s="228">
        <v>110</v>
      </c>
      <c r="BJ171" s="228"/>
      <c r="BK171" s="228">
        <v>75</v>
      </c>
      <c r="BL171" s="228">
        <v>0</v>
      </c>
      <c r="BM171" s="228"/>
      <c r="BN171" s="228"/>
      <c r="BO171" s="228">
        <v>75</v>
      </c>
      <c r="BP171" s="276">
        <v>0.96592582627938484</v>
      </c>
      <c r="BQ171" s="228">
        <v>0.3</v>
      </c>
      <c r="BR171" s="228">
        <v>0.5</v>
      </c>
      <c r="BS171" s="255">
        <v>6.2906130151148947</v>
      </c>
      <c r="BT171" s="307">
        <v>1.0226938827321583</v>
      </c>
      <c r="BU171" s="255">
        <v>0.48333333333333339</v>
      </c>
      <c r="BV171" s="176" t="s">
        <v>41</v>
      </c>
      <c r="BW171" s="176" t="s">
        <v>22</v>
      </c>
      <c r="BX171" s="176" t="s">
        <v>414</v>
      </c>
      <c r="BY171" s="176" t="s">
        <v>411</v>
      </c>
      <c r="BZ171" s="176" t="s">
        <v>410</v>
      </c>
      <c r="CA171" s="177">
        <v>401</v>
      </c>
      <c r="CB171" s="176" t="s">
        <v>44</v>
      </c>
      <c r="CC171" s="176" t="s">
        <v>25</v>
      </c>
      <c r="CD171" s="176"/>
      <c r="CE171" s="176"/>
      <c r="CF171" s="176"/>
      <c r="CG171" s="176"/>
      <c r="CH171" s="176"/>
      <c r="CI171" s="176"/>
      <c r="CJ171" s="176"/>
      <c r="CK171" s="176"/>
      <c r="CL171" s="176"/>
      <c r="CM171" s="176"/>
      <c r="CN171" s="176"/>
      <c r="CO171" s="176"/>
      <c r="CP171" s="176"/>
      <c r="CQ171" s="176"/>
      <c r="CR171" s="176"/>
      <c r="CS171" s="176" t="s">
        <v>1256</v>
      </c>
      <c r="CT171" s="176"/>
      <c r="CU171" s="176"/>
      <c r="CV171" s="176"/>
      <c r="CW171" s="176"/>
      <c r="CX171" s="176"/>
      <c r="CY171" s="176"/>
      <c r="CZ171" s="176"/>
      <c r="DA171" s="176"/>
      <c r="DB171" s="176"/>
      <c r="DC171" s="176"/>
      <c r="DD171" s="176"/>
      <c r="DE171" s="177">
        <v>1</v>
      </c>
      <c r="DF171" s="177">
        <v>0</v>
      </c>
      <c r="DG171" s="177"/>
      <c r="DH171" s="177">
        <v>1785</v>
      </c>
      <c r="DI171" s="177">
        <v>1785</v>
      </c>
      <c r="DJ171" s="177">
        <v>0</v>
      </c>
      <c r="DK171" s="178" t="e">
        <v>#DIV/0!</v>
      </c>
      <c r="DL171" s="179">
        <v>230</v>
      </c>
      <c r="DM171" s="178">
        <v>0.43478260869565216</v>
      </c>
      <c r="DN171" s="176"/>
      <c r="DP171" s="301">
        <v>0.15852046408452913</v>
      </c>
    </row>
    <row r="172" spans="1:120" s="174" customFormat="1" x14ac:dyDescent="0.25">
      <c r="A172" s="165">
        <v>15094</v>
      </c>
      <c r="B172" s="173" t="s">
        <v>298</v>
      </c>
      <c r="C172" s="115">
        <v>264080</v>
      </c>
      <c r="D172" s="99" t="s">
        <v>1129</v>
      </c>
      <c r="E172" s="99" t="s">
        <v>1753</v>
      </c>
      <c r="F172" s="27">
        <v>-8.8778959109999995</v>
      </c>
      <c r="G172" s="27">
        <v>120.95451747200001</v>
      </c>
      <c r="H172" s="164" t="s">
        <v>204</v>
      </c>
      <c r="I172" s="165">
        <v>1518</v>
      </c>
      <c r="J172" s="165"/>
      <c r="K172" s="165"/>
      <c r="L172" s="165"/>
      <c r="M172" s="165"/>
      <c r="N172" s="217">
        <v>2.5</v>
      </c>
      <c r="O172" s="180">
        <v>30.26</v>
      </c>
      <c r="P172" s="165" t="s">
        <v>103</v>
      </c>
      <c r="Q172" s="165" t="s">
        <v>1257</v>
      </c>
      <c r="R172" s="165" t="s">
        <v>1694</v>
      </c>
      <c r="S172" s="165" t="s">
        <v>1692</v>
      </c>
      <c r="T172" s="107">
        <v>-82.4</v>
      </c>
      <c r="U172" s="107">
        <v>73.3885338507569</v>
      </c>
      <c r="V172" s="107">
        <v>9.9045628976226006</v>
      </c>
      <c r="W172" s="292">
        <v>2.9510531828207438</v>
      </c>
      <c r="X172" s="107">
        <v>73.329176907121052</v>
      </c>
      <c r="Y172" s="107">
        <v>2.3045628976225885</v>
      </c>
      <c r="Z172" s="137" t="s">
        <v>1768</v>
      </c>
      <c r="AA172" s="108">
        <v>106.53862762</v>
      </c>
      <c r="AB172" s="108">
        <v>-32</v>
      </c>
      <c r="AC172" s="108">
        <v>68.214462280000006</v>
      </c>
      <c r="AD172" s="108">
        <v>-0.63872302000000003</v>
      </c>
      <c r="AE172" s="108">
        <v>-0.57552046000000001</v>
      </c>
      <c r="AF172" s="108">
        <v>1.6419999599999999</v>
      </c>
      <c r="AG172" s="107">
        <v>106.80000305</v>
      </c>
      <c r="AH172" s="261" t="s">
        <v>17</v>
      </c>
      <c r="AI172" s="237">
        <v>0</v>
      </c>
      <c r="AJ172" s="237">
        <v>1</v>
      </c>
      <c r="AK172" s="229">
        <v>0.3</v>
      </c>
      <c r="AL172" s="229" t="s">
        <v>17</v>
      </c>
      <c r="AM172" s="229"/>
      <c r="AN172" s="229"/>
      <c r="AO172" s="254">
        <v>0</v>
      </c>
      <c r="AP172" s="254">
        <v>1</v>
      </c>
      <c r="AQ172" s="254">
        <v>0</v>
      </c>
      <c r="AR172" s="229" t="s">
        <v>1830</v>
      </c>
      <c r="AS172" s="229">
        <v>0.3</v>
      </c>
      <c r="AT172" s="228">
        <v>0.2</v>
      </c>
      <c r="AU172" s="229">
        <v>0.1</v>
      </c>
      <c r="AV172" s="229" t="s">
        <v>17</v>
      </c>
      <c r="AW172" s="229">
        <v>0</v>
      </c>
      <c r="AX172" s="228">
        <v>0.5</v>
      </c>
      <c r="AY172" s="229">
        <v>0</v>
      </c>
      <c r="AZ172" s="229" t="s">
        <v>1879</v>
      </c>
      <c r="BA172" s="228">
        <v>0.5</v>
      </c>
      <c r="BB172" s="229">
        <v>0.5</v>
      </c>
      <c r="BC172" s="229">
        <v>0.2</v>
      </c>
      <c r="BD172" s="229">
        <v>170</v>
      </c>
      <c r="BE172" s="229">
        <v>150</v>
      </c>
      <c r="BF172" s="229">
        <v>110</v>
      </c>
      <c r="BG172" s="229">
        <v>130</v>
      </c>
      <c r="BH172" s="229">
        <v>90</v>
      </c>
      <c r="BI172" s="229"/>
      <c r="BJ172" s="229"/>
      <c r="BK172" s="228">
        <v>80</v>
      </c>
      <c r="BL172" s="228">
        <v>60</v>
      </c>
      <c r="BM172" s="228">
        <v>20</v>
      </c>
      <c r="BN172" s="228">
        <v>40</v>
      </c>
      <c r="BO172" s="229">
        <v>80</v>
      </c>
      <c r="BP172" s="276">
        <v>0.98480775300527812</v>
      </c>
      <c r="BQ172" s="229">
        <v>1</v>
      </c>
      <c r="BR172" s="229">
        <v>0.1</v>
      </c>
      <c r="BS172" s="255">
        <v>0.92302070150540583</v>
      </c>
      <c r="BT172" s="307">
        <v>2.1213858153994001</v>
      </c>
      <c r="BU172" s="255">
        <v>0.11666666666666668</v>
      </c>
      <c r="BV172" s="176" t="s">
        <v>41</v>
      </c>
      <c r="BW172" s="176" t="s">
        <v>9</v>
      </c>
      <c r="BX172" s="176" t="s">
        <v>68</v>
      </c>
      <c r="BY172" s="176" t="s">
        <v>204</v>
      </c>
      <c r="BZ172" s="176" t="s">
        <v>289</v>
      </c>
      <c r="CA172" s="177">
        <v>2245</v>
      </c>
      <c r="CB172" s="176" t="s">
        <v>44</v>
      </c>
      <c r="CC172" s="176" t="s">
        <v>142</v>
      </c>
      <c r="CD172" s="176"/>
      <c r="CE172" s="176"/>
      <c r="CF172" s="176"/>
      <c r="CG172" s="176"/>
      <c r="CH172" s="176"/>
      <c r="CI172" s="176"/>
      <c r="CJ172" s="176"/>
      <c r="CK172" s="176"/>
      <c r="CL172" s="176"/>
      <c r="CM172" s="176"/>
      <c r="CN172" s="176"/>
      <c r="CO172" s="176"/>
      <c r="CP172" s="176"/>
      <c r="CQ172" s="176"/>
      <c r="CR172" s="176"/>
      <c r="CS172" s="176" t="s">
        <v>1411</v>
      </c>
      <c r="CT172" s="176"/>
      <c r="CU172" s="176"/>
      <c r="CV172" s="176"/>
      <c r="CW172" s="176"/>
      <c r="CX172" s="176"/>
      <c r="CY172" s="176"/>
      <c r="CZ172" s="176"/>
      <c r="DA172" s="176"/>
      <c r="DB172" s="176"/>
      <c r="DC172" s="176"/>
      <c r="DD172" s="176"/>
      <c r="DE172" s="177">
        <v>0</v>
      </c>
      <c r="DF172" s="177">
        <v>1</v>
      </c>
      <c r="DG172" s="177"/>
      <c r="DH172" s="177">
        <v>-8050</v>
      </c>
      <c r="DI172" s="177">
        <v>-8050</v>
      </c>
      <c r="DJ172" s="177">
        <v>0</v>
      </c>
      <c r="DK172" s="178" t="e">
        <v>#DIV/0!</v>
      </c>
      <c r="DL172" s="179">
        <v>10065</v>
      </c>
      <c r="DM172" s="178">
        <v>9.9354197714853452E-3</v>
      </c>
      <c r="DN172" s="176"/>
      <c r="DP172" s="306">
        <v>9.4499848662030358E-2</v>
      </c>
    </row>
    <row r="173" spans="1:120" s="163" customFormat="1" x14ac:dyDescent="0.25">
      <c r="A173" s="162">
        <v>9012</v>
      </c>
      <c r="B173" s="163" t="s">
        <v>532</v>
      </c>
      <c r="C173" s="104">
        <v>290020</v>
      </c>
      <c r="D173" s="95" t="s">
        <v>1129</v>
      </c>
      <c r="E173" s="99" t="s">
        <v>1753</v>
      </c>
      <c r="F173" s="93">
        <v>43.978999999999999</v>
      </c>
      <c r="G173" s="93">
        <v>145.733</v>
      </c>
      <c r="H173" s="164" t="s">
        <v>529</v>
      </c>
      <c r="I173" s="165">
        <v>902</v>
      </c>
      <c r="J173" s="165"/>
      <c r="K173" s="165"/>
      <c r="L173" s="165"/>
      <c r="M173" s="165"/>
      <c r="N173" s="217">
        <v>1.8</v>
      </c>
      <c r="O173" s="92">
        <v>30.969999309999999</v>
      </c>
      <c r="P173" s="162" t="s">
        <v>1159</v>
      </c>
      <c r="Q173" s="162" t="s">
        <v>1158</v>
      </c>
      <c r="R173" s="162" t="s">
        <v>1674</v>
      </c>
      <c r="S173" s="162" t="s">
        <v>1685</v>
      </c>
      <c r="T173" s="107">
        <v>58.5</v>
      </c>
      <c r="U173" s="107">
        <v>89.712624637612606</v>
      </c>
      <c r="V173" s="107">
        <v>-65.861937148709814</v>
      </c>
      <c r="W173" s="292">
        <v>50.635486352372958</v>
      </c>
      <c r="X173" s="107">
        <v>74.056752164997278</v>
      </c>
      <c r="Y173" s="107">
        <v>34.361937148709814</v>
      </c>
      <c r="Z173" s="137" t="s">
        <v>1769</v>
      </c>
      <c r="AA173" s="108">
        <v>178.36437988</v>
      </c>
      <c r="AB173" s="108">
        <v>-77.949996949999999</v>
      </c>
      <c r="AC173" s="108">
        <v>99.137733460000007</v>
      </c>
      <c r="AD173" s="108">
        <v>-0.88029402000000001</v>
      </c>
      <c r="AE173" s="108">
        <v>-0.88151913999999998</v>
      </c>
      <c r="AF173" s="108">
        <v>-7.7870001799999997</v>
      </c>
      <c r="AG173" s="107">
        <v>50.5</v>
      </c>
      <c r="AH173" s="261" t="s">
        <v>17</v>
      </c>
      <c r="AI173" s="237">
        <v>0</v>
      </c>
      <c r="AJ173" s="237">
        <v>0.8</v>
      </c>
      <c r="AK173" s="237">
        <v>0.1</v>
      </c>
      <c r="AL173" s="229" t="s">
        <v>17</v>
      </c>
      <c r="AM173" s="229"/>
      <c r="AN173" s="229"/>
      <c r="AO173" s="254">
        <v>0</v>
      </c>
      <c r="AP173" s="254">
        <v>1</v>
      </c>
      <c r="AQ173" s="254">
        <v>0</v>
      </c>
      <c r="AR173" s="229" t="s">
        <v>17</v>
      </c>
      <c r="AS173" s="229">
        <v>0</v>
      </c>
      <c r="AT173" s="228">
        <v>0.5</v>
      </c>
      <c r="AU173" s="229">
        <v>0.1</v>
      </c>
      <c r="AV173" s="228" t="s">
        <v>17</v>
      </c>
      <c r="AW173" s="228">
        <v>0</v>
      </c>
      <c r="AX173" s="228">
        <v>0.5</v>
      </c>
      <c r="AY173" s="229">
        <v>0</v>
      </c>
      <c r="AZ173" s="229" t="s">
        <v>1830</v>
      </c>
      <c r="BA173" s="228">
        <v>0.5</v>
      </c>
      <c r="BB173" s="228">
        <v>0.5</v>
      </c>
      <c r="BC173" s="228">
        <v>0.1</v>
      </c>
      <c r="BD173" s="229">
        <v>90</v>
      </c>
      <c r="BE173" s="229"/>
      <c r="BF173" s="229"/>
      <c r="BG173" s="229"/>
      <c r="BH173" s="229">
        <v>45</v>
      </c>
      <c r="BI173" s="229"/>
      <c r="BJ173" s="229"/>
      <c r="BK173" s="228">
        <v>45</v>
      </c>
      <c r="BL173" s="228"/>
      <c r="BM173" s="228"/>
      <c r="BN173" s="228"/>
      <c r="BO173" s="229">
        <v>45</v>
      </c>
      <c r="BP173" s="276">
        <v>0.70710678117067416</v>
      </c>
      <c r="BQ173" s="229">
        <v>0.7</v>
      </c>
      <c r="BR173" s="229">
        <v>0.1</v>
      </c>
      <c r="BS173" s="255">
        <v>1.3221746002496624</v>
      </c>
      <c r="BT173" s="307">
        <v>2.2245005681675556</v>
      </c>
      <c r="BU173" s="255">
        <v>6.6666666666666666E-2</v>
      </c>
      <c r="BV173" s="170" t="s">
        <v>41</v>
      </c>
      <c r="BW173" s="170" t="s">
        <v>22</v>
      </c>
      <c r="BX173" s="170" t="s">
        <v>328</v>
      </c>
      <c r="BY173" s="170" t="s">
        <v>531</v>
      </c>
      <c r="BZ173" s="170" t="s">
        <v>531</v>
      </c>
      <c r="CA173" s="169">
        <v>882</v>
      </c>
      <c r="CB173" s="170" t="s">
        <v>44</v>
      </c>
      <c r="CC173" s="170" t="s">
        <v>190</v>
      </c>
      <c r="CD173" s="170"/>
      <c r="CE173" s="170"/>
      <c r="CF173" s="170"/>
      <c r="CG173" s="170"/>
      <c r="CH173" s="170"/>
      <c r="CI173" s="170"/>
      <c r="CJ173" s="170"/>
      <c r="CK173" s="170"/>
      <c r="CL173" s="170"/>
      <c r="CM173" s="170"/>
      <c r="CN173" s="170"/>
      <c r="CO173" s="170"/>
      <c r="CP173" s="170"/>
      <c r="CQ173" s="170"/>
      <c r="CR173" s="170"/>
      <c r="CS173" s="170" t="s">
        <v>1179</v>
      </c>
      <c r="CT173" s="170"/>
      <c r="CU173" s="170"/>
      <c r="CV173" s="170"/>
      <c r="CW173" s="170"/>
      <c r="CX173" s="170"/>
      <c r="CY173" s="170"/>
      <c r="CZ173" s="170"/>
      <c r="DA173" s="170"/>
      <c r="DB173" s="170"/>
      <c r="DC173" s="170"/>
      <c r="DD173" s="170"/>
      <c r="DE173" s="169">
        <v>2</v>
      </c>
      <c r="DF173" s="169">
        <v>1</v>
      </c>
      <c r="DG173" s="169"/>
      <c r="DH173" s="169">
        <v>1900</v>
      </c>
      <c r="DI173" s="169">
        <v>-2270</v>
      </c>
      <c r="DJ173" s="169">
        <v>4170</v>
      </c>
      <c r="DK173" s="171">
        <v>7.1942446043165464E-2</v>
      </c>
      <c r="DL173" s="172">
        <v>4285</v>
      </c>
      <c r="DM173" s="171">
        <v>7.0011668611435235E-2</v>
      </c>
      <c r="DN173" s="170"/>
      <c r="DP173" s="301">
        <v>9.9260657000827771E-2</v>
      </c>
    </row>
    <row r="174" spans="1:120" s="163" customFormat="1" x14ac:dyDescent="0.25">
      <c r="A174" s="162">
        <v>8054</v>
      </c>
      <c r="B174" s="163" t="s">
        <v>974</v>
      </c>
      <c r="C174" s="104">
        <v>357090</v>
      </c>
      <c r="D174" s="95" t="s">
        <v>1129</v>
      </c>
      <c r="E174" s="99" t="s">
        <v>1753</v>
      </c>
      <c r="F174" s="93">
        <v>-37.859211483000003</v>
      </c>
      <c r="G174" s="93">
        <v>-71.168809590999999</v>
      </c>
      <c r="H174" s="164" t="s">
        <v>931</v>
      </c>
      <c r="I174" s="165">
        <v>803</v>
      </c>
      <c r="J174" s="165"/>
      <c r="K174" s="165"/>
      <c r="L174" s="165"/>
      <c r="M174" s="165"/>
      <c r="N174" s="217">
        <v>0.67</v>
      </c>
      <c r="O174" s="92">
        <v>47.08000183</v>
      </c>
      <c r="P174" s="162" t="s">
        <v>1142</v>
      </c>
      <c r="Q174" s="162" t="s">
        <v>840</v>
      </c>
      <c r="R174" s="162" t="s">
        <v>1680</v>
      </c>
      <c r="S174" s="162" t="s">
        <v>1682</v>
      </c>
      <c r="T174" s="107">
        <v>12</v>
      </c>
      <c r="U174" s="107">
        <v>62.447152890815985</v>
      </c>
      <c r="V174" s="107">
        <v>77.743805296405213</v>
      </c>
      <c r="W174" s="292">
        <v>25.654378741372458</v>
      </c>
      <c r="X174" s="107">
        <v>56.934170368621025</v>
      </c>
      <c r="Y174" s="107">
        <v>24.256194703594787</v>
      </c>
      <c r="Z174" s="137" t="s">
        <v>1769</v>
      </c>
      <c r="AA174" s="108">
        <v>48.630958560000003</v>
      </c>
      <c r="AB174" s="108">
        <v>-19.75</v>
      </c>
      <c r="AC174" s="108">
        <v>28.16527176</v>
      </c>
      <c r="AD174" s="108">
        <v>-0.82463503000000005</v>
      </c>
      <c r="AE174" s="108">
        <v>-0.82198786999999995</v>
      </c>
      <c r="AF174" s="108">
        <v>-1.8589999699999999</v>
      </c>
      <c r="AG174" s="107">
        <v>200.69999695000001</v>
      </c>
      <c r="AH174" s="241" t="s">
        <v>1869</v>
      </c>
      <c r="AI174" s="237">
        <v>1</v>
      </c>
      <c r="AJ174" s="237">
        <v>0.2</v>
      </c>
      <c r="AK174" s="237">
        <v>0.8</v>
      </c>
      <c r="AL174" s="229" t="s">
        <v>1833</v>
      </c>
      <c r="AM174" s="229"/>
      <c r="AN174" s="229"/>
      <c r="AO174" s="254">
        <v>1</v>
      </c>
      <c r="AP174" s="254">
        <v>0.5</v>
      </c>
      <c r="AQ174" s="254">
        <v>0.8</v>
      </c>
      <c r="AR174" s="229" t="s">
        <v>1830</v>
      </c>
      <c r="AS174" s="228">
        <v>0.3</v>
      </c>
      <c r="AT174" s="229">
        <v>0.2</v>
      </c>
      <c r="AU174" s="229">
        <v>0.6</v>
      </c>
      <c r="AV174" s="229" t="s">
        <v>1863</v>
      </c>
      <c r="AW174" s="229">
        <v>0.25</v>
      </c>
      <c r="AX174" s="229">
        <v>0.25</v>
      </c>
      <c r="AY174" s="229">
        <v>0.3</v>
      </c>
      <c r="AZ174" s="229" t="s">
        <v>1828</v>
      </c>
      <c r="BA174" s="228">
        <v>0.7</v>
      </c>
      <c r="BB174" s="229">
        <v>0.3</v>
      </c>
      <c r="BC174" s="229">
        <v>0.3</v>
      </c>
      <c r="BD174" s="229">
        <v>30</v>
      </c>
      <c r="BE174" s="229">
        <v>10</v>
      </c>
      <c r="BF174" s="229">
        <v>115</v>
      </c>
      <c r="BG174" s="229"/>
      <c r="BH174" s="229">
        <v>165</v>
      </c>
      <c r="BI174" s="229"/>
      <c r="BJ174" s="229"/>
      <c r="BK174" s="228">
        <v>45</v>
      </c>
      <c r="BL174" s="228">
        <v>65</v>
      </c>
      <c r="BM174" s="228">
        <v>50</v>
      </c>
      <c r="BN174" s="228"/>
      <c r="BO174" s="229">
        <v>65</v>
      </c>
      <c r="BP174" s="276">
        <v>0.90630778702294645</v>
      </c>
      <c r="BQ174" s="229">
        <v>0.3</v>
      </c>
      <c r="BR174" s="229">
        <v>0.3</v>
      </c>
      <c r="BS174" s="255">
        <v>4.3851167702088958</v>
      </c>
      <c r="BT174" s="307">
        <v>1.0226938827321583</v>
      </c>
      <c r="BU174" s="255">
        <v>0.51666666666666661</v>
      </c>
      <c r="BV174" s="170" t="s">
        <v>41</v>
      </c>
      <c r="BW174" s="170" t="s">
        <v>22</v>
      </c>
      <c r="BX174" s="170" t="s">
        <v>42</v>
      </c>
      <c r="BY174" s="170" t="s">
        <v>840</v>
      </c>
      <c r="BZ174" s="170" t="s">
        <v>955</v>
      </c>
      <c r="CA174" s="169">
        <v>2953</v>
      </c>
      <c r="CB174" s="170" t="s">
        <v>18</v>
      </c>
      <c r="CC174" s="170" t="s">
        <v>25</v>
      </c>
      <c r="CD174" s="170"/>
      <c r="CE174" s="170"/>
      <c r="CF174" s="170"/>
      <c r="CG174" s="170"/>
      <c r="CH174" s="170"/>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69">
        <v>13</v>
      </c>
      <c r="DF174" s="169">
        <v>2</v>
      </c>
      <c r="DG174" s="169"/>
      <c r="DH174" s="169">
        <v>2014</v>
      </c>
      <c r="DI174" s="169">
        <v>-9820</v>
      </c>
      <c r="DJ174" s="169">
        <v>11834</v>
      </c>
      <c r="DK174" s="171">
        <v>0.12675342234240325</v>
      </c>
      <c r="DL174" s="172">
        <v>11835</v>
      </c>
      <c r="DM174" s="171">
        <v>0.12674271229404308</v>
      </c>
      <c r="DN174" s="170"/>
      <c r="DP174" s="301">
        <v>0.13579313399747406</v>
      </c>
    </row>
    <row r="175" spans="1:120" s="198" customFormat="1" ht="15.75" thickBot="1" x14ac:dyDescent="0.3">
      <c r="A175" s="157">
        <v>9036</v>
      </c>
      <c r="B175" s="198" t="s">
        <v>606</v>
      </c>
      <c r="C175" s="148">
        <v>300084</v>
      </c>
      <c r="D175" s="149" t="s">
        <v>1129</v>
      </c>
      <c r="E175" s="149" t="s">
        <v>1753</v>
      </c>
      <c r="F175" s="150">
        <v>52.847407619999998</v>
      </c>
      <c r="G175" s="150">
        <v>158.28126565900001</v>
      </c>
      <c r="H175" s="199" t="s">
        <v>70</v>
      </c>
      <c r="I175" s="157">
        <v>904</v>
      </c>
      <c r="J175" s="157"/>
      <c r="K175" s="157"/>
      <c r="L175" s="157"/>
      <c r="M175" s="157"/>
      <c r="N175" s="300">
        <v>0.67</v>
      </c>
      <c r="O175" s="151">
        <v>31.909999849999998</v>
      </c>
      <c r="P175" s="157" t="s">
        <v>1159</v>
      </c>
      <c r="Q175" s="157" t="s">
        <v>1158</v>
      </c>
      <c r="R175" s="157" t="s">
        <v>1674</v>
      </c>
      <c r="S175" s="157" t="s">
        <v>1685</v>
      </c>
      <c r="T175" s="152">
        <v>33.1</v>
      </c>
      <c r="U175" s="152">
        <v>82.571252000099548</v>
      </c>
      <c r="V175" s="152">
        <v>-57.716570869695701</v>
      </c>
      <c r="W175" s="152">
        <v>1.1767532816001445</v>
      </c>
      <c r="X175" s="152">
        <v>82.56286640238568</v>
      </c>
      <c r="Y175" s="152">
        <v>0.81657086969570969</v>
      </c>
      <c r="Z175" s="153" t="s">
        <v>1769</v>
      </c>
      <c r="AA175" s="154">
        <v>205.83015442000001</v>
      </c>
      <c r="AB175" s="154">
        <v>-96.050003050000001</v>
      </c>
      <c r="AC175" s="154">
        <v>109.35443878</v>
      </c>
      <c r="AD175" s="154">
        <v>-0.93524801999999996</v>
      </c>
      <c r="AE175" s="154">
        <v>-0.93293923000000001</v>
      </c>
      <c r="AF175" s="154">
        <v>-3.7079999400000001</v>
      </c>
      <c r="AG175" s="152">
        <v>45.900001529999997</v>
      </c>
      <c r="AH175" s="296" t="s">
        <v>17</v>
      </c>
      <c r="AI175" s="273">
        <v>0</v>
      </c>
      <c r="AJ175" s="273">
        <v>0.8</v>
      </c>
      <c r="AK175" s="273">
        <v>0.1</v>
      </c>
      <c r="AL175" s="272" t="s">
        <v>17</v>
      </c>
      <c r="AM175" s="272"/>
      <c r="AN175" s="272"/>
      <c r="AO175" s="274">
        <v>0</v>
      </c>
      <c r="AP175" s="274">
        <v>1</v>
      </c>
      <c r="AQ175" s="274">
        <v>0</v>
      </c>
      <c r="AR175" s="272" t="s">
        <v>17</v>
      </c>
      <c r="AS175" s="272">
        <v>0</v>
      </c>
      <c r="AT175" s="272">
        <v>0.5</v>
      </c>
      <c r="AU175" s="272">
        <v>0.1</v>
      </c>
      <c r="AV175" s="272" t="s">
        <v>17</v>
      </c>
      <c r="AW175" s="272">
        <v>0</v>
      </c>
      <c r="AX175" s="272">
        <v>0.5</v>
      </c>
      <c r="AY175" s="272">
        <v>0</v>
      </c>
      <c r="AZ175" s="272" t="s">
        <v>1830</v>
      </c>
      <c r="BA175" s="272">
        <v>0.5</v>
      </c>
      <c r="BB175" s="272">
        <v>0.5</v>
      </c>
      <c r="BC175" s="272">
        <v>0.1</v>
      </c>
      <c r="BD175" s="272">
        <v>15</v>
      </c>
      <c r="BE175" s="272"/>
      <c r="BF175" s="272"/>
      <c r="BG175" s="272"/>
      <c r="BH175" s="272" t="s">
        <v>1870</v>
      </c>
      <c r="BI175" s="272"/>
      <c r="BJ175" s="272"/>
      <c r="BK175" s="272"/>
      <c r="BL175" s="272"/>
      <c r="BM175" s="272"/>
      <c r="BN175" s="272"/>
      <c r="BO175" s="272" t="s">
        <v>1870</v>
      </c>
      <c r="BP175" s="278"/>
      <c r="BQ175" s="272">
        <v>1</v>
      </c>
      <c r="BR175" s="272">
        <v>0</v>
      </c>
      <c r="BS175" s="274">
        <v>2.7219028989856991E-2</v>
      </c>
      <c r="BT175" s="308">
        <v>2.2316535971735796</v>
      </c>
      <c r="BU175" s="274">
        <v>5.000000000000001E-2</v>
      </c>
      <c r="BV175" s="200" t="s">
        <v>13</v>
      </c>
      <c r="BW175" s="200" t="s">
        <v>9</v>
      </c>
      <c r="BX175" s="200" t="s">
        <v>607</v>
      </c>
      <c r="BY175" s="200" t="s">
        <v>574</v>
      </c>
      <c r="BZ175" s="200" t="s">
        <v>575</v>
      </c>
      <c r="CA175" s="158">
        <v>870</v>
      </c>
      <c r="CB175" s="200" t="s">
        <v>14</v>
      </c>
      <c r="CC175" s="200" t="s">
        <v>25</v>
      </c>
      <c r="CD175" s="200"/>
      <c r="CE175" s="200"/>
      <c r="CF175" s="200"/>
      <c r="CG175" s="200"/>
      <c r="CH175" s="200"/>
      <c r="CI175" s="200"/>
      <c r="CJ175" s="200"/>
      <c r="CK175" s="200"/>
      <c r="CL175" s="200"/>
      <c r="CM175" s="200"/>
      <c r="CN175" s="200"/>
      <c r="CO175" s="200"/>
      <c r="CP175" s="200"/>
      <c r="CQ175" s="200"/>
      <c r="CR175" s="200"/>
      <c r="CS175" s="200"/>
      <c r="CT175" s="200"/>
      <c r="CU175" s="200"/>
      <c r="CV175" s="200"/>
      <c r="CW175" s="200"/>
      <c r="CX175" s="200"/>
      <c r="CY175" s="200"/>
      <c r="CZ175" s="200"/>
      <c r="DA175" s="200"/>
      <c r="DB175" s="200"/>
      <c r="DC175" s="200"/>
      <c r="DD175" s="200"/>
      <c r="DE175" s="158"/>
      <c r="DF175" s="158"/>
      <c r="DG175" s="158"/>
      <c r="DH175" s="158"/>
      <c r="DI175" s="158"/>
      <c r="DJ175" s="158">
        <v>0</v>
      </c>
      <c r="DK175" s="159" t="e">
        <v>#DIV/0!</v>
      </c>
      <c r="DL175" s="160">
        <v>2015</v>
      </c>
      <c r="DM175" s="159">
        <v>0</v>
      </c>
      <c r="DN175" s="200"/>
      <c r="DP175" s="161">
        <v>8.3815398163519281E-2</v>
      </c>
    </row>
    <row r="176" spans="1:120" s="163" customFormat="1" x14ac:dyDescent="0.25">
      <c r="A176" s="162">
        <v>3001</v>
      </c>
      <c r="B176" s="163" t="s">
        <v>754</v>
      </c>
      <c r="C176" s="104">
        <v>341024</v>
      </c>
      <c r="D176" s="95"/>
      <c r="E176" s="95"/>
      <c r="F176" s="93">
        <v>21.448252126</v>
      </c>
      <c r="G176" s="93">
        <v>-104.73374928</v>
      </c>
      <c r="H176" s="164" t="s">
        <v>751</v>
      </c>
      <c r="I176" s="165"/>
      <c r="J176" s="165"/>
      <c r="K176" s="165"/>
      <c r="L176" s="165"/>
      <c r="M176" s="165"/>
      <c r="N176" s="173"/>
      <c r="O176" s="92">
        <v>30</v>
      </c>
      <c r="P176" s="162" t="s">
        <v>1147</v>
      </c>
      <c r="Q176" s="162" t="s">
        <v>1145</v>
      </c>
      <c r="R176" s="162" t="s">
        <v>1677</v>
      </c>
      <c r="S176" s="162" t="s">
        <v>1676</v>
      </c>
      <c r="T176" s="107">
        <v>-20.8</v>
      </c>
      <c r="U176" s="107">
        <v>28.262732272506952</v>
      </c>
      <c r="V176" s="107">
        <v>-5.5287892071344471</v>
      </c>
      <c r="W176" s="107">
        <v>27.264771918779161</v>
      </c>
      <c r="X176" s="107">
        <v>7.4440746721373729</v>
      </c>
      <c r="Y176" s="107">
        <v>74.72878920713444</v>
      </c>
      <c r="Z176" s="137" t="s">
        <v>1769</v>
      </c>
      <c r="AA176" s="108">
        <v>12.918977740000001</v>
      </c>
      <c r="AB176" s="108">
        <v>-6.0999999000000003</v>
      </c>
      <c r="AC176" s="108">
        <v>6.7007460600000002</v>
      </c>
      <c r="AD176" s="108">
        <v>-0.94573598999999997</v>
      </c>
      <c r="AE176" s="108">
        <v>-0.94012165000000003</v>
      </c>
      <c r="AF176" s="108">
        <v>-0.05</v>
      </c>
      <c r="AG176" s="107">
        <v>108.90000153</v>
      </c>
      <c r="AH176" s="228"/>
      <c r="AI176" s="251"/>
      <c r="AJ176" s="251"/>
      <c r="AK176" s="251"/>
      <c r="AL176" s="228"/>
      <c r="AM176" s="228"/>
      <c r="AN176" s="228"/>
      <c r="AO176" s="255"/>
      <c r="AP176" s="255"/>
      <c r="AQ176" s="255"/>
      <c r="AR176" s="228"/>
      <c r="AS176" s="228"/>
      <c r="AT176" s="228"/>
      <c r="AU176" s="228"/>
      <c r="AV176" s="229"/>
      <c r="AW176" s="228"/>
      <c r="AX176" s="228"/>
      <c r="AY176" s="228"/>
      <c r="AZ176" s="228"/>
      <c r="BA176" s="228"/>
      <c r="BB176" s="228"/>
      <c r="BC176" s="228"/>
      <c r="BD176" s="228"/>
      <c r="BE176" s="228"/>
      <c r="BF176" s="228"/>
      <c r="BG176" s="228"/>
      <c r="BH176" s="228"/>
      <c r="BI176" s="228"/>
      <c r="BJ176" s="228"/>
      <c r="BK176" s="228"/>
      <c r="BL176" s="228"/>
      <c r="BM176" s="228"/>
      <c r="BN176" s="228"/>
      <c r="BO176" s="228"/>
      <c r="BP176" s="276"/>
      <c r="BQ176" s="228"/>
      <c r="BR176" s="228"/>
      <c r="BS176" s="228"/>
      <c r="BT176" s="228"/>
      <c r="BU176" s="228"/>
      <c r="BV176" s="170" t="s">
        <v>41</v>
      </c>
      <c r="BW176" s="170" t="s">
        <v>16</v>
      </c>
      <c r="BX176" s="170" t="s">
        <v>17</v>
      </c>
      <c r="BY176" s="170" t="s">
        <v>752</v>
      </c>
      <c r="BZ176" s="170" t="s">
        <v>751</v>
      </c>
      <c r="CA176" s="169">
        <v>2340</v>
      </c>
      <c r="CB176" s="170" t="s">
        <v>44</v>
      </c>
      <c r="CC176" s="170" t="s">
        <v>25</v>
      </c>
      <c r="CD176" s="170"/>
      <c r="CE176" s="170"/>
      <c r="CF176" s="170"/>
      <c r="CG176" s="170"/>
      <c r="CH176" s="170"/>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69">
        <v>1</v>
      </c>
      <c r="DF176" s="169">
        <v>0</v>
      </c>
      <c r="DG176" s="169"/>
      <c r="DH176" s="169">
        <v>1742</v>
      </c>
      <c r="DI176" s="169">
        <v>1742</v>
      </c>
      <c r="DJ176" s="169">
        <v>0</v>
      </c>
      <c r="DK176" s="171" t="e">
        <v>#DIV/0!</v>
      </c>
      <c r="DL176" s="172">
        <v>273</v>
      </c>
      <c r="DM176" s="171">
        <v>0.36630036630036628</v>
      </c>
      <c r="DN176" s="170"/>
    </row>
    <row r="177" spans="1:118" s="173" customFormat="1" x14ac:dyDescent="0.25">
      <c r="A177" s="165">
        <v>3003</v>
      </c>
      <c r="B177" s="173" t="s">
        <v>757</v>
      </c>
      <c r="C177" s="115">
        <v>341031</v>
      </c>
      <c r="D177" s="99"/>
      <c r="E177" s="99"/>
      <c r="F177" s="27">
        <v>20.62</v>
      </c>
      <c r="G177" s="27">
        <v>-104.83</v>
      </c>
      <c r="H177" s="173" t="s">
        <v>751</v>
      </c>
      <c r="I177" s="165"/>
      <c r="J177" s="165"/>
      <c r="K177" s="165"/>
      <c r="L177" s="165"/>
      <c r="M177" s="165"/>
      <c r="O177" s="46">
        <v>21.100000380000001</v>
      </c>
      <c r="P177" s="165" t="s">
        <v>1147</v>
      </c>
      <c r="Q177" s="165" t="s">
        <v>1145</v>
      </c>
      <c r="R177" s="165" t="s">
        <v>1677</v>
      </c>
      <c r="S177" s="165" t="s">
        <v>1676</v>
      </c>
      <c r="T177" s="293">
        <v>-36.6</v>
      </c>
      <c r="U177" s="293">
        <v>27.698878969458736</v>
      </c>
      <c r="V177" s="293">
        <v>8.7047514444295651</v>
      </c>
      <c r="W177" s="293">
        <v>19.481611951660131</v>
      </c>
      <c r="X177" s="293">
        <v>19.689964243991319</v>
      </c>
      <c r="Y177" s="293">
        <v>44.69524855557043</v>
      </c>
      <c r="Z177" s="98" t="s">
        <v>1769</v>
      </c>
      <c r="AA177" s="44">
        <v>22.193918230000001</v>
      </c>
      <c r="AB177" s="44">
        <v>-9.1499996199999991</v>
      </c>
      <c r="AC177" s="44">
        <v>12.73499107</v>
      </c>
      <c r="AD177" s="44">
        <v>-0.83561598999999998</v>
      </c>
      <c r="AE177" s="44">
        <v>-0.81784153000000004</v>
      </c>
      <c r="AF177" s="44">
        <v>0.29499998999999999</v>
      </c>
      <c r="AG177" s="293">
        <v>113.5</v>
      </c>
      <c r="AH177" s="228"/>
      <c r="AI177" s="251"/>
      <c r="AJ177" s="251"/>
      <c r="AK177" s="251"/>
      <c r="AL177" s="228"/>
      <c r="AM177" s="228"/>
      <c r="AN177" s="228"/>
      <c r="AO177" s="255"/>
      <c r="AP177" s="255"/>
      <c r="AQ177" s="255"/>
      <c r="AR177" s="228"/>
      <c r="AS177" s="228"/>
      <c r="AT177" s="228"/>
      <c r="AU177" s="228"/>
      <c r="AV177" s="228"/>
      <c r="AW177" s="228"/>
      <c r="AX177" s="228"/>
      <c r="AY177" s="228"/>
      <c r="AZ177" s="228"/>
      <c r="BA177" s="228"/>
      <c r="BB177" s="228"/>
      <c r="BC177" s="228"/>
      <c r="BD177" s="228"/>
      <c r="BE177" s="228"/>
      <c r="BF177" s="228"/>
      <c r="BG177" s="228"/>
      <c r="BH177" s="228"/>
      <c r="BI177" s="228"/>
      <c r="BJ177" s="228"/>
      <c r="BK177" s="228"/>
      <c r="BL177" s="228"/>
      <c r="BM177" s="228"/>
      <c r="BN177" s="228"/>
      <c r="BO177" s="228"/>
      <c r="BP177" s="276"/>
      <c r="BQ177" s="228"/>
      <c r="BR177" s="228"/>
      <c r="BS177" s="255"/>
      <c r="BT177" s="255"/>
      <c r="BU177" s="228"/>
      <c r="BV177" s="176" t="s">
        <v>15</v>
      </c>
      <c r="BW177" s="176" t="s">
        <v>16</v>
      </c>
      <c r="BX177" s="176" t="s">
        <v>17</v>
      </c>
      <c r="BY177" s="176" t="s">
        <v>752</v>
      </c>
      <c r="BZ177" s="176" t="s">
        <v>751</v>
      </c>
      <c r="CA177" s="177">
        <v>2560</v>
      </c>
      <c r="CB177" s="176" t="s">
        <v>44</v>
      </c>
      <c r="CC177" s="176" t="s">
        <v>25</v>
      </c>
      <c r="CD177" s="176"/>
      <c r="CE177" s="176"/>
      <c r="CF177" s="176"/>
      <c r="CG177" s="176"/>
      <c r="CH177" s="176"/>
      <c r="CI177" s="176"/>
      <c r="CJ177" s="176"/>
      <c r="CK177" s="176"/>
      <c r="CL177" s="176"/>
      <c r="CM177" s="176"/>
      <c r="CN177" s="176"/>
      <c r="CO177" s="176"/>
      <c r="CP177" s="176"/>
      <c r="CQ177" s="176"/>
      <c r="CR177" s="176"/>
      <c r="CS177" s="176"/>
      <c r="CT177" s="176"/>
      <c r="CU177" s="176"/>
      <c r="CV177" s="176"/>
      <c r="CW177" s="176"/>
      <c r="CX177" s="176"/>
      <c r="CY177" s="176"/>
      <c r="CZ177" s="176"/>
      <c r="DA177" s="176"/>
      <c r="DB177" s="176"/>
      <c r="DC177" s="176"/>
      <c r="DD177" s="176"/>
      <c r="DE177" s="177"/>
      <c r="DF177" s="177"/>
      <c r="DG177" s="177"/>
      <c r="DH177" s="177"/>
      <c r="DI177" s="177"/>
      <c r="DJ177" s="177">
        <v>0</v>
      </c>
      <c r="DK177" s="178" t="e">
        <v>#DIV/0!</v>
      </c>
      <c r="DL177" s="179">
        <v>2015</v>
      </c>
      <c r="DM177" s="178">
        <v>0</v>
      </c>
      <c r="DN177" s="176"/>
    </row>
    <row r="178" spans="1:118" s="163" customFormat="1" x14ac:dyDescent="0.25">
      <c r="A178" s="162">
        <v>3006</v>
      </c>
      <c r="B178" s="163" t="s">
        <v>767</v>
      </c>
      <c r="C178" s="104">
        <v>341094</v>
      </c>
      <c r="D178" s="95"/>
      <c r="E178" s="95"/>
      <c r="F178" s="93">
        <v>19.811901672000001</v>
      </c>
      <c r="G178" s="93">
        <v>-96.528223108999995</v>
      </c>
      <c r="H178" s="164" t="s">
        <v>751</v>
      </c>
      <c r="I178" s="165"/>
      <c r="J178" s="165"/>
      <c r="K178" s="165"/>
      <c r="L178" s="165"/>
      <c r="M178" s="165"/>
      <c r="N178" s="173"/>
      <c r="O178" s="92">
        <v>35</v>
      </c>
      <c r="P178" s="162" t="s">
        <v>1148</v>
      </c>
      <c r="Q178" s="162" t="s">
        <v>1145</v>
      </c>
      <c r="R178" s="162" t="s">
        <v>1678</v>
      </c>
      <c r="S178" s="162" t="s">
        <v>1676</v>
      </c>
      <c r="T178" s="107">
        <v>-73.8</v>
      </c>
      <c r="U178" s="107">
        <v>65.253773062992295</v>
      </c>
      <c r="V178" s="107">
        <v>25.738404742994074</v>
      </c>
      <c r="W178" s="107">
        <v>10.813115642310059</v>
      </c>
      <c r="X178" s="107">
        <v>64.351623359962943</v>
      </c>
      <c r="Y178" s="107">
        <v>9.5384047429940892</v>
      </c>
      <c r="Z178" s="137" t="s">
        <v>1768</v>
      </c>
      <c r="AA178" s="108">
        <v>-9999</v>
      </c>
      <c r="AB178" s="108">
        <v>-9999</v>
      </c>
      <c r="AC178" s="108">
        <v>-9999</v>
      </c>
      <c r="AD178" s="108">
        <v>-9999</v>
      </c>
      <c r="AE178" s="108">
        <v>-9999</v>
      </c>
      <c r="AF178" s="108">
        <v>-9999</v>
      </c>
      <c r="AG178" s="107">
        <v>-9999</v>
      </c>
      <c r="AH178" s="229"/>
      <c r="AI178" s="237"/>
      <c r="AJ178" s="237"/>
      <c r="AK178" s="237"/>
      <c r="AL178" s="229"/>
      <c r="AM178" s="229"/>
      <c r="AN178" s="229"/>
      <c r="AO178" s="254"/>
      <c r="AP178" s="254"/>
      <c r="AQ178" s="254"/>
      <c r="AR178" s="229"/>
      <c r="AS178" s="228"/>
      <c r="AT178" s="229"/>
      <c r="AU178" s="229"/>
      <c r="AV178" s="228"/>
      <c r="AW178" s="228"/>
      <c r="AX178" s="228"/>
      <c r="AY178" s="229"/>
      <c r="AZ178" s="229"/>
      <c r="BA178" s="228"/>
      <c r="BB178" s="229"/>
      <c r="BC178" s="229"/>
      <c r="BD178" s="229"/>
      <c r="BE178" s="229"/>
      <c r="BF178" s="229"/>
      <c r="BG178" s="229"/>
      <c r="BH178" s="229"/>
      <c r="BI178" s="229"/>
      <c r="BJ178" s="229"/>
      <c r="BK178" s="228"/>
      <c r="BL178" s="228"/>
      <c r="BM178" s="228"/>
      <c r="BN178" s="229"/>
      <c r="BO178" s="229"/>
      <c r="BP178" s="276"/>
      <c r="BQ178" s="229"/>
      <c r="BR178" s="229"/>
      <c r="BS178" s="228"/>
      <c r="BT178" s="228"/>
      <c r="BU178" s="228"/>
      <c r="BV178" s="170" t="s">
        <v>51</v>
      </c>
      <c r="BW178" s="170" t="s">
        <v>16</v>
      </c>
      <c r="BX178" s="170" t="s">
        <v>17</v>
      </c>
      <c r="BY178" s="170" t="s">
        <v>752</v>
      </c>
      <c r="BZ178" s="170" t="s">
        <v>751</v>
      </c>
      <c r="CA178" s="169">
        <v>800</v>
      </c>
      <c r="CB178" s="170" t="s">
        <v>14</v>
      </c>
      <c r="CC178" s="170" t="s">
        <v>25</v>
      </c>
      <c r="CD178" s="170"/>
      <c r="CE178" s="170"/>
      <c r="CF178" s="170"/>
      <c r="CG178" s="170"/>
      <c r="CH178" s="170"/>
      <c r="CI178" s="170"/>
      <c r="CJ178" s="170"/>
      <c r="CK178" s="170"/>
      <c r="CL178" s="170"/>
      <c r="CM178" s="170"/>
      <c r="CN178" s="170"/>
      <c r="CO178" s="170"/>
      <c r="CP178" s="170"/>
      <c r="CQ178" s="170"/>
      <c r="CR178" s="170"/>
      <c r="CS178" s="170"/>
      <c r="CT178" s="170"/>
      <c r="CU178" s="170"/>
      <c r="CV178" s="170"/>
      <c r="CW178" s="170"/>
      <c r="CX178" s="170"/>
      <c r="CY178" s="170"/>
      <c r="CZ178" s="170"/>
      <c r="DA178" s="170"/>
      <c r="DB178" s="170"/>
      <c r="DC178" s="170"/>
      <c r="DD178" s="170"/>
      <c r="DE178" s="177"/>
      <c r="DF178" s="177"/>
      <c r="DG178" s="177"/>
      <c r="DH178" s="177"/>
      <c r="DI178" s="177"/>
      <c r="DJ178" s="177">
        <v>0</v>
      </c>
      <c r="DK178" s="178" t="e">
        <v>#DIV/0!</v>
      </c>
      <c r="DL178" s="179">
        <v>2015</v>
      </c>
      <c r="DM178" s="178">
        <v>0</v>
      </c>
      <c r="DN178" s="170"/>
    </row>
    <row r="179" spans="1:118" s="163" customFormat="1" x14ac:dyDescent="0.25">
      <c r="A179" s="165">
        <v>3007</v>
      </c>
      <c r="B179" s="173" t="s">
        <v>760</v>
      </c>
      <c r="C179" s="115">
        <v>341062</v>
      </c>
      <c r="D179" s="99"/>
      <c r="E179" s="99"/>
      <c r="F179" s="27">
        <v>19.741725319</v>
      </c>
      <c r="G179" s="27">
        <v>-99.759929137</v>
      </c>
      <c r="H179" s="164" t="s">
        <v>751</v>
      </c>
      <c r="I179" s="165"/>
      <c r="J179" s="165"/>
      <c r="K179" s="165"/>
      <c r="L179" s="165"/>
      <c r="M179" s="165"/>
      <c r="N179" s="173"/>
      <c r="O179" s="46">
        <v>45.650001529999997</v>
      </c>
      <c r="P179" s="165" t="s">
        <v>1148</v>
      </c>
      <c r="Q179" s="165" t="s">
        <v>1145</v>
      </c>
      <c r="R179" s="165" t="s">
        <v>1678</v>
      </c>
      <c r="S179" s="165" t="s">
        <v>1676</v>
      </c>
      <c r="T179" s="107">
        <v>-68.8</v>
      </c>
      <c r="U179" s="107">
        <v>60.759203582463009</v>
      </c>
      <c r="V179" s="107">
        <v>26.77939203710244</v>
      </c>
      <c r="W179" s="107">
        <v>5.9073095122439883</v>
      </c>
      <c r="X179" s="107">
        <v>60.471352840016216</v>
      </c>
      <c r="Y179" s="107">
        <v>5.5793920371024228</v>
      </c>
      <c r="Z179" s="137" t="s">
        <v>1768</v>
      </c>
      <c r="AA179" s="108">
        <v>57.577514649999998</v>
      </c>
      <c r="AB179" s="108">
        <v>-32.25</v>
      </c>
      <c r="AC179" s="108">
        <v>24.83631325</v>
      </c>
      <c r="AD179" s="108">
        <v>-1</v>
      </c>
      <c r="AE179" s="108">
        <v>-1</v>
      </c>
      <c r="AF179" s="108">
        <v>0.32699999000000002</v>
      </c>
      <c r="AG179" s="107">
        <v>117.19999695</v>
      </c>
      <c r="AH179" s="228"/>
      <c r="AI179" s="252"/>
      <c r="AJ179" s="252"/>
      <c r="AK179" s="252"/>
      <c r="AL179" s="238"/>
      <c r="AM179" s="238"/>
      <c r="AN179" s="238"/>
      <c r="AO179" s="256"/>
      <c r="AP179" s="256"/>
      <c r="AQ179" s="256"/>
      <c r="AR179" s="238"/>
      <c r="AS179" s="238"/>
      <c r="AT179" s="238"/>
      <c r="AU179" s="238"/>
      <c r="AV179" s="228"/>
      <c r="AW179" s="238"/>
      <c r="AX179" s="238"/>
      <c r="AY179" s="238"/>
      <c r="AZ179" s="238"/>
      <c r="BA179" s="238"/>
      <c r="BB179" s="238"/>
      <c r="BC179" s="238"/>
      <c r="BD179" s="238"/>
      <c r="BE179" s="299"/>
      <c r="BF179" s="299"/>
      <c r="BG179" s="299"/>
      <c r="BH179" s="238"/>
      <c r="BI179" s="238"/>
      <c r="BJ179" s="238"/>
      <c r="BK179" s="228"/>
      <c r="BL179" s="228"/>
      <c r="BM179" s="228"/>
      <c r="BN179" s="228"/>
      <c r="BO179" s="238"/>
      <c r="BP179" s="277"/>
      <c r="BQ179" s="238"/>
      <c r="BR179" s="238"/>
      <c r="BS179" s="228"/>
      <c r="BT179" s="228"/>
      <c r="BU179" s="228"/>
      <c r="BV179" s="176" t="s">
        <v>41</v>
      </c>
      <c r="BW179" s="176" t="s">
        <v>9</v>
      </c>
      <c r="BX179" s="176" t="s">
        <v>761</v>
      </c>
      <c r="BY179" s="176" t="s">
        <v>752</v>
      </c>
      <c r="BZ179" s="176" t="s">
        <v>751</v>
      </c>
      <c r="CA179" s="177">
        <v>3900</v>
      </c>
      <c r="CB179" s="176" t="s">
        <v>63</v>
      </c>
      <c r="CC179" s="176" t="s">
        <v>25</v>
      </c>
      <c r="CD179" s="176"/>
      <c r="CE179" s="176"/>
      <c r="CF179" s="176"/>
      <c r="CG179" s="176"/>
      <c r="CH179" s="176"/>
      <c r="CI179" s="176"/>
      <c r="CJ179" s="176"/>
      <c r="CK179" s="176"/>
      <c r="CL179" s="176"/>
      <c r="CM179" s="176"/>
      <c r="CN179" s="176"/>
      <c r="CO179" s="176"/>
      <c r="CP179" s="176"/>
      <c r="CQ179" s="176"/>
      <c r="CR179" s="176"/>
      <c r="CS179" s="176"/>
      <c r="CT179" s="176"/>
      <c r="CU179" s="176"/>
      <c r="CV179" s="176"/>
      <c r="CW179" s="176"/>
      <c r="CX179" s="176"/>
      <c r="CY179" s="176"/>
      <c r="CZ179" s="176"/>
      <c r="DA179" s="176"/>
      <c r="DB179" s="176"/>
      <c r="DC179" s="176"/>
      <c r="DD179" s="176"/>
      <c r="DE179" s="177">
        <v>1</v>
      </c>
      <c r="DF179" s="177">
        <v>1</v>
      </c>
      <c r="DG179" s="177"/>
      <c r="DH179" s="177">
        <v>1270</v>
      </c>
      <c r="DI179" s="177">
        <v>-7740</v>
      </c>
      <c r="DJ179" s="177">
        <v>9010</v>
      </c>
      <c r="DK179" s="178">
        <v>2.2197558268590455E-2</v>
      </c>
      <c r="DL179" s="179">
        <v>9755</v>
      </c>
      <c r="DM179" s="178">
        <v>2.0502306509482319E-2</v>
      </c>
      <c r="DN179" s="176"/>
    </row>
    <row r="180" spans="1:118" s="163" customFormat="1" x14ac:dyDescent="0.25">
      <c r="A180" s="162">
        <v>3009</v>
      </c>
      <c r="B180" s="163" t="s">
        <v>758</v>
      </c>
      <c r="C180" s="104">
        <v>341040</v>
      </c>
      <c r="D180" s="95"/>
      <c r="E180" s="95"/>
      <c r="F180" s="93">
        <v>19.537584907999999</v>
      </c>
      <c r="G180" s="93">
        <v>-103.612641762</v>
      </c>
      <c r="H180" s="164" t="s">
        <v>751</v>
      </c>
      <c r="I180" s="165"/>
      <c r="J180" s="165"/>
      <c r="K180" s="165"/>
      <c r="L180" s="165"/>
      <c r="M180" s="165"/>
      <c r="N180" s="173"/>
      <c r="O180" s="92">
        <v>23</v>
      </c>
      <c r="P180" s="162" t="s">
        <v>1147</v>
      </c>
      <c r="Q180" s="162" t="s">
        <v>1145</v>
      </c>
      <c r="R180" s="162" t="s">
        <v>1678</v>
      </c>
      <c r="S180" s="162" t="s">
        <v>1676</v>
      </c>
      <c r="T180" s="107">
        <v>-52.8</v>
      </c>
      <c r="U180" s="107">
        <v>55.394304868475444</v>
      </c>
      <c r="V180" s="107">
        <v>28.655429075744848</v>
      </c>
      <c r="W180" s="107">
        <v>8.2304155244835435</v>
      </c>
      <c r="X180" s="107">
        <v>54.779460312748085</v>
      </c>
      <c r="Y180" s="107">
        <v>8.5445709242551402</v>
      </c>
      <c r="Z180" s="137" t="s">
        <v>1769</v>
      </c>
      <c r="AA180" s="108">
        <v>30.49262238</v>
      </c>
      <c r="AB180" s="108">
        <v>-8.3000001900000004</v>
      </c>
      <c r="AC180" s="108">
        <v>19.89296341</v>
      </c>
      <c r="AD180" s="108">
        <v>-0.58865201</v>
      </c>
      <c r="AE180" s="108">
        <v>-0.58968346999999999</v>
      </c>
      <c r="AF180" s="108">
        <v>1.5559999900000001</v>
      </c>
      <c r="AG180" s="107">
        <v>101.5</v>
      </c>
      <c r="AH180" s="229"/>
      <c r="AI180" s="237"/>
      <c r="AJ180" s="237"/>
      <c r="AK180" s="237"/>
      <c r="AL180" s="229"/>
      <c r="AM180" s="229"/>
      <c r="AN180" s="229"/>
      <c r="AO180" s="254"/>
      <c r="AP180" s="254"/>
      <c r="AQ180" s="254"/>
      <c r="AR180" s="229"/>
      <c r="AS180" s="229"/>
      <c r="AT180" s="228"/>
      <c r="AU180" s="229"/>
      <c r="AV180" s="229"/>
      <c r="AW180" s="229"/>
      <c r="AX180" s="229"/>
      <c r="AY180" s="229"/>
      <c r="AZ180" s="229"/>
      <c r="BA180" s="229"/>
      <c r="BB180" s="229"/>
      <c r="BC180" s="228"/>
      <c r="BD180" s="229"/>
      <c r="BE180" s="224"/>
      <c r="BF180" s="224"/>
      <c r="BG180" s="224"/>
      <c r="BH180" s="229"/>
      <c r="BI180" s="229"/>
      <c r="BJ180" s="229"/>
      <c r="BK180" s="228"/>
      <c r="BL180" s="228"/>
      <c r="BM180" s="228"/>
      <c r="BN180" s="228"/>
      <c r="BO180" s="229"/>
      <c r="BP180" s="275"/>
      <c r="BQ180" s="229"/>
      <c r="BR180" s="229"/>
      <c r="BS180" s="229"/>
      <c r="BT180" s="229"/>
      <c r="BU180" s="229"/>
      <c r="BV180" s="170" t="s">
        <v>45</v>
      </c>
      <c r="BW180" s="170" t="s">
        <v>22</v>
      </c>
      <c r="BX180" s="170" t="s">
        <v>42</v>
      </c>
      <c r="BY180" s="170" t="s">
        <v>752</v>
      </c>
      <c r="BZ180" s="170" t="s">
        <v>751</v>
      </c>
      <c r="CA180" s="169">
        <v>3850</v>
      </c>
      <c r="CB180" s="170" t="s">
        <v>44</v>
      </c>
      <c r="CC180" s="170" t="s">
        <v>25</v>
      </c>
      <c r="CD180" s="170"/>
      <c r="CE180" s="170"/>
      <c r="CF180" s="170"/>
      <c r="CG180" s="170"/>
      <c r="CH180" s="170"/>
      <c r="CI180" s="170"/>
      <c r="CJ180" s="170"/>
      <c r="CK180" s="170"/>
      <c r="CL180" s="170"/>
      <c r="CM180" s="170"/>
      <c r="CN180" s="170"/>
      <c r="CO180" s="170"/>
      <c r="CP180" s="170"/>
      <c r="CQ180" s="170"/>
      <c r="CR180" s="170"/>
      <c r="CS180" s="170"/>
      <c r="CT180" s="170"/>
      <c r="CU180" s="170"/>
      <c r="CV180" s="170"/>
      <c r="CW180" s="170"/>
      <c r="CX180" s="170"/>
      <c r="CY180" s="170"/>
      <c r="CZ180" s="170"/>
      <c r="DA180" s="170"/>
      <c r="DB180" s="170"/>
      <c r="DC180" s="170"/>
      <c r="DD180" s="170"/>
      <c r="DE180" s="169">
        <v>60</v>
      </c>
      <c r="DF180" s="169">
        <v>25</v>
      </c>
      <c r="DG180" s="169"/>
      <c r="DH180" s="169">
        <v>2013</v>
      </c>
      <c r="DI180" s="169">
        <v>-7690</v>
      </c>
      <c r="DJ180" s="169">
        <v>9703</v>
      </c>
      <c r="DK180" s="171">
        <v>0.87601772647634757</v>
      </c>
      <c r="DL180" s="172">
        <v>9705</v>
      </c>
      <c r="DM180" s="171">
        <v>0.87583719732096854</v>
      </c>
      <c r="DN180" s="170"/>
    </row>
    <row r="181" spans="1:118" s="163" customFormat="1" x14ac:dyDescent="0.25">
      <c r="A181" s="162">
        <v>3010</v>
      </c>
      <c r="B181" s="163" t="s">
        <v>768</v>
      </c>
      <c r="C181" s="104">
        <v>341096</v>
      </c>
      <c r="D181" s="95"/>
      <c r="E181" s="95"/>
      <c r="F181" s="93">
        <v>19.487624769</v>
      </c>
      <c r="G181" s="93">
        <v>-97.150829856000001</v>
      </c>
      <c r="H181" s="164" t="s">
        <v>751</v>
      </c>
      <c r="I181" s="165"/>
      <c r="J181" s="165"/>
      <c r="K181" s="165"/>
      <c r="L181" s="165"/>
      <c r="M181" s="165"/>
      <c r="N181" s="173"/>
      <c r="O181" s="92">
        <v>43.930000309999997</v>
      </c>
      <c r="P181" s="162" t="s">
        <v>1148</v>
      </c>
      <c r="Q181" s="162" t="s">
        <v>1145</v>
      </c>
      <c r="R181" s="162" t="s">
        <v>1678</v>
      </c>
      <c r="S181" s="162" t="s">
        <v>1676</v>
      </c>
      <c r="T181" s="292">
        <v>-71.599999999999994</v>
      </c>
      <c r="U181" s="292">
        <v>64.621450725673967</v>
      </c>
      <c r="V181" s="292">
        <v>26.325094115328273</v>
      </c>
      <c r="W181" s="292">
        <v>8.9098990755558667</v>
      </c>
      <c r="X181" s="292">
        <v>64.004262298335391</v>
      </c>
      <c r="Y181" s="292">
        <v>7.9250941153282497</v>
      </c>
      <c r="Z181" s="137" t="s">
        <v>1768</v>
      </c>
      <c r="AA181" s="108">
        <v>-9999</v>
      </c>
      <c r="AB181" s="108">
        <v>-9999</v>
      </c>
      <c r="AC181" s="108">
        <v>-9999</v>
      </c>
      <c r="AD181" s="108">
        <v>-9999</v>
      </c>
      <c r="AE181" s="108">
        <v>-0.89440662000000004</v>
      </c>
      <c r="AF181" s="108">
        <v>-9999</v>
      </c>
      <c r="AG181" s="292">
        <v>-9999</v>
      </c>
      <c r="AH181" s="228"/>
      <c r="AI181" s="237"/>
      <c r="AJ181" s="251"/>
      <c r="AK181" s="251"/>
      <c r="AL181" s="228"/>
      <c r="AM181" s="228"/>
      <c r="AN181" s="228"/>
      <c r="AO181" s="255"/>
      <c r="AP181" s="255"/>
      <c r="AQ181" s="255"/>
      <c r="AR181" s="228"/>
      <c r="AS181" s="229"/>
      <c r="AT181" s="228"/>
      <c r="AU181" s="228"/>
      <c r="AV181" s="228"/>
      <c r="AW181" s="228"/>
      <c r="AX181" s="229"/>
      <c r="AY181" s="228"/>
      <c r="AZ181" s="228"/>
      <c r="BA181" s="229"/>
      <c r="BB181" s="229"/>
      <c r="BC181" s="228"/>
      <c r="BD181" s="228"/>
      <c r="BE181" s="228"/>
      <c r="BF181" s="228"/>
      <c r="BG181" s="228"/>
      <c r="BH181" s="228"/>
      <c r="BI181" s="228"/>
      <c r="BJ181" s="228"/>
      <c r="BK181" s="228"/>
      <c r="BL181" s="228"/>
      <c r="BM181" s="228"/>
      <c r="BN181" s="228"/>
      <c r="BO181" s="228"/>
      <c r="BP181" s="275"/>
      <c r="BQ181" s="228"/>
      <c r="BR181" s="228"/>
      <c r="BS181" s="229"/>
      <c r="BT181" s="229"/>
      <c r="BU181" s="229"/>
      <c r="BV181" s="170" t="s">
        <v>61</v>
      </c>
      <c r="BW181" s="170" t="s">
        <v>9</v>
      </c>
      <c r="BX181" s="170" t="s">
        <v>769</v>
      </c>
      <c r="BY181" s="170" t="s">
        <v>752</v>
      </c>
      <c r="BZ181" s="170" t="s">
        <v>751</v>
      </c>
      <c r="CA181" s="169">
        <v>4282</v>
      </c>
      <c r="CB181" s="170" t="s">
        <v>44</v>
      </c>
      <c r="CC181" s="170" t="s">
        <v>25</v>
      </c>
      <c r="CD181" s="170"/>
      <c r="CE181" s="170"/>
      <c r="CF181" s="170"/>
      <c r="CG181" s="170"/>
      <c r="CH181" s="170"/>
      <c r="CI181" s="170"/>
      <c r="CJ181" s="170"/>
      <c r="CK181" s="170"/>
      <c r="CL181" s="170"/>
      <c r="CM181" s="170"/>
      <c r="CN181" s="170"/>
      <c r="CO181" s="170"/>
      <c r="CP181" s="170"/>
      <c r="CQ181" s="170"/>
      <c r="CR181" s="170"/>
      <c r="CS181" s="170"/>
      <c r="CT181" s="170"/>
      <c r="CU181" s="170"/>
      <c r="CV181" s="170"/>
      <c r="CW181" s="170"/>
      <c r="CX181" s="170"/>
      <c r="CY181" s="170"/>
      <c r="CZ181" s="170"/>
      <c r="DA181" s="170"/>
      <c r="DB181" s="170"/>
      <c r="DC181" s="170"/>
      <c r="DD181" s="170"/>
      <c r="DE181" s="169">
        <v>0</v>
      </c>
      <c r="DF181" s="169">
        <v>1</v>
      </c>
      <c r="DG181" s="169"/>
      <c r="DH181" s="169">
        <v>1150</v>
      </c>
      <c r="DI181" s="169">
        <v>1150</v>
      </c>
      <c r="DJ181" s="169">
        <v>0</v>
      </c>
      <c r="DK181" s="171" t="e">
        <v>#DIV/0!</v>
      </c>
      <c r="DL181" s="172">
        <v>865</v>
      </c>
      <c r="DM181" s="171">
        <v>0.11560693641618498</v>
      </c>
      <c r="DN181" s="170"/>
    </row>
    <row r="182" spans="1:118" s="163" customFormat="1" x14ac:dyDescent="0.25">
      <c r="A182" s="162">
        <v>3011</v>
      </c>
      <c r="B182" s="163" t="s">
        <v>759</v>
      </c>
      <c r="C182" s="104">
        <v>341061</v>
      </c>
      <c r="D182" s="95"/>
      <c r="E182" s="95"/>
      <c r="F182" s="93">
        <v>19.399999999999999</v>
      </c>
      <c r="G182" s="93">
        <v>-100.25</v>
      </c>
      <c r="H182" s="164" t="s">
        <v>751</v>
      </c>
      <c r="I182" s="165"/>
      <c r="J182" s="165"/>
      <c r="K182" s="165"/>
      <c r="L182" s="165"/>
      <c r="M182" s="165"/>
      <c r="N182" s="173"/>
      <c r="O182" s="92">
        <v>43</v>
      </c>
      <c r="P182" s="162" t="s">
        <v>1148</v>
      </c>
      <c r="Q182" s="162" t="s">
        <v>1145</v>
      </c>
      <c r="R182" s="162" t="s">
        <v>1678</v>
      </c>
      <c r="S182" s="162" t="s">
        <v>1676</v>
      </c>
      <c r="T182" s="107">
        <v>-69.7</v>
      </c>
      <c r="U182" s="107">
        <v>60.326557611190694</v>
      </c>
      <c r="V182" s="107">
        <v>27.440503991156614</v>
      </c>
      <c r="W182" s="107">
        <v>7.4987692575275871</v>
      </c>
      <c r="X182" s="107">
        <v>59.858683687821511</v>
      </c>
      <c r="Y182" s="107">
        <v>7.1405039911566064</v>
      </c>
      <c r="Z182" s="137" t="s">
        <v>1768</v>
      </c>
      <c r="AA182" s="108">
        <v>86.951766969999994</v>
      </c>
      <c r="AB182" s="108">
        <v>-41.950000760000002</v>
      </c>
      <c r="AC182" s="108">
        <v>44.977798460000002</v>
      </c>
      <c r="AD182" s="108">
        <v>-0.96547799999999995</v>
      </c>
      <c r="AE182" s="108">
        <v>-0.96702266000000003</v>
      </c>
      <c r="AF182" s="108">
        <v>0.29399999999999998</v>
      </c>
      <c r="AG182" s="107">
        <v>119.80000305</v>
      </c>
      <c r="AH182" s="229"/>
      <c r="AI182" s="237"/>
      <c r="AJ182" s="237"/>
      <c r="AK182" s="237"/>
      <c r="AL182" s="229"/>
      <c r="AM182" s="229"/>
      <c r="AN182" s="229"/>
      <c r="AO182" s="254"/>
      <c r="AP182" s="254"/>
      <c r="AQ182" s="254"/>
      <c r="AR182" s="229"/>
      <c r="AS182" s="229"/>
      <c r="AT182" s="229"/>
      <c r="AU182" s="229"/>
      <c r="AV182" s="229"/>
      <c r="AW182" s="228"/>
      <c r="AX182" s="229"/>
      <c r="AY182" s="229"/>
      <c r="AZ182" s="229"/>
      <c r="BA182" s="229"/>
      <c r="BB182" s="229"/>
      <c r="BC182" s="229"/>
      <c r="BD182" s="229"/>
      <c r="BE182" s="229"/>
      <c r="BF182" s="229"/>
      <c r="BG182" s="229"/>
      <c r="BH182" s="229"/>
      <c r="BI182" s="229"/>
      <c r="BJ182" s="229"/>
      <c r="BK182" s="228"/>
      <c r="BL182" s="228"/>
      <c r="BM182" s="228"/>
      <c r="BN182" s="229"/>
      <c r="BO182" s="229"/>
      <c r="BP182" s="275"/>
      <c r="BQ182" s="229"/>
      <c r="BR182" s="229"/>
      <c r="BS182" s="229"/>
      <c r="BT182" s="229"/>
      <c r="BU182" s="229"/>
      <c r="BV182" s="170" t="s">
        <v>27</v>
      </c>
      <c r="BW182" s="170" t="s">
        <v>9</v>
      </c>
      <c r="BX182" s="170" t="s">
        <v>463</v>
      </c>
      <c r="BY182" s="170" t="s">
        <v>752</v>
      </c>
      <c r="BZ182" s="170" t="s">
        <v>751</v>
      </c>
      <c r="CA182" s="169">
        <v>3500</v>
      </c>
      <c r="CB182" s="170" t="s">
        <v>63</v>
      </c>
      <c r="CC182" s="170" t="s">
        <v>25</v>
      </c>
      <c r="CD182" s="170"/>
      <c r="CE182" s="170"/>
      <c r="CF182" s="170"/>
      <c r="CG182" s="170"/>
      <c r="CH182" s="170"/>
      <c r="CI182" s="170"/>
      <c r="CJ182" s="170"/>
      <c r="CK182" s="170"/>
      <c r="CL182" s="170"/>
      <c r="CM182" s="170"/>
      <c r="CN182" s="170"/>
      <c r="CO182" s="170"/>
      <c r="CP182" s="170"/>
      <c r="CQ182" s="170"/>
      <c r="CR182" s="170"/>
      <c r="CS182" s="170"/>
      <c r="CT182" s="170"/>
      <c r="CU182" s="170"/>
      <c r="CV182" s="170"/>
      <c r="CW182" s="170"/>
      <c r="CX182" s="170"/>
      <c r="CY182" s="170"/>
      <c r="CZ182" s="170"/>
      <c r="DA182" s="170"/>
      <c r="DB182" s="170"/>
      <c r="DC182" s="170"/>
      <c r="DD182" s="170"/>
      <c r="DE182" s="169">
        <v>0</v>
      </c>
      <c r="DF182" s="169">
        <v>1</v>
      </c>
      <c r="DG182" s="169"/>
      <c r="DH182" s="169">
        <v>-3050</v>
      </c>
      <c r="DI182" s="169">
        <v>-3050</v>
      </c>
      <c r="DJ182" s="169">
        <v>0</v>
      </c>
      <c r="DK182" s="171" t="e">
        <v>#DIV/0!</v>
      </c>
      <c r="DL182" s="172">
        <v>5065</v>
      </c>
      <c r="DM182" s="171">
        <v>1.9743336623889437E-2</v>
      </c>
      <c r="DN182" s="170"/>
    </row>
    <row r="183" spans="1:118" s="163" customFormat="1" x14ac:dyDescent="0.25">
      <c r="A183" s="162">
        <v>3012</v>
      </c>
      <c r="B183" s="163" t="s">
        <v>765</v>
      </c>
      <c r="C183" s="104">
        <v>341092</v>
      </c>
      <c r="D183" s="95"/>
      <c r="E183" s="95"/>
      <c r="F183" s="93">
        <v>19.282352169999999</v>
      </c>
      <c r="G183" s="93">
        <v>-97.461201650000007</v>
      </c>
      <c r="H183" s="164" t="s">
        <v>751</v>
      </c>
      <c r="I183" s="165"/>
      <c r="J183" s="165"/>
      <c r="K183" s="165"/>
      <c r="L183" s="165"/>
      <c r="M183" s="165"/>
      <c r="N183" s="173"/>
      <c r="O183" s="92">
        <v>43.930000309999997</v>
      </c>
      <c r="P183" s="162" t="s">
        <v>1148</v>
      </c>
      <c r="Q183" s="162" t="s">
        <v>1145</v>
      </c>
      <c r="R183" s="162" t="s">
        <v>1678</v>
      </c>
      <c r="S183" s="162" t="s">
        <v>1676</v>
      </c>
      <c r="T183" s="107">
        <v>-68.7</v>
      </c>
      <c r="U183" s="107">
        <v>64.340330447685275</v>
      </c>
      <c r="V183" s="107">
        <v>26.682890153936995</v>
      </c>
      <c r="W183" s="107">
        <v>6.0358314652989309</v>
      </c>
      <c r="X183" s="107">
        <v>64.056591078825321</v>
      </c>
      <c r="Y183" s="107">
        <v>5.3828901539370122</v>
      </c>
      <c r="Z183" s="137" t="s">
        <v>1768</v>
      </c>
      <c r="AA183" s="108">
        <v>42.837833400000001</v>
      </c>
      <c r="AB183" s="108">
        <v>-20.5</v>
      </c>
      <c r="AC183" s="108">
        <v>22.255617139999998</v>
      </c>
      <c r="AD183" s="108">
        <v>-0.95794398000000003</v>
      </c>
      <c r="AE183" s="108">
        <v>-0.98032176000000004</v>
      </c>
      <c r="AF183" s="108">
        <v>0.55699997999999995</v>
      </c>
      <c r="AG183" s="107">
        <v>127.5</v>
      </c>
      <c r="AH183" s="229"/>
      <c r="AI183" s="237"/>
      <c r="AJ183" s="237"/>
      <c r="AK183" s="237"/>
      <c r="AL183" s="229"/>
      <c r="AM183" s="229"/>
      <c r="AN183" s="229"/>
      <c r="AO183" s="254"/>
      <c r="AP183" s="254"/>
      <c r="AQ183" s="254"/>
      <c r="AR183" s="229"/>
      <c r="AS183" s="229"/>
      <c r="AT183" s="229"/>
      <c r="AU183" s="229"/>
      <c r="AV183" s="229"/>
      <c r="AW183" s="228"/>
      <c r="AX183" s="229"/>
      <c r="AY183" s="229"/>
      <c r="AZ183" s="229"/>
      <c r="BA183" s="229"/>
      <c r="BB183" s="229"/>
      <c r="BC183" s="229"/>
      <c r="BD183" s="229"/>
      <c r="BE183" s="229"/>
      <c r="BF183" s="229"/>
      <c r="BG183" s="229"/>
      <c r="BH183" s="229"/>
      <c r="BI183" s="229"/>
      <c r="BJ183" s="229"/>
      <c r="BK183" s="228"/>
      <c r="BL183" s="228"/>
      <c r="BM183" s="228"/>
      <c r="BN183" s="229"/>
      <c r="BO183" s="229"/>
      <c r="BP183" s="275"/>
      <c r="BQ183" s="229"/>
      <c r="BR183" s="229"/>
      <c r="BS183" s="229"/>
      <c r="BT183" s="229"/>
      <c r="BU183" s="229"/>
      <c r="BV183" s="170" t="s">
        <v>83</v>
      </c>
      <c r="BW183" s="170" t="s">
        <v>16</v>
      </c>
      <c r="BX183" s="170" t="s">
        <v>17</v>
      </c>
      <c r="BY183" s="170" t="s">
        <v>752</v>
      </c>
      <c r="BZ183" s="170" t="s">
        <v>751</v>
      </c>
      <c r="CA183" s="169">
        <v>3485</v>
      </c>
      <c r="CB183" s="170" t="s">
        <v>46</v>
      </c>
      <c r="CC183" s="170" t="s">
        <v>25</v>
      </c>
      <c r="CD183" s="170"/>
      <c r="CE183" s="170"/>
      <c r="CF183" s="170"/>
      <c r="CG183" s="170"/>
      <c r="CH183" s="170"/>
      <c r="CI183" s="170"/>
      <c r="CJ183" s="170"/>
      <c r="CK183" s="170"/>
      <c r="CL183" s="170"/>
      <c r="CM183" s="170"/>
      <c r="CN183" s="170"/>
      <c r="CO183" s="170"/>
      <c r="CP183" s="170"/>
      <c r="CQ183" s="170"/>
      <c r="CR183" s="170"/>
      <c r="CS183" s="170"/>
      <c r="CT183" s="170"/>
      <c r="CU183" s="170"/>
      <c r="CV183" s="170"/>
      <c r="CW183" s="170"/>
      <c r="CX183" s="170"/>
      <c r="CY183" s="170"/>
      <c r="CZ183" s="170"/>
      <c r="DA183" s="170"/>
      <c r="DB183" s="170"/>
      <c r="DC183" s="170"/>
      <c r="DD183" s="170"/>
      <c r="DE183" s="169"/>
      <c r="DF183" s="169"/>
      <c r="DG183" s="169"/>
      <c r="DH183" s="169"/>
      <c r="DI183" s="169"/>
      <c r="DJ183" s="169">
        <v>0</v>
      </c>
      <c r="DK183" s="171" t="e">
        <v>#DIV/0!</v>
      </c>
      <c r="DL183" s="172">
        <v>2015</v>
      </c>
      <c r="DM183" s="171">
        <v>0</v>
      </c>
      <c r="DN183" s="170"/>
    </row>
    <row r="184" spans="1:118" s="163" customFormat="1" x14ac:dyDescent="0.25">
      <c r="A184" s="162">
        <v>3013</v>
      </c>
      <c r="B184" s="163" t="s">
        <v>764</v>
      </c>
      <c r="C184" s="104">
        <v>341091</v>
      </c>
      <c r="D184" s="95"/>
      <c r="E184" s="95"/>
      <c r="F184" s="93">
        <v>19.231000000000002</v>
      </c>
      <c r="G184" s="93">
        <v>-98.031999999999996</v>
      </c>
      <c r="H184" s="164" t="s">
        <v>751</v>
      </c>
      <c r="I184" s="165"/>
      <c r="J184" s="165"/>
      <c r="K184" s="165"/>
      <c r="L184" s="165"/>
      <c r="M184" s="165"/>
      <c r="N184" s="173"/>
      <c r="O184" s="105">
        <v>44.79</v>
      </c>
      <c r="P184" s="162" t="s">
        <v>1148</v>
      </c>
      <c r="Q184" s="162" t="s">
        <v>1145</v>
      </c>
      <c r="R184" s="162" t="s">
        <v>1678</v>
      </c>
      <c r="S184" s="162" t="s">
        <v>1676</v>
      </c>
      <c r="T184" s="107">
        <v>-70.2</v>
      </c>
      <c r="U184" s="107">
        <v>63.582245985524729</v>
      </c>
      <c r="V184" s="107">
        <v>26.923050588715736</v>
      </c>
      <c r="W184" s="107">
        <v>7.884242403641001</v>
      </c>
      <c r="X184" s="107">
        <v>63.091526580709747</v>
      </c>
      <c r="Y184" s="107">
        <v>7.1230505887157278</v>
      </c>
      <c r="Z184" s="137" t="s">
        <v>1768</v>
      </c>
      <c r="AA184" s="108">
        <v>51.723205569999998</v>
      </c>
      <c r="AB184" s="108">
        <v>-23.350000380000001</v>
      </c>
      <c r="AC184" s="108">
        <v>28.12512207</v>
      </c>
      <c r="AD184" s="108">
        <v>-0.90679597999999995</v>
      </c>
      <c r="AE184" s="108">
        <v>-0.89226620999999995</v>
      </c>
      <c r="AF184" s="108">
        <v>2.00600004</v>
      </c>
      <c r="AG184" s="107">
        <v>132.30000304999999</v>
      </c>
      <c r="AH184" s="228"/>
      <c r="AI184" s="237"/>
      <c r="AJ184" s="251"/>
      <c r="AK184" s="251"/>
      <c r="AL184" s="228"/>
      <c r="AM184" s="228"/>
      <c r="AN184" s="228"/>
      <c r="AO184" s="255"/>
      <c r="AP184" s="255"/>
      <c r="AQ184" s="255"/>
      <c r="AR184" s="228"/>
      <c r="AS184" s="229"/>
      <c r="AT184" s="228"/>
      <c r="AU184" s="228"/>
      <c r="AV184" s="229"/>
      <c r="AW184" s="228"/>
      <c r="AX184" s="229"/>
      <c r="AY184" s="228"/>
      <c r="AZ184" s="229"/>
      <c r="BA184" s="229"/>
      <c r="BB184" s="229"/>
      <c r="BC184" s="229"/>
      <c r="BD184" s="228"/>
      <c r="BE184" s="228"/>
      <c r="BF184" s="228"/>
      <c r="BG184" s="228"/>
      <c r="BH184" s="228"/>
      <c r="BI184" s="228"/>
      <c r="BJ184" s="228"/>
      <c r="BK184" s="228"/>
      <c r="BL184" s="228"/>
      <c r="BM184" s="228"/>
      <c r="BN184" s="228"/>
      <c r="BO184" s="228"/>
      <c r="BP184" s="275"/>
      <c r="BQ184" s="228"/>
      <c r="BR184" s="228"/>
      <c r="BS184" s="229"/>
      <c r="BT184" s="229"/>
      <c r="BU184" s="229"/>
      <c r="BV184" s="170" t="s">
        <v>41</v>
      </c>
      <c r="BW184" s="170" t="s">
        <v>9</v>
      </c>
      <c r="BX184" s="170" t="s">
        <v>749</v>
      </c>
      <c r="BY184" s="170" t="s">
        <v>752</v>
      </c>
      <c r="BZ184" s="170" t="s">
        <v>751</v>
      </c>
      <c r="CA184" s="169">
        <v>4461</v>
      </c>
      <c r="CB184" s="170" t="s">
        <v>44</v>
      </c>
      <c r="CC184" s="170" t="s">
        <v>25</v>
      </c>
      <c r="CD184" s="170"/>
      <c r="CE184" s="170"/>
      <c r="CF184" s="170"/>
      <c r="CG184" s="170"/>
      <c r="CH184" s="170"/>
      <c r="CI184" s="170"/>
      <c r="CJ184" s="170"/>
      <c r="CK184" s="170"/>
      <c r="CL184" s="170"/>
      <c r="CM184" s="170"/>
      <c r="CN184" s="170"/>
      <c r="CO184" s="170"/>
      <c r="CP184" s="170"/>
      <c r="CQ184" s="170"/>
      <c r="CR184" s="170"/>
      <c r="CS184" s="170"/>
      <c r="CT184" s="170"/>
      <c r="CU184" s="170"/>
      <c r="CV184" s="170"/>
      <c r="CW184" s="170"/>
      <c r="CX184" s="170"/>
      <c r="CY184" s="170"/>
      <c r="CZ184" s="170"/>
      <c r="DA184" s="170"/>
      <c r="DB184" s="170"/>
      <c r="DC184" s="170"/>
      <c r="DD184" s="170"/>
      <c r="DE184" s="169">
        <v>0</v>
      </c>
      <c r="DF184" s="169">
        <v>7</v>
      </c>
      <c r="DG184" s="169"/>
      <c r="DH184" s="169">
        <v>-1170</v>
      </c>
      <c r="DI184" s="169">
        <v>-6890</v>
      </c>
      <c r="DJ184" s="169">
        <v>5720</v>
      </c>
      <c r="DK184" s="171">
        <v>0.12237762237762238</v>
      </c>
      <c r="DL184" s="172">
        <v>8905</v>
      </c>
      <c r="DM184" s="171">
        <v>7.8607523862998324E-2</v>
      </c>
      <c r="DN184" s="170"/>
    </row>
    <row r="185" spans="1:118" s="163" customFormat="1" x14ac:dyDescent="0.25">
      <c r="A185" s="162">
        <v>3014</v>
      </c>
      <c r="B185" s="163" t="s">
        <v>1149</v>
      </c>
      <c r="C185" s="104"/>
      <c r="D185" s="95"/>
      <c r="E185" s="95"/>
      <c r="F185" s="93">
        <v>19.207564000000001</v>
      </c>
      <c r="G185" s="93">
        <v>-99.257868000000002</v>
      </c>
      <c r="H185" s="164" t="s">
        <v>751</v>
      </c>
      <c r="I185" s="165"/>
      <c r="J185" s="165"/>
      <c r="K185" s="165"/>
      <c r="L185" s="165"/>
      <c r="M185" s="165"/>
      <c r="N185" s="173"/>
      <c r="O185" s="92">
        <v>45.650001529999997</v>
      </c>
      <c r="P185" s="162" t="s">
        <v>1148</v>
      </c>
      <c r="Q185" s="162" t="s">
        <v>1145</v>
      </c>
      <c r="R185" s="162" t="s">
        <v>1678</v>
      </c>
      <c r="S185" s="162" t="s">
        <v>1676</v>
      </c>
      <c r="T185" s="107">
        <v>-68.599999999999994</v>
      </c>
      <c r="U185" s="107">
        <v>61.879679809564848</v>
      </c>
      <c r="V185" s="107">
        <v>27.35678496814911</v>
      </c>
      <c r="W185" s="107">
        <v>6.4217692650681553</v>
      </c>
      <c r="X185" s="107">
        <v>61.545557539439784</v>
      </c>
      <c r="Y185" s="107">
        <v>5.9567849681491225</v>
      </c>
      <c r="Z185" s="137" t="s">
        <v>1768</v>
      </c>
      <c r="AA185" s="108">
        <v>105.92950439000001</v>
      </c>
      <c r="AB185" s="108">
        <v>-51.700000760000002</v>
      </c>
      <c r="AC185" s="108">
        <v>54.1831131</v>
      </c>
      <c r="AD185" s="108">
        <v>-0.97639297999999997</v>
      </c>
      <c r="AE185" s="108">
        <v>-0.90033686000000002</v>
      </c>
      <c r="AF185" s="108">
        <v>2.37199998</v>
      </c>
      <c r="AG185" s="107">
        <v>133.3999939</v>
      </c>
      <c r="AH185" s="229"/>
      <c r="AI185" s="237"/>
      <c r="AJ185" s="237"/>
      <c r="AK185" s="237"/>
      <c r="AL185" s="229"/>
      <c r="AM185" s="229"/>
      <c r="AN185" s="229"/>
      <c r="AO185" s="254"/>
      <c r="AP185" s="254"/>
      <c r="AQ185" s="254"/>
      <c r="AR185" s="229"/>
      <c r="AS185" s="229"/>
      <c r="AT185" s="229"/>
      <c r="AU185" s="229"/>
      <c r="AV185" s="229"/>
      <c r="AW185" s="228"/>
      <c r="AX185" s="229"/>
      <c r="AY185" s="229"/>
      <c r="AZ185" s="229"/>
      <c r="BA185" s="229"/>
      <c r="BB185" s="229"/>
      <c r="BC185" s="229"/>
      <c r="BD185" s="229"/>
      <c r="BE185" s="229"/>
      <c r="BF185" s="229"/>
      <c r="BG185" s="229"/>
      <c r="BH185" s="229"/>
      <c r="BI185" s="229"/>
      <c r="BJ185" s="229"/>
      <c r="BK185" s="228"/>
      <c r="BL185" s="228"/>
      <c r="BM185" s="228"/>
      <c r="BN185" s="229"/>
      <c r="BO185" s="229"/>
      <c r="BP185" s="275"/>
      <c r="BQ185" s="229"/>
      <c r="BR185" s="229"/>
      <c r="BS185" s="229"/>
      <c r="BT185" s="229"/>
      <c r="BU185" s="229"/>
      <c r="BV185" s="170" t="s">
        <v>69</v>
      </c>
      <c r="BW185" s="170"/>
      <c r="BX185" s="170"/>
      <c r="BY185" s="170" t="s">
        <v>752</v>
      </c>
      <c r="BZ185" s="170" t="s">
        <v>751</v>
      </c>
      <c r="CA185" s="361">
        <v>3919</v>
      </c>
      <c r="CB185" s="170" t="s">
        <v>44</v>
      </c>
      <c r="CC185" s="170" t="s">
        <v>25</v>
      </c>
      <c r="CD185" s="170"/>
      <c r="CE185" s="170"/>
      <c r="CF185" s="170"/>
      <c r="CG185" s="170"/>
      <c r="CH185" s="170"/>
      <c r="CI185" s="170"/>
      <c r="CJ185" s="170"/>
      <c r="CK185" s="170"/>
      <c r="CL185" s="170"/>
      <c r="CM185" s="170"/>
      <c r="CN185" s="170"/>
      <c r="CO185" s="170"/>
      <c r="CP185" s="170"/>
      <c r="CQ185" s="170"/>
      <c r="CR185" s="170"/>
      <c r="CS185" s="170"/>
      <c r="CT185" s="170"/>
      <c r="CU185" s="170"/>
      <c r="CV185" s="170"/>
      <c r="CW185" s="170"/>
      <c r="CX185" s="170"/>
      <c r="CY185" s="170"/>
      <c r="CZ185" s="170"/>
      <c r="DA185" s="170"/>
      <c r="DB185" s="170"/>
      <c r="DC185" s="170"/>
      <c r="DD185" s="170"/>
      <c r="DE185" s="169"/>
      <c r="DF185" s="169"/>
      <c r="DG185" s="169"/>
      <c r="DH185" s="169"/>
      <c r="DI185" s="169"/>
      <c r="DJ185" s="169">
        <v>0</v>
      </c>
      <c r="DK185" s="171"/>
      <c r="DL185" s="172"/>
      <c r="DM185" s="171">
        <v>0</v>
      </c>
      <c r="DN185" s="170"/>
    </row>
    <row r="186" spans="1:118" s="163" customFormat="1" x14ac:dyDescent="0.25">
      <c r="A186" s="162">
        <v>3015</v>
      </c>
      <c r="B186" s="163" t="s">
        <v>1150</v>
      </c>
      <c r="C186" s="104">
        <v>341082</v>
      </c>
      <c r="D186" s="95"/>
      <c r="E186" s="95"/>
      <c r="F186" s="93">
        <v>19.113018125</v>
      </c>
      <c r="G186" s="93">
        <v>-98.633920243999995</v>
      </c>
      <c r="H186" s="164" t="s">
        <v>751</v>
      </c>
      <c r="I186" s="165"/>
      <c r="J186" s="165"/>
      <c r="K186" s="165"/>
      <c r="L186" s="165"/>
      <c r="M186" s="165"/>
      <c r="N186" s="173"/>
      <c r="O186" s="92">
        <v>45.650001529999997</v>
      </c>
      <c r="P186" s="162" t="s">
        <v>1148</v>
      </c>
      <c r="Q186" s="162" t="s">
        <v>1145</v>
      </c>
      <c r="R186" s="162" t="s">
        <v>1678</v>
      </c>
      <c r="S186" s="162" t="s">
        <v>1676</v>
      </c>
      <c r="T186" s="107">
        <v>-70.099999999999994</v>
      </c>
      <c r="U186" s="107">
        <v>62.829166167523034</v>
      </c>
      <c r="V186" s="107">
        <v>27.274685559754939</v>
      </c>
      <c r="W186" s="107">
        <v>8.0645911490285513</v>
      </c>
      <c r="X186" s="107">
        <v>62.309441426682938</v>
      </c>
      <c r="Y186" s="107">
        <v>7.374685559754937</v>
      </c>
      <c r="Z186" s="137" t="s">
        <v>1768</v>
      </c>
      <c r="AA186" s="108">
        <v>82.658637999999996</v>
      </c>
      <c r="AB186" s="108">
        <v>-23.649999619999999</v>
      </c>
      <c r="AC186" s="108">
        <v>53.41022873</v>
      </c>
      <c r="AD186" s="108">
        <v>-0.61348897000000002</v>
      </c>
      <c r="AE186" s="108">
        <v>-0.56363474999999996</v>
      </c>
      <c r="AF186" s="108">
        <v>0.64499998000000003</v>
      </c>
      <c r="AG186" s="107">
        <v>113.90000153</v>
      </c>
      <c r="AH186" s="229"/>
      <c r="AI186" s="237"/>
      <c r="AJ186" s="237"/>
      <c r="AK186" s="237"/>
      <c r="AL186" s="228"/>
      <c r="AM186" s="229"/>
      <c r="AN186" s="229"/>
      <c r="AO186" s="254"/>
      <c r="AP186" s="254"/>
      <c r="AQ186" s="254"/>
      <c r="AR186" s="229"/>
      <c r="AS186" s="229"/>
      <c r="AT186" s="229"/>
      <c r="AU186" s="229"/>
      <c r="AV186" s="228"/>
      <c r="AW186" s="228"/>
      <c r="AX186" s="229"/>
      <c r="AY186" s="229"/>
      <c r="AZ186" s="229"/>
      <c r="BA186" s="229"/>
      <c r="BB186" s="229"/>
      <c r="BC186" s="229"/>
      <c r="BD186" s="229"/>
      <c r="BE186" s="229"/>
      <c r="BF186" s="229"/>
      <c r="BG186" s="229"/>
      <c r="BH186" s="229"/>
      <c r="BI186" s="229"/>
      <c r="BJ186" s="229"/>
      <c r="BK186" s="228"/>
      <c r="BL186" s="228"/>
      <c r="BM186" s="228"/>
      <c r="BN186" s="229"/>
      <c r="BO186" s="229"/>
      <c r="BP186" s="275"/>
      <c r="BQ186" s="229"/>
      <c r="BR186" s="229"/>
      <c r="BS186" s="229"/>
      <c r="BT186" s="229"/>
      <c r="BU186" s="229"/>
      <c r="BV186" s="170" t="s">
        <v>41</v>
      </c>
      <c r="BW186" s="170" t="s">
        <v>16</v>
      </c>
      <c r="BX186" s="170" t="s">
        <v>17</v>
      </c>
      <c r="BY186" s="170" t="s">
        <v>752</v>
      </c>
      <c r="BZ186" s="170" t="s">
        <v>751</v>
      </c>
      <c r="CA186" s="169">
        <v>5230</v>
      </c>
      <c r="CB186" s="170" t="s">
        <v>44</v>
      </c>
      <c r="CC186" s="170" t="s">
        <v>25</v>
      </c>
      <c r="CD186" s="170"/>
      <c r="CE186" s="170"/>
      <c r="CF186" s="170"/>
      <c r="CG186" s="170"/>
      <c r="CH186" s="170"/>
      <c r="CI186" s="170"/>
      <c r="CJ186" s="170"/>
      <c r="CK186" s="170"/>
      <c r="CL186" s="170"/>
      <c r="CM186" s="170"/>
      <c r="CN186" s="170"/>
      <c r="CO186" s="170"/>
      <c r="CP186" s="170"/>
      <c r="CQ186" s="170"/>
      <c r="CR186" s="170"/>
      <c r="CS186" s="170"/>
      <c r="CT186" s="170"/>
      <c r="CU186" s="170"/>
      <c r="CV186" s="170"/>
      <c r="CW186" s="170"/>
      <c r="CX186" s="170"/>
      <c r="CY186" s="170"/>
      <c r="CZ186" s="170"/>
      <c r="DA186" s="170"/>
      <c r="DB186" s="170"/>
      <c r="DC186" s="170"/>
      <c r="DD186" s="170"/>
      <c r="DE186" s="169"/>
      <c r="DF186" s="169"/>
      <c r="DG186" s="169"/>
      <c r="DH186" s="169"/>
      <c r="DI186" s="169"/>
      <c r="DJ186" s="169">
        <v>0</v>
      </c>
      <c r="DK186" s="171" t="e">
        <v>#DIV/0!</v>
      </c>
      <c r="DL186" s="172">
        <v>2015</v>
      </c>
      <c r="DM186" s="171">
        <v>0</v>
      </c>
      <c r="DN186" s="170"/>
    </row>
    <row r="187" spans="1:118" s="163" customFormat="1" x14ac:dyDescent="0.25">
      <c r="A187" s="165">
        <v>3016</v>
      </c>
      <c r="B187" s="173" t="s">
        <v>762</v>
      </c>
      <c r="C187" s="115">
        <v>341070</v>
      </c>
      <c r="D187" s="99"/>
      <c r="E187" s="99"/>
      <c r="F187" s="27">
        <v>19.108000000000001</v>
      </c>
      <c r="G187" s="27">
        <v>-99.757999999999996</v>
      </c>
      <c r="H187" s="164" t="s">
        <v>751</v>
      </c>
      <c r="I187" s="165"/>
      <c r="J187" s="165"/>
      <c r="K187" s="165"/>
      <c r="L187" s="165"/>
      <c r="M187" s="165"/>
      <c r="N187" s="173"/>
      <c r="O187" s="46">
        <v>45.650001529999997</v>
      </c>
      <c r="P187" s="165" t="s">
        <v>1148</v>
      </c>
      <c r="Q187" s="165" t="s">
        <v>1145</v>
      </c>
      <c r="R187" s="165" t="s">
        <v>1678</v>
      </c>
      <c r="S187" s="165" t="s">
        <v>1676</v>
      </c>
      <c r="T187" s="293">
        <v>-69.099999999999994</v>
      </c>
      <c r="U187" s="293">
        <v>61.25179774694616</v>
      </c>
      <c r="V187" s="293">
        <v>27.672895689910717</v>
      </c>
      <c r="W187" s="293">
        <v>7.2236831964347701</v>
      </c>
      <c r="X187" s="293">
        <v>60.824346509521533</v>
      </c>
      <c r="Y187" s="293">
        <v>6.7728956899107118</v>
      </c>
      <c r="Z187" s="98" t="s">
        <v>1768</v>
      </c>
      <c r="AA187" s="44">
        <v>90.076019290000005</v>
      </c>
      <c r="AB187" s="44">
        <v>-46.849998470000003</v>
      </c>
      <c r="AC187" s="44">
        <v>43.10455322</v>
      </c>
      <c r="AD187" s="44">
        <v>-1</v>
      </c>
      <c r="AE187" s="44">
        <v>-0.97843378999999997</v>
      </c>
      <c r="AF187" s="44">
        <v>5.8999999999999997E-2</v>
      </c>
      <c r="AG187" s="293">
        <v>115.80000305</v>
      </c>
      <c r="AH187" s="228"/>
      <c r="AI187" s="237"/>
      <c r="AJ187" s="251"/>
      <c r="AK187" s="251"/>
      <c r="AL187" s="228"/>
      <c r="AM187" s="228"/>
      <c r="AN187" s="228"/>
      <c r="AO187" s="255"/>
      <c r="AP187" s="255"/>
      <c r="AQ187" s="255"/>
      <c r="AR187" s="228"/>
      <c r="AS187" s="229"/>
      <c r="AT187" s="228"/>
      <c r="AU187" s="228"/>
      <c r="AV187" s="228"/>
      <c r="AW187" s="229"/>
      <c r="AX187" s="229"/>
      <c r="AY187" s="228"/>
      <c r="AZ187" s="228"/>
      <c r="BA187" s="229"/>
      <c r="BB187" s="228"/>
      <c r="BC187" s="228"/>
      <c r="BD187" s="228"/>
      <c r="BE187" s="228"/>
      <c r="BF187" s="228"/>
      <c r="BG187" s="228"/>
      <c r="BH187" s="228"/>
      <c r="BI187" s="228"/>
      <c r="BJ187" s="228"/>
      <c r="BK187" s="228"/>
      <c r="BL187" s="228"/>
      <c r="BM187" s="228"/>
      <c r="BN187" s="228"/>
      <c r="BO187" s="228"/>
      <c r="BP187" s="275"/>
      <c r="BQ187" s="228"/>
      <c r="BR187" s="228"/>
      <c r="BS187" s="229"/>
      <c r="BT187" s="229"/>
      <c r="BU187" s="229"/>
      <c r="BV187" s="176" t="s">
        <v>41</v>
      </c>
      <c r="BW187" s="176" t="s">
        <v>9</v>
      </c>
      <c r="BX187" s="176" t="s">
        <v>748</v>
      </c>
      <c r="BY187" s="176" t="s">
        <v>752</v>
      </c>
      <c r="BZ187" s="176" t="s">
        <v>751</v>
      </c>
      <c r="CA187" s="177">
        <v>4680</v>
      </c>
      <c r="CB187" s="176" t="s">
        <v>44</v>
      </c>
      <c r="CC187" s="176" t="s">
        <v>25</v>
      </c>
      <c r="CD187" s="176"/>
      <c r="CE187" s="176"/>
      <c r="CF187" s="176"/>
      <c r="CG187" s="176"/>
      <c r="CH187" s="176"/>
      <c r="CI187" s="176"/>
      <c r="CJ187" s="176"/>
      <c r="CK187" s="176"/>
      <c r="CL187" s="176"/>
      <c r="CM187" s="176"/>
      <c r="CN187" s="176"/>
      <c r="CO187" s="176"/>
      <c r="CP187" s="176"/>
      <c r="CQ187" s="176"/>
      <c r="CR187" s="176"/>
      <c r="CS187" s="176"/>
      <c r="CT187" s="176"/>
      <c r="CU187" s="176"/>
      <c r="CV187" s="176"/>
      <c r="CW187" s="176"/>
      <c r="CX187" s="176"/>
      <c r="CY187" s="176"/>
      <c r="CZ187" s="176"/>
      <c r="DA187" s="176"/>
      <c r="DB187" s="176"/>
      <c r="DC187" s="176"/>
      <c r="DD187" s="176"/>
      <c r="DE187" s="177">
        <v>0</v>
      </c>
      <c r="DF187" s="177">
        <v>1</v>
      </c>
      <c r="DG187" s="177"/>
      <c r="DH187" s="177">
        <v>-1350</v>
      </c>
      <c r="DI187" s="177">
        <v>-1350</v>
      </c>
      <c r="DJ187" s="177">
        <v>0</v>
      </c>
      <c r="DK187" s="178" t="e">
        <v>#DIV/0!</v>
      </c>
      <c r="DL187" s="179">
        <v>3365</v>
      </c>
      <c r="DM187" s="178">
        <v>2.9717682020802376E-2</v>
      </c>
      <c r="DN187" s="176"/>
    </row>
    <row r="188" spans="1:118" s="163" customFormat="1" x14ac:dyDescent="0.25">
      <c r="A188" s="162">
        <v>3017</v>
      </c>
      <c r="B188" s="163" t="s">
        <v>763</v>
      </c>
      <c r="C188" s="104">
        <v>341080</v>
      </c>
      <c r="D188" s="95"/>
      <c r="E188" s="95"/>
      <c r="F188" s="93">
        <v>19.088956</v>
      </c>
      <c r="G188" s="93">
        <v>-99.138771000000006</v>
      </c>
      <c r="H188" s="164" t="s">
        <v>751</v>
      </c>
      <c r="I188" s="165"/>
      <c r="J188" s="165"/>
      <c r="K188" s="165"/>
      <c r="L188" s="165"/>
      <c r="M188" s="165"/>
      <c r="N188" s="173"/>
      <c r="O188" s="92">
        <v>45.650001529999997</v>
      </c>
      <c r="P188" s="162" t="s">
        <v>1148</v>
      </c>
      <c r="Q188" s="162" t="s">
        <v>1145</v>
      </c>
      <c r="R188" s="162" t="s">
        <v>1678</v>
      </c>
      <c r="S188" s="162" t="s">
        <v>1676</v>
      </c>
      <c r="T188" s="107">
        <v>-68.599999999999994</v>
      </c>
      <c r="U188" s="107">
        <v>62.1389606012103</v>
      </c>
      <c r="V188" s="107">
        <v>27.478782439739319</v>
      </c>
      <c r="W188" s="107">
        <v>6.5802577107175351</v>
      </c>
      <c r="X188" s="107">
        <v>61.789567348050824</v>
      </c>
      <c r="Y188" s="107">
        <v>6.0787824397393138</v>
      </c>
      <c r="Z188" s="137" t="s">
        <v>1768</v>
      </c>
      <c r="AA188" s="108">
        <v>113.90522765999999</v>
      </c>
      <c r="AB188" s="108">
        <v>-38.400001529999997</v>
      </c>
      <c r="AC188" s="108">
        <v>70.826545719999999</v>
      </c>
      <c r="AD188" s="108">
        <v>-0.70329702000000005</v>
      </c>
      <c r="AE188" s="108">
        <v>-0.72931188000000002</v>
      </c>
      <c r="AF188" s="108">
        <v>1.74899995</v>
      </c>
      <c r="AG188" s="107">
        <v>120.40000153</v>
      </c>
      <c r="AH188" s="229"/>
      <c r="AI188" s="251"/>
      <c r="AJ188" s="237"/>
      <c r="AK188" s="237"/>
      <c r="AL188" s="229"/>
      <c r="AM188" s="229"/>
      <c r="AN188" s="229"/>
      <c r="AO188" s="254"/>
      <c r="AP188" s="254"/>
      <c r="AQ188" s="254"/>
      <c r="AR188" s="229"/>
      <c r="AS188" s="228"/>
      <c r="AT188" s="229"/>
      <c r="AU188" s="229"/>
      <c r="AV188" s="229"/>
      <c r="AW188" s="228"/>
      <c r="AX188" s="228"/>
      <c r="AY188" s="229"/>
      <c r="AZ188" s="229"/>
      <c r="BA188" s="228"/>
      <c r="BB188" s="229"/>
      <c r="BC188" s="229"/>
      <c r="BD188" s="229"/>
      <c r="BE188" s="229"/>
      <c r="BF188" s="229"/>
      <c r="BG188" s="229"/>
      <c r="BH188" s="229"/>
      <c r="BI188" s="229"/>
      <c r="BJ188" s="229"/>
      <c r="BK188" s="228"/>
      <c r="BL188" s="229"/>
      <c r="BM188" s="228"/>
      <c r="BN188" s="229"/>
      <c r="BO188" s="229"/>
      <c r="BP188" s="276"/>
      <c r="BQ188" s="229"/>
      <c r="BR188" s="229"/>
      <c r="BS188" s="228"/>
      <c r="BT188" s="228"/>
      <c r="BU188" s="228"/>
      <c r="BV188" s="170" t="s">
        <v>69</v>
      </c>
      <c r="BW188" s="170" t="s">
        <v>9</v>
      </c>
      <c r="BX188" s="170" t="s">
        <v>106</v>
      </c>
      <c r="BY188" s="170" t="s">
        <v>752</v>
      </c>
      <c r="BZ188" s="170" t="s">
        <v>751</v>
      </c>
      <c r="CA188" s="169">
        <v>3930</v>
      </c>
      <c r="CB188" s="170" t="s">
        <v>44</v>
      </c>
      <c r="CC188" s="170" t="s">
        <v>25</v>
      </c>
      <c r="CD188" s="170"/>
      <c r="CE188" s="170"/>
      <c r="CF188" s="170"/>
      <c r="CG188" s="170"/>
      <c r="CH188" s="170"/>
      <c r="CI188" s="170"/>
      <c r="CJ188" s="170"/>
      <c r="CK188" s="170"/>
      <c r="CL188" s="170"/>
      <c r="CM188" s="170"/>
      <c r="CN188" s="170"/>
      <c r="CO188" s="170"/>
      <c r="CP188" s="170"/>
      <c r="CQ188" s="170"/>
      <c r="CR188" s="170"/>
      <c r="CS188" s="170"/>
      <c r="CT188" s="170"/>
      <c r="CU188" s="170"/>
      <c r="CV188" s="170"/>
      <c r="CW188" s="170"/>
      <c r="CX188" s="170"/>
      <c r="CY188" s="170"/>
      <c r="CZ188" s="170"/>
      <c r="DA188" s="170"/>
      <c r="DB188" s="170"/>
      <c r="DC188" s="170"/>
      <c r="DD188" s="170"/>
      <c r="DE188" s="169">
        <v>0</v>
      </c>
      <c r="DF188" s="169">
        <v>8</v>
      </c>
      <c r="DG188" s="169"/>
      <c r="DH188" s="169">
        <v>400</v>
      </c>
      <c r="DI188" s="169">
        <v>-7930</v>
      </c>
      <c r="DJ188" s="169">
        <v>8330</v>
      </c>
      <c r="DK188" s="171">
        <v>9.6038415366146462E-2</v>
      </c>
      <c r="DL188" s="172">
        <v>9945</v>
      </c>
      <c r="DM188" s="171">
        <v>8.0442433383609846E-2</v>
      </c>
      <c r="DN188" s="170"/>
    </row>
    <row r="189" spans="1:118" s="163" customFormat="1" x14ac:dyDescent="0.25">
      <c r="A189" s="165">
        <v>3018</v>
      </c>
      <c r="B189" s="173" t="s">
        <v>1619</v>
      </c>
      <c r="C189" s="115"/>
      <c r="D189" s="99"/>
      <c r="E189" s="99"/>
      <c r="F189" s="27">
        <v>19.110420533999999</v>
      </c>
      <c r="G189" s="27">
        <v>-99.013942556999993</v>
      </c>
      <c r="H189" s="164" t="s">
        <v>751</v>
      </c>
      <c r="I189" s="165"/>
      <c r="J189" s="165"/>
      <c r="K189" s="165"/>
      <c r="L189" s="165"/>
      <c r="M189" s="165"/>
      <c r="N189" s="173"/>
      <c r="O189" s="46">
        <v>45.650001529999997</v>
      </c>
      <c r="P189" s="165" t="s">
        <v>1148</v>
      </c>
      <c r="Q189" s="165" t="s">
        <v>1145</v>
      </c>
      <c r="R189" s="165" t="s">
        <v>1678</v>
      </c>
      <c r="S189" s="165" t="s">
        <v>1676</v>
      </c>
      <c r="T189" s="107">
        <v>-68.599999999999994</v>
      </c>
      <c r="U189" s="107">
        <v>62.297828590639249</v>
      </c>
      <c r="V189" s="107">
        <v>27.406326599557115</v>
      </c>
      <c r="W189" s="107">
        <v>6.5187374900836073</v>
      </c>
      <c r="X189" s="107">
        <v>61.955835146046148</v>
      </c>
      <c r="Y189" s="107">
        <v>6.0063265995570987</v>
      </c>
      <c r="Z189" s="137" t="s">
        <v>1768</v>
      </c>
      <c r="AA189" s="108">
        <v>107.50428008999999</v>
      </c>
      <c r="AB189" s="108">
        <v>-35.25</v>
      </c>
      <c r="AC189" s="108">
        <v>67.368850710000004</v>
      </c>
      <c r="AD189" s="108">
        <v>-0.68713497999999995</v>
      </c>
      <c r="AE189" s="108">
        <v>-0.67258286</v>
      </c>
      <c r="AF189" s="108">
        <v>1.63399994</v>
      </c>
      <c r="AG189" s="107">
        <v>118.30000305</v>
      </c>
      <c r="AH189" s="228"/>
      <c r="AI189" s="251"/>
      <c r="AJ189" s="251"/>
      <c r="AK189" s="251"/>
      <c r="AL189" s="228"/>
      <c r="AM189" s="228"/>
      <c r="AN189" s="228"/>
      <c r="AO189" s="255"/>
      <c r="AP189" s="255"/>
      <c r="AQ189" s="255"/>
      <c r="AR189" s="228"/>
      <c r="AS189" s="228"/>
      <c r="AT189" s="228"/>
      <c r="AU189" s="228"/>
      <c r="AV189" s="228"/>
      <c r="AW189" s="228"/>
      <c r="AX189" s="228"/>
      <c r="AY189" s="228"/>
      <c r="AZ189" s="228"/>
      <c r="BA189" s="228"/>
      <c r="BB189" s="228"/>
      <c r="BC189" s="228"/>
      <c r="BD189" s="228"/>
      <c r="BE189" s="228"/>
      <c r="BF189" s="228"/>
      <c r="BG189" s="228"/>
      <c r="BH189" s="228"/>
      <c r="BI189" s="228"/>
      <c r="BJ189" s="228"/>
      <c r="BK189" s="228"/>
      <c r="BL189" s="228"/>
      <c r="BM189" s="228"/>
      <c r="BN189" s="228"/>
      <c r="BO189" s="228"/>
      <c r="BP189" s="276"/>
      <c r="BQ189" s="228"/>
      <c r="BR189" s="228"/>
      <c r="BS189" s="228"/>
      <c r="BT189" s="228"/>
      <c r="BU189" s="228"/>
      <c r="BV189" s="176" t="s">
        <v>69</v>
      </c>
      <c r="BW189" s="176"/>
      <c r="BX189" s="176"/>
      <c r="BY189" s="176" t="s">
        <v>752</v>
      </c>
      <c r="BZ189" s="176" t="s">
        <v>751</v>
      </c>
      <c r="CA189" s="359">
        <v>3678</v>
      </c>
      <c r="CB189" s="176" t="s">
        <v>44</v>
      </c>
      <c r="CC189" s="176" t="s">
        <v>25</v>
      </c>
      <c r="CD189" s="176"/>
      <c r="CE189" s="176"/>
      <c r="CF189" s="176"/>
      <c r="CG189" s="176"/>
      <c r="CH189" s="176"/>
      <c r="CI189" s="176"/>
      <c r="CJ189" s="176"/>
      <c r="CK189" s="176"/>
      <c r="CL189" s="176"/>
      <c r="CM189" s="176"/>
      <c r="CN189" s="176"/>
      <c r="CO189" s="176"/>
      <c r="CP189" s="176"/>
      <c r="CQ189" s="176"/>
      <c r="CR189" s="176"/>
      <c r="CS189" s="176"/>
      <c r="CT189" s="176"/>
      <c r="CU189" s="176"/>
      <c r="CV189" s="176"/>
      <c r="CW189" s="176"/>
      <c r="CX189" s="176"/>
      <c r="CY189" s="176"/>
      <c r="CZ189" s="176"/>
      <c r="DA189" s="176"/>
      <c r="DB189" s="176"/>
      <c r="DC189" s="176"/>
      <c r="DD189" s="176"/>
      <c r="DE189" s="177"/>
      <c r="DF189" s="177"/>
      <c r="DG189" s="177"/>
      <c r="DH189" s="177"/>
      <c r="DI189" s="177"/>
      <c r="DJ189" s="177">
        <v>0</v>
      </c>
      <c r="DK189" s="178" t="e">
        <v>#DIV/0!</v>
      </c>
      <c r="DL189" s="179">
        <v>2015</v>
      </c>
      <c r="DM189" s="178">
        <v>0</v>
      </c>
      <c r="DN189" s="176"/>
    </row>
    <row r="190" spans="1:118" s="192" customFormat="1" x14ac:dyDescent="0.25">
      <c r="A190" s="191">
        <v>3019</v>
      </c>
      <c r="B190" s="192" t="s">
        <v>770</v>
      </c>
      <c r="C190" s="114">
        <v>341100</v>
      </c>
      <c r="D190" s="109"/>
      <c r="E190" s="109"/>
      <c r="F190" s="55">
        <v>19.03</v>
      </c>
      <c r="G190" s="55">
        <v>-97.268000000000001</v>
      </c>
      <c r="H190" s="193" t="s">
        <v>751</v>
      </c>
      <c r="I190" s="191"/>
      <c r="J190" s="191"/>
      <c r="K190" s="191"/>
      <c r="L190" s="191"/>
      <c r="M190" s="191"/>
      <c r="O190" s="106">
        <v>44.67</v>
      </c>
      <c r="P190" s="191" t="s">
        <v>1148</v>
      </c>
      <c r="Q190" s="191" t="s">
        <v>1145</v>
      </c>
      <c r="R190" s="191" t="s">
        <v>1678</v>
      </c>
      <c r="S190" s="191" t="s">
        <v>1676</v>
      </c>
      <c r="T190" s="107">
        <v>-71.599999999999994</v>
      </c>
      <c r="U190" s="107">
        <v>64.796567972025855</v>
      </c>
      <c r="V190" s="107">
        <v>26.955299849134022</v>
      </c>
      <c r="W190" s="107">
        <v>9.6393904873759197</v>
      </c>
      <c r="X190" s="107">
        <v>64.075559864781937</v>
      </c>
      <c r="Y190" s="107">
        <v>8.5552998491340304</v>
      </c>
      <c r="Z190" s="137" t="s">
        <v>1768</v>
      </c>
      <c r="AA190" s="108">
        <v>43.624992370000001</v>
      </c>
      <c r="AB190" s="108">
        <v>-23.399999619999999</v>
      </c>
      <c r="AC190" s="108">
        <v>20.096578600000001</v>
      </c>
      <c r="AD190" s="108">
        <v>-1</v>
      </c>
      <c r="AE190" s="108">
        <v>-1</v>
      </c>
      <c r="AF190" s="108">
        <v>0.42199998999999999</v>
      </c>
      <c r="AG190" s="107">
        <v>126</v>
      </c>
      <c r="AH190" s="229"/>
      <c r="AI190" s="251"/>
      <c r="AJ190" s="237"/>
      <c r="AK190" s="237"/>
      <c r="AL190" s="229"/>
      <c r="AM190" s="229"/>
      <c r="AN190" s="229"/>
      <c r="AO190" s="254"/>
      <c r="AP190" s="254"/>
      <c r="AQ190" s="254"/>
      <c r="AR190" s="229"/>
      <c r="AS190" s="228"/>
      <c r="AT190" s="229"/>
      <c r="AU190" s="229"/>
      <c r="AV190" s="229"/>
      <c r="AW190" s="228"/>
      <c r="AX190" s="228"/>
      <c r="AY190" s="229"/>
      <c r="AZ190" s="229"/>
      <c r="BA190" s="228"/>
      <c r="BB190" s="229"/>
      <c r="BC190" s="229"/>
      <c r="BD190" s="229"/>
      <c r="BE190" s="229"/>
      <c r="BF190" s="229"/>
      <c r="BG190" s="229"/>
      <c r="BH190" s="229"/>
      <c r="BI190" s="229"/>
      <c r="BJ190" s="229"/>
      <c r="BK190" s="228"/>
      <c r="BL190" s="229"/>
      <c r="BM190" s="228"/>
      <c r="BN190" s="229"/>
      <c r="BO190" s="229"/>
      <c r="BP190" s="276"/>
      <c r="BQ190" s="229"/>
      <c r="BR190" s="229"/>
      <c r="BS190" s="228"/>
      <c r="BT190" s="228"/>
      <c r="BU190" s="228"/>
      <c r="BV190" s="195" t="s">
        <v>41</v>
      </c>
      <c r="BW190" s="195" t="s">
        <v>22</v>
      </c>
      <c r="BX190" s="195" t="s">
        <v>771</v>
      </c>
      <c r="BY190" s="195" t="s">
        <v>752</v>
      </c>
      <c r="BZ190" s="195" t="s">
        <v>751</v>
      </c>
      <c r="CA190" s="194">
        <v>5675</v>
      </c>
      <c r="CB190" s="195" t="s">
        <v>44</v>
      </c>
      <c r="CC190" s="195" t="s">
        <v>25</v>
      </c>
      <c r="CD190" s="195"/>
      <c r="CE190" s="195"/>
      <c r="CF190" s="195"/>
      <c r="CG190" s="195"/>
      <c r="CH190" s="195"/>
      <c r="CI190" s="195"/>
      <c r="CJ190" s="195"/>
      <c r="CK190" s="195"/>
      <c r="CL190" s="195"/>
      <c r="CM190" s="195"/>
      <c r="CN190" s="195"/>
      <c r="CO190" s="195"/>
      <c r="CP190" s="195"/>
      <c r="CQ190" s="195"/>
      <c r="CR190" s="195"/>
      <c r="CS190" s="195"/>
      <c r="CT190" s="195"/>
      <c r="CU190" s="195"/>
      <c r="CV190" s="195"/>
      <c r="CW190" s="195"/>
      <c r="CX190" s="195"/>
      <c r="CY190" s="195"/>
      <c r="CZ190" s="195"/>
      <c r="DA190" s="195"/>
      <c r="DB190" s="195"/>
      <c r="DC190" s="195"/>
      <c r="DD190" s="195"/>
      <c r="DE190" s="194">
        <v>12</v>
      </c>
      <c r="DF190" s="194">
        <v>15</v>
      </c>
      <c r="DG190" s="194"/>
      <c r="DH190" s="194">
        <v>1846</v>
      </c>
      <c r="DI190" s="194">
        <v>-7530</v>
      </c>
      <c r="DJ190" s="194">
        <v>9376</v>
      </c>
      <c r="DK190" s="196">
        <v>0.28796928327645049</v>
      </c>
      <c r="DL190" s="197">
        <v>9545</v>
      </c>
      <c r="DM190" s="196">
        <v>0.28287061288632792</v>
      </c>
      <c r="DN190" s="195"/>
    </row>
    <row r="191" spans="1:118" s="163" customFormat="1" x14ac:dyDescent="0.25">
      <c r="A191" s="162">
        <v>3020</v>
      </c>
      <c r="B191" s="163" t="s">
        <v>772</v>
      </c>
      <c r="C191" s="104">
        <v>341110</v>
      </c>
      <c r="D191" s="95"/>
      <c r="E191" s="95"/>
      <c r="F191" s="93">
        <v>18.557185784000001</v>
      </c>
      <c r="G191" s="93">
        <v>-95.186674918999998</v>
      </c>
      <c r="H191" s="164" t="s">
        <v>751</v>
      </c>
      <c r="I191" s="165"/>
      <c r="J191" s="165"/>
      <c r="K191" s="165"/>
      <c r="L191" s="165"/>
      <c r="M191" s="165"/>
      <c r="N191" s="173"/>
      <c r="O191" s="92">
        <v>33</v>
      </c>
      <c r="P191" s="162" t="s">
        <v>1148</v>
      </c>
      <c r="Q191" s="162" t="s">
        <v>1145</v>
      </c>
      <c r="R191" s="162" t="s">
        <v>1678</v>
      </c>
      <c r="S191" s="162" t="s">
        <v>1676</v>
      </c>
      <c r="T191" s="107">
        <v>-78</v>
      </c>
      <c r="U191" s="107">
        <v>68.001140328479721</v>
      </c>
      <c r="V191" s="107">
        <v>26.96369699875315</v>
      </c>
      <c r="W191" s="107">
        <v>17.558368803497515</v>
      </c>
      <c r="X191" s="107">
        <v>65.695195950190723</v>
      </c>
      <c r="Y191" s="107">
        <v>14.963696998753164</v>
      </c>
      <c r="Z191" s="137" t="s">
        <v>1768</v>
      </c>
      <c r="AA191" s="108">
        <v>30.604085919999999</v>
      </c>
      <c r="AB191" s="108">
        <v>-15.55000019</v>
      </c>
      <c r="AC191" s="108">
        <v>15.04235744</v>
      </c>
      <c r="AD191" s="108">
        <v>-1</v>
      </c>
      <c r="AE191" s="108">
        <v>-0.97440766999999995</v>
      </c>
      <c r="AF191" s="108">
        <v>4.2000000000000003E-2</v>
      </c>
      <c r="AG191" s="107">
        <v>123.69999695</v>
      </c>
      <c r="AH191" s="229"/>
      <c r="AI191" s="237"/>
      <c r="AJ191" s="237"/>
      <c r="AK191" s="237"/>
      <c r="AL191" s="229"/>
      <c r="AM191" s="229"/>
      <c r="AN191" s="229"/>
      <c r="AO191" s="254"/>
      <c r="AP191" s="254"/>
      <c r="AQ191" s="254"/>
      <c r="AR191" s="229"/>
      <c r="AS191" s="229"/>
      <c r="AT191" s="229"/>
      <c r="AU191" s="229"/>
      <c r="AV191" s="229"/>
      <c r="AW191" s="228"/>
      <c r="AX191" s="229"/>
      <c r="AY191" s="229"/>
      <c r="AZ191" s="229"/>
      <c r="BA191" s="229"/>
      <c r="BB191" s="229"/>
      <c r="BC191" s="229"/>
      <c r="BD191" s="229"/>
      <c r="BE191" s="229"/>
      <c r="BF191" s="229"/>
      <c r="BG191" s="229"/>
      <c r="BH191" s="229"/>
      <c r="BI191" s="229"/>
      <c r="BJ191" s="229"/>
      <c r="BK191" s="228"/>
      <c r="BL191" s="228"/>
      <c r="BM191" s="228"/>
      <c r="BN191" s="229"/>
      <c r="BO191" s="229"/>
      <c r="BP191" s="275"/>
      <c r="BQ191" s="229"/>
      <c r="BR191" s="229"/>
      <c r="BS191" s="229"/>
      <c r="BT191" s="229"/>
      <c r="BU191" s="229"/>
      <c r="BV191" s="170" t="s">
        <v>51</v>
      </c>
      <c r="BW191" s="170" t="s">
        <v>22</v>
      </c>
      <c r="BX191" s="170" t="s">
        <v>670</v>
      </c>
      <c r="BY191" s="170" t="s">
        <v>752</v>
      </c>
      <c r="BZ191" s="170" t="s">
        <v>751</v>
      </c>
      <c r="CA191" s="169">
        <v>1650</v>
      </c>
      <c r="CB191" s="170" t="s">
        <v>18</v>
      </c>
      <c r="CC191" s="170" t="s">
        <v>25</v>
      </c>
      <c r="CD191" s="170"/>
      <c r="CE191" s="170"/>
      <c r="CF191" s="170"/>
      <c r="CG191" s="170"/>
      <c r="CH191" s="170"/>
      <c r="CI191" s="170"/>
      <c r="CJ191" s="170"/>
      <c r="CK191" s="170"/>
      <c r="CL191" s="170"/>
      <c r="CM191" s="170"/>
      <c r="CN191" s="170"/>
      <c r="CO191" s="170"/>
      <c r="CP191" s="170"/>
      <c r="CQ191" s="170"/>
      <c r="CR191" s="170"/>
      <c r="CS191" s="170"/>
      <c r="CT191" s="170"/>
      <c r="CU191" s="170"/>
      <c r="CV191" s="170"/>
      <c r="CW191" s="170"/>
      <c r="CX191" s="170"/>
      <c r="CY191" s="170"/>
      <c r="CZ191" s="170"/>
      <c r="DA191" s="170"/>
      <c r="DB191" s="170"/>
      <c r="DC191" s="170"/>
      <c r="DD191" s="170"/>
      <c r="DE191" s="177">
        <v>7</v>
      </c>
      <c r="DF191" s="177">
        <v>9</v>
      </c>
      <c r="DG191" s="177"/>
      <c r="DH191" s="177">
        <v>1932</v>
      </c>
      <c r="DI191" s="177">
        <v>-3440</v>
      </c>
      <c r="DJ191" s="177">
        <v>5372</v>
      </c>
      <c r="DK191" s="178">
        <v>0.29784065524944153</v>
      </c>
      <c r="DL191" s="179">
        <v>5455</v>
      </c>
      <c r="DM191" s="178">
        <v>0.29330889092575618</v>
      </c>
      <c r="DN191" s="170"/>
    </row>
    <row r="192" spans="1:118" s="163" customFormat="1" x14ac:dyDescent="0.25">
      <c r="A192" s="162">
        <v>3021</v>
      </c>
      <c r="B192" s="163" t="s">
        <v>773</v>
      </c>
      <c r="C192" s="104">
        <v>341120</v>
      </c>
      <c r="D192" s="95"/>
      <c r="E192" s="95"/>
      <c r="F192" s="93">
        <v>17.36</v>
      </c>
      <c r="G192" s="93">
        <v>-93.227999999999994</v>
      </c>
      <c r="H192" s="164" t="s">
        <v>751</v>
      </c>
      <c r="I192" s="165"/>
      <c r="J192" s="165"/>
      <c r="K192" s="165"/>
      <c r="L192" s="165"/>
      <c r="M192" s="165"/>
      <c r="N192" s="173"/>
      <c r="O192" s="92">
        <v>43.009998320000001</v>
      </c>
      <c r="P192" s="162" t="s">
        <v>1148</v>
      </c>
      <c r="Q192" s="162" t="s">
        <v>1145</v>
      </c>
      <c r="R192" s="162" t="s">
        <v>1678</v>
      </c>
      <c r="S192" s="162" t="s">
        <v>1676</v>
      </c>
      <c r="T192" s="107">
        <v>-57.9</v>
      </c>
      <c r="U192" s="107">
        <v>71.491569936541822</v>
      </c>
      <c r="V192" s="107">
        <v>27.834686117295593</v>
      </c>
      <c r="W192" s="107">
        <v>5.317187677042968</v>
      </c>
      <c r="X192" s="107">
        <v>71.29356273324089</v>
      </c>
      <c r="Y192" s="107">
        <v>4.2653138827043904</v>
      </c>
      <c r="Z192" s="137" t="s">
        <v>1769</v>
      </c>
      <c r="AA192" s="108">
        <v>28.600698470000001</v>
      </c>
      <c r="AB192" s="108">
        <v>-14.399999619999999</v>
      </c>
      <c r="AC192" s="108">
        <v>14.20035172</v>
      </c>
      <c r="AD192" s="108">
        <v>-1</v>
      </c>
      <c r="AE192" s="108">
        <v>-1</v>
      </c>
      <c r="AF192" s="108">
        <v>0.37099999</v>
      </c>
      <c r="AG192" s="107">
        <v>108.69999695</v>
      </c>
      <c r="AH192" s="238"/>
      <c r="AI192" s="252"/>
      <c r="AJ192" s="252"/>
      <c r="AK192" s="252"/>
      <c r="AL192" s="238"/>
      <c r="AM192" s="238"/>
      <c r="AN192" s="238"/>
      <c r="AO192" s="256"/>
      <c r="AP192" s="256"/>
      <c r="AQ192" s="256"/>
      <c r="AR192" s="238"/>
      <c r="AS192" s="238"/>
      <c r="AT192" s="238"/>
      <c r="AU192" s="238"/>
      <c r="AV192" s="228"/>
      <c r="AW192" s="229"/>
      <c r="AX192" s="238"/>
      <c r="AY192" s="238"/>
      <c r="AZ192" s="238"/>
      <c r="BA192" s="238"/>
      <c r="BB192" s="238"/>
      <c r="BC192" s="238"/>
      <c r="BD192" s="238"/>
      <c r="BE192" s="238"/>
      <c r="BF192" s="238"/>
      <c r="BG192" s="238"/>
      <c r="BH192" s="238"/>
      <c r="BI192" s="238"/>
      <c r="BJ192" s="238"/>
      <c r="BK192" s="228"/>
      <c r="BL192" s="228"/>
      <c r="BM192" s="228"/>
      <c r="BN192" s="238"/>
      <c r="BO192" s="238"/>
      <c r="BP192" s="277"/>
      <c r="BQ192" s="238"/>
      <c r="BR192" s="238"/>
      <c r="BS192" s="228"/>
      <c r="BT192" s="228"/>
      <c r="BU192" s="228"/>
      <c r="BV192" s="170" t="s">
        <v>13</v>
      </c>
      <c r="BW192" s="170" t="s">
        <v>22</v>
      </c>
      <c r="BX192" s="170" t="s">
        <v>552</v>
      </c>
      <c r="BY192" s="170" t="s">
        <v>752</v>
      </c>
      <c r="BZ192" s="170" t="s">
        <v>751</v>
      </c>
      <c r="CA192" s="169">
        <v>1150</v>
      </c>
      <c r="CB192" s="170" t="s">
        <v>43</v>
      </c>
      <c r="CC192" s="170" t="s">
        <v>25</v>
      </c>
      <c r="CD192" s="170"/>
      <c r="CE192" s="170"/>
      <c r="CF192" s="170"/>
      <c r="CG192" s="170"/>
      <c r="CH192" s="170"/>
      <c r="CI192" s="170"/>
      <c r="CJ192" s="170"/>
      <c r="CK192" s="170"/>
      <c r="CL192" s="170"/>
      <c r="CM192" s="170"/>
      <c r="CN192" s="170"/>
      <c r="CO192" s="170"/>
      <c r="CP192" s="170"/>
      <c r="CQ192" s="170"/>
      <c r="CR192" s="170"/>
      <c r="CS192" s="170"/>
      <c r="CT192" s="170"/>
      <c r="CU192" s="170"/>
      <c r="CV192" s="170"/>
      <c r="CW192" s="170"/>
      <c r="CX192" s="170"/>
      <c r="CY192" s="170"/>
      <c r="CZ192" s="170"/>
      <c r="DA192" s="170"/>
      <c r="DB192" s="170"/>
      <c r="DC192" s="170"/>
      <c r="DD192" s="170"/>
      <c r="DE192" s="169">
        <v>4</v>
      </c>
      <c r="DF192" s="169">
        <v>9</v>
      </c>
      <c r="DG192" s="169"/>
      <c r="DH192" s="169">
        <v>1982</v>
      </c>
      <c r="DI192" s="169">
        <v>-6510</v>
      </c>
      <c r="DJ192" s="169">
        <v>8492</v>
      </c>
      <c r="DK192" s="171">
        <v>0.15308525671219972</v>
      </c>
      <c r="DL192" s="172">
        <v>8525</v>
      </c>
      <c r="DM192" s="171">
        <v>0.15249266862170088</v>
      </c>
      <c r="DN192" s="170"/>
    </row>
    <row r="193" spans="1:118" s="163" customFormat="1" x14ac:dyDescent="0.25">
      <c r="A193" s="165">
        <v>4001</v>
      </c>
      <c r="B193" s="173" t="s">
        <v>823</v>
      </c>
      <c r="C193" s="115">
        <v>345010</v>
      </c>
      <c r="D193" s="99"/>
      <c r="E193" s="99"/>
      <c r="F193" s="27">
        <v>10.955902581</v>
      </c>
      <c r="G193" s="27">
        <v>-85.458296845999996</v>
      </c>
      <c r="H193" s="164" t="s">
        <v>824</v>
      </c>
      <c r="I193" s="165"/>
      <c r="J193" s="165"/>
      <c r="K193" s="165"/>
      <c r="L193" s="165"/>
      <c r="M193" s="165"/>
      <c r="N193" s="173"/>
      <c r="O193" s="46">
        <v>35.590000150000002</v>
      </c>
      <c r="P193" s="165" t="s">
        <v>1148</v>
      </c>
      <c r="Q193" s="165" t="s">
        <v>1144</v>
      </c>
      <c r="R193" s="165" t="s">
        <v>1678</v>
      </c>
      <c r="S193" s="165" t="s">
        <v>1679</v>
      </c>
      <c r="T193" s="43">
        <v>-40.299999999999997</v>
      </c>
      <c r="U193" s="43">
        <v>72.264854405695928</v>
      </c>
      <c r="V193" s="43">
        <v>21.528596843518631</v>
      </c>
      <c r="W193" s="43">
        <v>34.117021078226053</v>
      </c>
      <c r="X193" s="43">
        <v>63.704301699526617</v>
      </c>
      <c r="Y193" s="43">
        <v>28.171403156481375</v>
      </c>
      <c r="Z193" s="98" t="s">
        <v>1769</v>
      </c>
      <c r="AA193" s="44">
        <v>231.53141785</v>
      </c>
      <c r="AB193" s="44">
        <v>-57.200000760000002</v>
      </c>
      <c r="AC193" s="44">
        <v>153.39277648999999</v>
      </c>
      <c r="AD193" s="44">
        <v>-0.54321003000000001</v>
      </c>
      <c r="AE193" s="44">
        <v>-0.26424955999999999</v>
      </c>
      <c r="AF193" s="44">
        <v>-3.1099999</v>
      </c>
      <c r="AG193" s="43">
        <v>105.09999847</v>
      </c>
      <c r="AH193" s="228"/>
      <c r="AI193" s="251"/>
      <c r="AJ193" s="251"/>
      <c r="AK193" s="251"/>
      <c r="AL193" s="228"/>
      <c r="AM193" s="228"/>
      <c r="AN193" s="228"/>
      <c r="AO193" s="255"/>
      <c r="AP193" s="255"/>
      <c r="AQ193" s="255"/>
      <c r="AR193" s="228"/>
      <c r="AS193" s="228"/>
      <c r="AT193" s="228"/>
      <c r="AU193" s="228"/>
      <c r="AV193" s="228"/>
      <c r="AW193" s="228"/>
      <c r="AX193" s="228"/>
      <c r="AY193" s="228"/>
      <c r="AZ193" s="228"/>
      <c r="BA193" s="228"/>
      <c r="BB193" s="228"/>
      <c r="BC193" s="228"/>
      <c r="BD193" s="228"/>
      <c r="BE193" s="228"/>
      <c r="BF193" s="228"/>
      <c r="BG193" s="228"/>
      <c r="BH193" s="228"/>
      <c r="BI193" s="228"/>
      <c r="BJ193" s="228"/>
      <c r="BK193" s="228"/>
      <c r="BL193" s="228"/>
      <c r="BM193" s="228"/>
      <c r="BN193" s="228"/>
      <c r="BO193" s="228"/>
      <c r="BP193" s="276"/>
      <c r="BQ193" s="228"/>
      <c r="BR193" s="228"/>
      <c r="BS193" s="228"/>
      <c r="BT193" s="228"/>
      <c r="BU193" s="228"/>
      <c r="BV193" s="176" t="s">
        <v>45</v>
      </c>
      <c r="BW193" s="176" t="s">
        <v>31</v>
      </c>
      <c r="BX193" s="176" t="s">
        <v>17</v>
      </c>
      <c r="BY193" s="176" t="s">
        <v>752</v>
      </c>
      <c r="BZ193" s="176" t="s">
        <v>824</v>
      </c>
      <c r="CA193" s="177">
        <v>1659</v>
      </c>
      <c r="CB193" s="176" t="s">
        <v>44</v>
      </c>
      <c r="CC193" s="176" t="s">
        <v>25</v>
      </c>
      <c r="CD193" s="176"/>
      <c r="CE193" s="176"/>
      <c r="CF193" s="176"/>
      <c r="CG193" s="176"/>
      <c r="CH193" s="176"/>
      <c r="CI193" s="176"/>
      <c r="CJ193" s="176"/>
      <c r="CK193" s="176"/>
      <c r="CL193" s="176"/>
      <c r="CM193" s="176"/>
      <c r="CN193" s="176"/>
      <c r="CO193" s="176"/>
      <c r="CP193" s="176"/>
      <c r="CQ193" s="176"/>
      <c r="CR193" s="176"/>
      <c r="CS193" s="176"/>
      <c r="CT193" s="176"/>
      <c r="CU193" s="176"/>
      <c r="CV193" s="176"/>
      <c r="CW193" s="176"/>
      <c r="CX193" s="176"/>
      <c r="CY193" s="176"/>
      <c r="CZ193" s="176"/>
      <c r="DA193" s="176"/>
      <c r="DB193" s="176"/>
      <c r="DC193" s="176"/>
      <c r="DD193" s="176"/>
      <c r="DE193" s="177"/>
      <c r="DF193" s="177"/>
      <c r="DG193" s="177"/>
      <c r="DH193" s="177"/>
      <c r="DI193" s="177"/>
      <c r="DJ193" s="177">
        <v>0</v>
      </c>
      <c r="DK193" s="178" t="e">
        <v>#DIV/0!</v>
      </c>
      <c r="DL193" s="179">
        <v>2015</v>
      </c>
      <c r="DM193" s="178">
        <v>0</v>
      </c>
      <c r="DN193" s="176"/>
    </row>
    <row r="194" spans="1:118" s="163" customFormat="1" x14ac:dyDescent="0.25">
      <c r="A194" s="162">
        <v>4004</v>
      </c>
      <c r="B194" s="163" t="s">
        <v>828</v>
      </c>
      <c r="C194" s="104">
        <v>345031</v>
      </c>
      <c r="D194" s="95"/>
      <c r="E194" s="95"/>
      <c r="F194" s="93">
        <v>10.673</v>
      </c>
      <c r="G194" s="93">
        <v>-85.015000000000001</v>
      </c>
      <c r="H194" s="164" t="s">
        <v>824</v>
      </c>
      <c r="I194" s="165"/>
      <c r="J194" s="165"/>
      <c r="K194" s="165"/>
      <c r="L194" s="165"/>
      <c r="M194" s="165"/>
      <c r="N194" s="173"/>
      <c r="O194" s="105">
        <v>37.950000000000003</v>
      </c>
      <c r="P194" s="162" t="s">
        <v>1148</v>
      </c>
      <c r="Q194" s="162" t="s">
        <v>1144</v>
      </c>
      <c r="R194" s="162" t="s">
        <v>1678</v>
      </c>
      <c r="S194" s="162" t="s">
        <v>1679</v>
      </c>
      <c r="T194" s="107">
        <v>-50.8</v>
      </c>
      <c r="U194" s="107">
        <v>72.899885075035513</v>
      </c>
      <c r="V194" s="107">
        <v>21.712774243559746</v>
      </c>
      <c r="W194" s="107">
        <v>21.905916709502296</v>
      </c>
      <c r="X194" s="107">
        <v>69.530741813026367</v>
      </c>
      <c r="Y194" s="107">
        <v>17.487225756440239</v>
      </c>
      <c r="Z194" s="137" t="s">
        <v>1769</v>
      </c>
      <c r="AA194" s="108">
        <v>200.02729797000001</v>
      </c>
      <c r="AB194" s="108">
        <v>-38.5</v>
      </c>
      <c r="AC194" s="108">
        <v>136.12660217000001</v>
      </c>
      <c r="AD194" s="108">
        <v>-0.44100800000000001</v>
      </c>
      <c r="AE194" s="108">
        <v>-0.45097210999999998</v>
      </c>
      <c r="AF194" s="108">
        <v>-8.4379997299999996</v>
      </c>
      <c r="AG194" s="107">
        <v>108.09999847</v>
      </c>
      <c r="AH194" s="229"/>
      <c r="AI194" s="237"/>
      <c r="AJ194" s="237"/>
      <c r="AK194" s="237"/>
      <c r="AL194" s="229"/>
      <c r="AM194" s="229"/>
      <c r="AN194" s="229"/>
      <c r="AO194" s="254"/>
      <c r="AP194" s="254"/>
      <c r="AQ194" s="254"/>
      <c r="AR194" s="229"/>
      <c r="AS194" s="229"/>
      <c r="AT194" s="229"/>
      <c r="AU194" s="229"/>
      <c r="AV194" s="229"/>
      <c r="AW194" s="228"/>
      <c r="AX194" s="229"/>
      <c r="AY194" s="229"/>
      <c r="AZ194" s="229"/>
      <c r="BA194" s="229"/>
      <c r="BB194" s="229"/>
      <c r="BC194" s="229"/>
      <c r="BD194" s="229"/>
      <c r="BE194" s="229"/>
      <c r="BF194" s="229"/>
      <c r="BG194" s="229"/>
      <c r="BH194" s="229"/>
      <c r="BI194" s="229"/>
      <c r="BJ194" s="229"/>
      <c r="BK194" s="228"/>
      <c r="BL194" s="228"/>
      <c r="BM194" s="228"/>
      <c r="BN194" s="229"/>
      <c r="BO194" s="229"/>
      <c r="BP194" s="275"/>
      <c r="BQ194" s="229"/>
      <c r="BR194" s="229"/>
      <c r="BS194" s="229"/>
      <c r="BT194" s="229"/>
      <c r="BU194" s="229"/>
      <c r="BV194" s="170" t="s">
        <v>45</v>
      </c>
      <c r="BW194" s="170" t="s">
        <v>16</v>
      </c>
      <c r="BX194" s="170" t="s">
        <v>17</v>
      </c>
      <c r="BY194" s="170" t="s">
        <v>752</v>
      </c>
      <c r="BZ194" s="170" t="s">
        <v>824</v>
      </c>
      <c r="CA194" s="169">
        <v>1916</v>
      </c>
      <c r="CB194" s="170" t="s">
        <v>44</v>
      </c>
      <c r="CC194" s="170" t="s">
        <v>25</v>
      </c>
      <c r="CD194" s="170"/>
      <c r="CE194" s="170"/>
      <c r="CF194" s="170"/>
      <c r="CG194" s="170"/>
      <c r="CH194" s="170"/>
      <c r="CI194" s="170"/>
      <c r="CJ194" s="170"/>
      <c r="CK194" s="170"/>
      <c r="CL194" s="170"/>
      <c r="CM194" s="170"/>
      <c r="CN194" s="170"/>
      <c r="CO194" s="170"/>
      <c r="CP194" s="170"/>
      <c r="CQ194" s="170"/>
      <c r="CR194" s="170"/>
      <c r="CS194" s="170"/>
      <c r="CT194" s="170"/>
      <c r="CU194" s="170"/>
      <c r="CV194" s="170"/>
      <c r="CW194" s="170"/>
      <c r="CX194" s="170"/>
      <c r="CY194" s="170"/>
      <c r="CZ194" s="170"/>
      <c r="DA194" s="170"/>
      <c r="DB194" s="170"/>
      <c r="DC194" s="170"/>
      <c r="DD194" s="170"/>
      <c r="DE194" s="169"/>
      <c r="DF194" s="169"/>
      <c r="DG194" s="169"/>
      <c r="DH194" s="169"/>
      <c r="DI194" s="169"/>
      <c r="DJ194" s="169">
        <v>0</v>
      </c>
      <c r="DK194" s="171" t="e">
        <v>#DIV/0!</v>
      </c>
      <c r="DL194" s="172">
        <v>2015</v>
      </c>
      <c r="DM194" s="171">
        <v>0</v>
      </c>
      <c r="DN194" s="170"/>
    </row>
    <row r="195" spans="1:118" s="163" customFormat="1" x14ac:dyDescent="0.25">
      <c r="A195" s="165">
        <v>4005</v>
      </c>
      <c r="B195" s="173" t="s">
        <v>829</v>
      </c>
      <c r="C195" s="115">
        <v>345033</v>
      </c>
      <c r="D195" s="99"/>
      <c r="E195" s="99"/>
      <c r="F195" s="27">
        <v>10.462999999999999</v>
      </c>
      <c r="G195" s="27">
        <v>-84.703000000000003</v>
      </c>
      <c r="H195" s="164" t="s">
        <v>824</v>
      </c>
      <c r="I195" s="165"/>
      <c r="J195" s="165"/>
      <c r="K195" s="165"/>
      <c r="L195" s="165"/>
      <c r="M195" s="165"/>
      <c r="N195" s="173"/>
      <c r="O195" s="46">
        <v>40.310001370000002</v>
      </c>
      <c r="P195" s="165" t="s">
        <v>1148</v>
      </c>
      <c r="Q195" s="165" t="s">
        <v>1144</v>
      </c>
      <c r="R195" s="165" t="s">
        <v>1678</v>
      </c>
      <c r="S195" s="165" t="s">
        <v>1679</v>
      </c>
      <c r="T195" s="107">
        <v>-65</v>
      </c>
      <c r="U195" s="107">
        <v>73.348900674538086</v>
      </c>
      <c r="V195" s="107">
        <v>21.848754857119086</v>
      </c>
      <c r="W195" s="107">
        <v>4.0321268858936969</v>
      </c>
      <c r="X195" s="107">
        <v>73.237990025254703</v>
      </c>
      <c r="Y195" s="107">
        <v>3.1512451428808959</v>
      </c>
      <c r="Z195" s="137" t="s">
        <v>1769</v>
      </c>
      <c r="AA195" s="108">
        <v>100.31395721</v>
      </c>
      <c r="AB195" s="108">
        <v>-17.850000380000001</v>
      </c>
      <c r="AC195" s="108">
        <v>68.65311432</v>
      </c>
      <c r="AD195" s="108">
        <v>-0.41271701</v>
      </c>
      <c r="AE195" s="108">
        <v>-0.43932778</v>
      </c>
      <c r="AF195" s="108">
        <v>-6.6180000300000001</v>
      </c>
      <c r="AG195" s="107">
        <v>103.69999695</v>
      </c>
      <c r="AH195" s="229"/>
      <c r="AI195" s="237"/>
      <c r="AJ195" s="237"/>
      <c r="AK195" s="237"/>
      <c r="AL195" s="229"/>
      <c r="AM195" s="229"/>
      <c r="AN195" s="229"/>
      <c r="AO195" s="254"/>
      <c r="AP195" s="254"/>
      <c r="AQ195" s="254"/>
      <c r="AR195" s="229"/>
      <c r="AS195" s="228"/>
      <c r="AT195" s="229"/>
      <c r="AU195" s="229"/>
      <c r="AV195" s="229"/>
      <c r="AW195" s="228"/>
      <c r="AX195" s="228"/>
      <c r="AY195" s="229"/>
      <c r="AZ195" s="229"/>
      <c r="BA195" s="228"/>
      <c r="BB195" s="229"/>
      <c r="BC195" s="229"/>
      <c r="BD195" s="229"/>
      <c r="BE195" s="229"/>
      <c r="BF195" s="229"/>
      <c r="BG195" s="229"/>
      <c r="BH195" s="229"/>
      <c r="BI195" s="229"/>
      <c r="BJ195" s="229"/>
      <c r="BK195" s="228"/>
      <c r="BL195" s="229"/>
      <c r="BM195" s="228"/>
      <c r="BN195" s="229"/>
      <c r="BO195" s="229"/>
      <c r="BP195" s="276"/>
      <c r="BQ195" s="229"/>
      <c r="BR195" s="229"/>
      <c r="BS195" s="228"/>
      <c r="BT195" s="228"/>
      <c r="BU195" s="228"/>
      <c r="BV195" s="176" t="s">
        <v>41</v>
      </c>
      <c r="BW195" s="176" t="s">
        <v>22</v>
      </c>
      <c r="BX195" s="176" t="s">
        <v>99</v>
      </c>
      <c r="BY195" s="176" t="s">
        <v>752</v>
      </c>
      <c r="BZ195" s="176" t="s">
        <v>824</v>
      </c>
      <c r="CA195" s="177">
        <v>1670</v>
      </c>
      <c r="CB195" s="176" t="s">
        <v>44</v>
      </c>
      <c r="CC195" s="176" t="s">
        <v>25</v>
      </c>
      <c r="CD195" s="176"/>
      <c r="CE195" s="176"/>
      <c r="CF195" s="176"/>
      <c r="CG195" s="176"/>
      <c r="CH195" s="176"/>
      <c r="CI195" s="176"/>
      <c r="CJ195" s="176"/>
      <c r="CK195" s="176"/>
      <c r="CL195" s="176"/>
      <c r="CM195" s="176"/>
      <c r="CN195" s="176"/>
      <c r="CO195" s="176"/>
      <c r="CP195" s="176"/>
      <c r="CQ195" s="176"/>
      <c r="CR195" s="176"/>
      <c r="CS195" s="176"/>
      <c r="CT195" s="176"/>
      <c r="CU195" s="176"/>
      <c r="CV195" s="176"/>
      <c r="CW195" s="176"/>
      <c r="CX195" s="176"/>
      <c r="CY195" s="176"/>
      <c r="CZ195" s="176"/>
      <c r="DA195" s="176"/>
      <c r="DB195" s="176"/>
      <c r="DC195" s="176"/>
      <c r="DD195" s="176"/>
      <c r="DE195" s="177">
        <v>8</v>
      </c>
      <c r="DF195" s="177">
        <v>20</v>
      </c>
      <c r="DG195" s="177"/>
      <c r="DH195" s="177">
        <v>1968</v>
      </c>
      <c r="DI195" s="177">
        <v>-5060</v>
      </c>
      <c r="DJ195" s="177">
        <v>7028</v>
      </c>
      <c r="DK195" s="178">
        <v>0.39840637450199201</v>
      </c>
      <c r="DL195" s="179">
        <v>7075</v>
      </c>
      <c r="DM195" s="178">
        <v>0.39575971731448761</v>
      </c>
      <c r="DN195" s="176"/>
    </row>
    <row r="196" spans="1:118" s="163" customFormat="1" x14ac:dyDescent="0.25">
      <c r="A196" s="162">
        <v>4006</v>
      </c>
      <c r="B196" s="163" t="s">
        <v>830</v>
      </c>
      <c r="C196" s="104">
        <v>345034</v>
      </c>
      <c r="D196" s="95"/>
      <c r="E196" s="95"/>
      <c r="F196" s="93">
        <v>10.3</v>
      </c>
      <c r="G196" s="93">
        <v>-84.366</v>
      </c>
      <c r="H196" s="164" t="s">
        <v>824</v>
      </c>
      <c r="I196" s="165"/>
      <c r="J196" s="165"/>
      <c r="K196" s="165"/>
      <c r="L196" s="165"/>
      <c r="M196" s="165"/>
      <c r="N196" s="173"/>
      <c r="O196" s="92">
        <v>40.310001370000002</v>
      </c>
      <c r="P196" s="162" t="s">
        <v>1148</v>
      </c>
      <c r="Q196" s="162" t="s">
        <v>1144</v>
      </c>
      <c r="R196" s="162" t="s">
        <v>1678</v>
      </c>
      <c r="S196" s="162" t="s">
        <v>1679</v>
      </c>
      <c r="T196" s="107">
        <v>-64</v>
      </c>
      <c r="U196" s="107">
        <v>73.80186625101453</v>
      </c>
      <c r="V196" s="107">
        <v>21.935957877991708</v>
      </c>
      <c r="W196" s="107">
        <v>5.2304454992195453</v>
      </c>
      <c r="X196" s="107">
        <v>73.616288292825047</v>
      </c>
      <c r="Y196" s="107">
        <v>4.0640421220082885</v>
      </c>
      <c r="Z196" s="137" t="s">
        <v>1769</v>
      </c>
      <c r="AA196" s="108">
        <v>60.62384033</v>
      </c>
      <c r="AB196" s="108">
        <v>-31.149999619999999</v>
      </c>
      <c r="AC196" s="108">
        <v>29.431148530000002</v>
      </c>
      <c r="AD196" s="108">
        <v>-1</v>
      </c>
      <c r="AE196" s="108">
        <v>-0.88161098999999998</v>
      </c>
      <c r="AF196" s="108">
        <v>-3.66000009</v>
      </c>
      <c r="AG196" s="107">
        <v>95.199996949999999</v>
      </c>
      <c r="AH196" s="229"/>
      <c r="AI196" s="237"/>
      <c r="AJ196" s="251"/>
      <c r="AK196" s="251"/>
      <c r="AL196" s="228"/>
      <c r="AM196" s="228"/>
      <c r="AN196" s="228"/>
      <c r="AO196" s="255"/>
      <c r="AP196" s="255"/>
      <c r="AQ196" s="255"/>
      <c r="AR196" s="228"/>
      <c r="AS196" s="228"/>
      <c r="AT196" s="228"/>
      <c r="AU196" s="228"/>
      <c r="AV196" s="229"/>
      <c r="AW196" s="228"/>
      <c r="AX196" s="228"/>
      <c r="AY196" s="228"/>
      <c r="AZ196" s="228"/>
      <c r="BA196" s="229"/>
      <c r="BB196" s="228"/>
      <c r="BC196" s="228"/>
      <c r="BD196" s="228"/>
      <c r="BE196" s="228"/>
      <c r="BF196" s="228"/>
      <c r="BG196" s="228"/>
      <c r="BH196" s="228"/>
      <c r="BI196" s="228"/>
      <c r="BJ196" s="228"/>
      <c r="BK196" s="228"/>
      <c r="BL196" s="229"/>
      <c r="BM196" s="228"/>
      <c r="BN196" s="229"/>
      <c r="BO196" s="228"/>
      <c r="BP196" s="276"/>
      <c r="BQ196" s="228"/>
      <c r="BR196" s="228"/>
      <c r="BS196" s="228"/>
      <c r="BT196" s="228"/>
      <c r="BU196" s="228"/>
      <c r="BV196" s="170" t="s">
        <v>45</v>
      </c>
      <c r="BW196" s="170" t="s">
        <v>16</v>
      </c>
      <c r="BX196" s="170" t="s">
        <v>17</v>
      </c>
      <c r="BY196" s="170" t="s">
        <v>752</v>
      </c>
      <c r="BZ196" s="170" t="s">
        <v>824</v>
      </c>
      <c r="CA196" s="169">
        <v>2267</v>
      </c>
      <c r="CB196" s="170" t="s">
        <v>44</v>
      </c>
      <c r="CC196" s="170" t="s">
        <v>25</v>
      </c>
      <c r="CD196" s="170"/>
      <c r="CE196" s="170"/>
      <c r="CF196" s="170"/>
      <c r="CG196" s="170"/>
      <c r="CH196" s="170"/>
      <c r="CI196" s="170"/>
      <c r="CJ196" s="170"/>
      <c r="CK196" s="170"/>
      <c r="CL196" s="170"/>
      <c r="CM196" s="170"/>
      <c r="CN196" s="170"/>
      <c r="CO196" s="170"/>
      <c r="CP196" s="170"/>
      <c r="CQ196" s="170"/>
      <c r="CR196" s="170"/>
      <c r="CS196" s="170"/>
      <c r="CT196" s="170"/>
      <c r="CU196" s="170"/>
      <c r="CV196" s="170"/>
      <c r="CW196" s="170"/>
      <c r="CX196" s="170"/>
      <c r="CY196" s="170"/>
      <c r="CZ196" s="170"/>
      <c r="DA196" s="170"/>
      <c r="DB196" s="170"/>
      <c r="DC196" s="170"/>
      <c r="DD196" s="170"/>
      <c r="DE196" s="169"/>
      <c r="DF196" s="169"/>
      <c r="DG196" s="169"/>
      <c r="DH196" s="169"/>
      <c r="DI196" s="169"/>
      <c r="DJ196" s="169">
        <v>0</v>
      </c>
      <c r="DK196" s="171" t="e">
        <v>#DIV/0!</v>
      </c>
      <c r="DL196" s="172">
        <v>2015</v>
      </c>
      <c r="DM196" s="171">
        <v>0</v>
      </c>
      <c r="DN196" s="170"/>
    </row>
    <row r="197" spans="1:118" s="163" customFormat="1" x14ac:dyDescent="0.25">
      <c r="A197" s="162">
        <v>4007</v>
      </c>
      <c r="B197" s="163" t="s">
        <v>831</v>
      </c>
      <c r="C197" s="104">
        <v>345040</v>
      </c>
      <c r="D197" s="95"/>
      <c r="E197" s="95"/>
      <c r="F197" s="93">
        <v>10.199999999999999</v>
      </c>
      <c r="G197" s="93">
        <v>-84.233000000000004</v>
      </c>
      <c r="H197" s="164" t="s">
        <v>824</v>
      </c>
      <c r="I197" s="165"/>
      <c r="J197" s="165"/>
      <c r="K197" s="165"/>
      <c r="L197" s="165"/>
      <c r="M197" s="165"/>
      <c r="N197" s="173"/>
      <c r="O197" s="92">
        <v>40.310001370000002</v>
      </c>
      <c r="P197" s="162" t="s">
        <v>1148</v>
      </c>
      <c r="Q197" s="162" t="s">
        <v>1144</v>
      </c>
      <c r="R197" s="162" t="s">
        <v>1678</v>
      </c>
      <c r="S197" s="162" t="s">
        <v>1679</v>
      </c>
      <c r="T197" s="107">
        <v>-63.6</v>
      </c>
      <c r="U197" s="107">
        <v>73.996182836622168</v>
      </c>
      <c r="V197" s="107">
        <v>22.001162046352789</v>
      </c>
      <c r="W197" s="107">
        <v>5.6754188980869111</v>
      </c>
      <c r="X197" s="107">
        <v>73.77821287292106</v>
      </c>
      <c r="Y197" s="107">
        <v>4.3988379536472166</v>
      </c>
      <c r="Z197" s="137" t="s">
        <v>1769</v>
      </c>
      <c r="AA197" s="108">
        <v>107.89388275</v>
      </c>
      <c r="AB197" s="108">
        <v>-51.650001529999997</v>
      </c>
      <c r="AC197" s="108">
        <v>56.150089260000001</v>
      </c>
      <c r="AD197" s="108">
        <v>-0.95825601000000005</v>
      </c>
      <c r="AE197" s="108">
        <v>-0.93977058000000002</v>
      </c>
      <c r="AF197" s="108">
        <v>0.56699997000000002</v>
      </c>
      <c r="AG197" s="107">
        <v>90</v>
      </c>
      <c r="AH197" s="229"/>
      <c r="AI197" s="237"/>
      <c r="AJ197" s="251"/>
      <c r="AK197" s="251"/>
      <c r="AL197" s="228"/>
      <c r="AM197" s="228"/>
      <c r="AN197" s="228"/>
      <c r="AO197" s="255"/>
      <c r="AP197" s="255"/>
      <c r="AQ197" s="255"/>
      <c r="AR197" s="228"/>
      <c r="AS197" s="228"/>
      <c r="AT197" s="228"/>
      <c r="AU197" s="228"/>
      <c r="AV197" s="229"/>
      <c r="AW197" s="228"/>
      <c r="AX197" s="228"/>
      <c r="AY197" s="228"/>
      <c r="AZ197" s="228"/>
      <c r="BA197" s="228"/>
      <c r="BB197" s="228"/>
      <c r="BC197" s="228"/>
      <c r="BD197" s="228"/>
      <c r="BE197" s="228"/>
      <c r="BF197" s="228"/>
      <c r="BG197" s="228"/>
      <c r="BH197" s="228"/>
      <c r="BI197" s="228"/>
      <c r="BJ197" s="228"/>
      <c r="BK197" s="228"/>
      <c r="BL197" s="228"/>
      <c r="BM197" s="228"/>
      <c r="BN197" s="229"/>
      <c r="BO197" s="228"/>
      <c r="BP197" s="276"/>
      <c r="BQ197" s="228"/>
      <c r="BR197" s="228"/>
      <c r="BS197" s="228"/>
      <c r="BT197" s="228"/>
      <c r="BU197" s="228"/>
      <c r="BV197" s="170" t="s">
        <v>41</v>
      </c>
      <c r="BW197" s="170" t="s">
        <v>22</v>
      </c>
      <c r="BX197" s="170" t="s">
        <v>42</v>
      </c>
      <c r="BY197" s="170" t="s">
        <v>752</v>
      </c>
      <c r="BZ197" s="170" t="s">
        <v>824</v>
      </c>
      <c r="CA197" s="169">
        <v>2708</v>
      </c>
      <c r="CB197" s="170" t="s">
        <v>44</v>
      </c>
      <c r="CC197" s="170" t="s">
        <v>25</v>
      </c>
      <c r="CD197" s="170"/>
      <c r="CE197" s="170"/>
      <c r="CF197" s="170"/>
      <c r="CG197" s="170"/>
      <c r="CH197" s="170"/>
      <c r="CI197" s="170"/>
      <c r="CJ197" s="170"/>
      <c r="CK197" s="170"/>
      <c r="CL197" s="170"/>
      <c r="CM197" s="170"/>
      <c r="CN197" s="170"/>
      <c r="CO197" s="170"/>
      <c r="CP197" s="170"/>
      <c r="CQ197" s="170"/>
      <c r="CR197" s="170"/>
      <c r="CS197" s="170"/>
      <c r="CT197" s="170"/>
      <c r="CU197" s="170"/>
      <c r="CV197" s="170"/>
      <c r="CW197" s="170"/>
      <c r="CX197" s="170"/>
      <c r="CY197" s="170"/>
      <c r="CZ197" s="170"/>
      <c r="DA197" s="170"/>
      <c r="DB197" s="170"/>
      <c r="DC197" s="170"/>
      <c r="DD197" s="170"/>
      <c r="DE197" s="169">
        <v>51</v>
      </c>
      <c r="DF197" s="169">
        <v>6</v>
      </c>
      <c r="DG197" s="169"/>
      <c r="DH197" s="169">
        <v>2009</v>
      </c>
      <c r="DI197" s="169">
        <v>-7920</v>
      </c>
      <c r="DJ197" s="169">
        <v>9929</v>
      </c>
      <c r="DK197" s="171">
        <v>0.57407593916809352</v>
      </c>
      <c r="DL197" s="172">
        <v>9935</v>
      </c>
      <c r="DM197" s="171">
        <v>0.57372924006039261</v>
      </c>
      <c r="DN197" s="170"/>
    </row>
    <row r="198" spans="1:118" s="163" customFormat="1" x14ac:dyDescent="0.25">
      <c r="A198" s="165">
        <v>4008</v>
      </c>
      <c r="B198" s="173" t="s">
        <v>832</v>
      </c>
      <c r="C198" s="115">
        <v>345050</v>
      </c>
      <c r="D198" s="99"/>
      <c r="E198" s="99"/>
      <c r="F198" s="27">
        <v>10.135</v>
      </c>
      <c r="G198" s="27">
        <v>-84.1</v>
      </c>
      <c r="H198" s="164" t="s">
        <v>824</v>
      </c>
      <c r="I198" s="165"/>
      <c r="J198" s="165"/>
      <c r="K198" s="165"/>
      <c r="L198" s="165"/>
      <c r="M198" s="165"/>
      <c r="N198" s="173"/>
      <c r="O198" s="46">
        <v>40.310001370000002</v>
      </c>
      <c r="P198" s="165" t="s">
        <v>1148</v>
      </c>
      <c r="Q198" s="165" t="s">
        <v>1144</v>
      </c>
      <c r="R198" s="165" t="s">
        <v>1678</v>
      </c>
      <c r="S198" s="165" t="s">
        <v>1679</v>
      </c>
      <c r="T198" s="43">
        <v>-63.2</v>
      </c>
      <c r="U198" s="43">
        <v>74.174026376807291</v>
      </c>
      <c r="V198" s="43">
        <v>22.035192069391961</v>
      </c>
      <c r="W198" s="43">
        <v>6.1613221886521909</v>
      </c>
      <c r="X198" s="43">
        <v>73.917685961039979</v>
      </c>
      <c r="Y198" s="43">
        <v>4.7648079306080433</v>
      </c>
      <c r="Z198" s="98" t="s">
        <v>1769</v>
      </c>
      <c r="AA198" s="44">
        <v>126.85617827999999</v>
      </c>
      <c r="AB198" s="44">
        <v>-83.150001529999997</v>
      </c>
      <c r="AC198" s="44">
        <v>33.616214749999997</v>
      </c>
      <c r="AD198" s="44">
        <v>-1</v>
      </c>
      <c r="AE198" s="44">
        <v>-0.99056834000000005</v>
      </c>
      <c r="AF198" s="44">
        <v>-1.4839999699999999</v>
      </c>
      <c r="AG198" s="43">
        <v>99.5</v>
      </c>
      <c r="AH198" s="228"/>
      <c r="AI198" s="237"/>
      <c r="AJ198" s="251"/>
      <c r="AK198" s="251"/>
      <c r="AL198" s="228"/>
      <c r="AM198" s="228"/>
      <c r="AN198" s="228"/>
      <c r="AO198" s="255"/>
      <c r="AP198" s="255"/>
      <c r="AQ198" s="255"/>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c r="BN198" s="228"/>
      <c r="BO198" s="228"/>
      <c r="BP198" s="276"/>
      <c r="BQ198" s="228"/>
      <c r="BR198" s="228"/>
      <c r="BS198" s="228"/>
      <c r="BT198" s="228"/>
      <c r="BU198" s="228"/>
      <c r="BV198" s="176" t="s">
        <v>39</v>
      </c>
      <c r="BW198" s="176" t="s">
        <v>9</v>
      </c>
      <c r="BX198" s="176" t="s">
        <v>86</v>
      </c>
      <c r="BY198" s="176" t="s">
        <v>752</v>
      </c>
      <c r="BZ198" s="176" t="s">
        <v>824</v>
      </c>
      <c r="CA198" s="177">
        <v>2906</v>
      </c>
      <c r="CB198" s="176" t="s">
        <v>44</v>
      </c>
      <c r="CC198" s="176" t="s">
        <v>25</v>
      </c>
      <c r="CD198" s="176"/>
      <c r="CE198" s="176"/>
      <c r="CF198" s="176"/>
      <c r="CG198" s="176"/>
      <c r="CH198" s="176"/>
      <c r="CI198" s="176"/>
      <c r="CJ198" s="176"/>
      <c r="CK198" s="176"/>
      <c r="CL198" s="176"/>
      <c r="CM198" s="176"/>
      <c r="CN198" s="176"/>
      <c r="CO198" s="176"/>
      <c r="CP198" s="176"/>
      <c r="CQ198" s="176"/>
      <c r="CR198" s="176"/>
      <c r="CS198" s="176"/>
      <c r="CT198" s="176"/>
      <c r="CU198" s="176"/>
      <c r="CV198" s="176"/>
      <c r="CW198" s="176"/>
      <c r="CX198" s="176"/>
      <c r="CY198" s="176"/>
      <c r="CZ198" s="176"/>
      <c r="DA198" s="176"/>
      <c r="DB198" s="176"/>
      <c r="DC198" s="176"/>
      <c r="DD198" s="176"/>
      <c r="DE198" s="177">
        <v>1</v>
      </c>
      <c r="DF198" s="177">
        <v>1</v>
      </c>
      <c r="DG198" s="177"/>
      <c r="DH198" s="177">
        <v>1867</v>
      </c>
      <c r="DI198" s="177">
        <v>-6050</v>
      </c>
      <c r="DJ198" s="177">
        <v>7917</v>
      </c>
      <c r="DK198" s="178">
        <v>2.5262094227611467E-2</v>
      </c>
      <c r="DL198" s="179">
        <v>8065</v>
      </c>
      <c r="DM198" s="178">
        <v>2.4798512089274645E-2</v>
      </c>
      <c r="DN198" s="176"/>
    </row>
    <row r="199" spans="1:118" s="163" customFormat="1" x14ac:dyDescent="0.25">
      <c r="A199" s="162">
        <v>4009</v>
      </c>
      <c r="B199" s="163" t="s">
        <v>1157</v>
      </c>
      <c r="C199" s="104">
        <v>345060</v>
      </c>
      <c r="D199" s="95"/>
      <c r="E199" s="95"/>
      <c r="F199" s="93">
        <v>9.9976412830000001</v>
      </c>
      <c r="G199" s="93">
        <v>-83.810324132000005</v>
      </c>
      <c r="H199" s="164" t="s">
        <v>824</v>
      </c>
      <c r="I199" s="165"/>
      <c r="J199" s="165"/>
      <c r="K199" s="165"/>
      <c r="L199" s="165"/>
      <c r="M199" s="165"/>
      <c r="N199" s="173"/>
      <c r="O199" s="105">
        <v>33.51</v>
      </c>
      <c r="P199" s="162" t="s">
        <v>1148</v>
      </c>
      <c r="Q199" s="162" t="s">
        <v>1144</v>
      </c>
      <c r="R199" s="162" t="s">
        <v>1678</v>
      </c>
      <c r="S199" s="162" t="s">
        <v>1679</v>
      </c>
      <c r="T199" s="107">
        <v>-61.1</v>
      </c>
      <c r="U199" s="107">
        <v>74.557919691872456</v>
      </c>
      <c r="V199" s="107">
        <v>22.104667139808448</v>
      </c>
      <c r="W199" s="107">
        <v>8.8219229920139455</v>
      </c>
      <c r="X199" s="107">
        <v>74.034161462818489</v>
      </c>
      <c r="Y199" s="107">
        <v>6.7953328601915359</v>
      </c>
      <c r="Z199" s="137" t="s">
        <v>1769</v>
      </c>
      <c r="AA199" s="108">
        <v>137.40177917</v>
      </c>
      <c r="AB199" s="108">
        <v>-49.25</v>
      </c>
      <c r="AC199" s="108">
        <v>83.754356380000004</v>
      </c>
      <c r="AD199" s="108">
        <v>-0.74060201999999997</v>
      </c>
      <c r="AE199" s="108">
        <v>-0.70330535999999999</v>
      </c>
      <c r="AF199" s="108">
        <v>-2.1400001</v>
      </c>
      <c r="AG199" s="107">
        <v>105.69999695</v>
      </c>
      <c r="AH199" s="228"/>
      <c r="AI199" s="237"/>
      <c r="AJ199" s="237"/>
      <c r="AK199" s="237"/>
      <c r="AL199" s="229"/>
      <c r="AM199" s="229"/>
      <c r="AN199" s="229"/>
      <c r="AO199" s="254"/>
      <c r="AP199" s="254"/>
      <c r="AQ199" s="254"/>
      <c r="AR199" s="229"/>
      <c r="AS199" s="229"/>
      <c r="AT199" s="229"/>
      <c r="AU199" s="229"/>
      <c r="AV199" s="228"/>
      <c r="AW199" s="228"/>
      <c r="AX199" s="229"/>
      <c r="AY199" s="229"/>
      <c r="AZ199" s="229"/>
      <c r="BA199" s="229"/>
      <c r="BB199" s="229"/>
      <c r="BC199" s="228"/>
      <c r="BD199" s="229"/>
      <c r="BE199" s="229"/>
      <c r="BF199" s="229"/>
      <c r="BG199" s="229"/>
      <c r="BH199" s="229"/>
      <c r="BI199" s="229"/>
      <c r="BJ199" s="229"/>
      <c r="BK199" s="228"/>
      <c r="BL199" s="228"/>
      <c r="BM199" s="228"/>
      <c r="BN199" s="228"/>
      <c r="BO199" s="229"/>
      <c r="BP199" s="275"/>
      <c r="BQ199" s="229"/>
      <c r="BR199" s="229"/>
      <c r="BS199" s="229"/>
      <c r="BT199" s="229"/>
      <c r="BU199" s="229"/>
      <c r="BV199" s="170" t="s">
        <v>41</v>
      </c>
      <c r="BW199" s="170" t="s">
        <v>22</v>
      </c>
      <c r="BX199" s="170" t="s">
        <v>753</v>
      </c>
      <c r="BY199" s="170" t="s">
        <v>752</v>
      </c>
      <c r="BZ199" s="170" t="s">
        <v>824</v>
      </c>
      <c r="CA199" s="169">
        <v>3432</v>
      </c>
      <c r="CB199" s="170" t="s">
        <v>44</v>
      </c>
      <c r="CC199" s="170" t="s">
        <v>25</v>
      </c>
      <c r="CD199" s="170"/>
      <c r="CE199" s="170"/>
      <c r="CF199" s="170"/>
      <c r="CG199" s="170"/>
      <c r="CH199" s="170"/>
      <c r="CI199" s="170"/>
      <c r="CJ199" s="170"/>
      <c r="CK199" s="170"/>
      <c r="CL199" s="170"/>
      <c r="CM199" s="170"/>
      <c r="CN199" s="170"/>
      <c r="CO199" s="170"/>
      <c r="CP199" s="170"/>
      <c r="CQ199" s="170"/>
      <c r="CR199" s="170"/>
      <c r="CS199" s="170"/>
      <c r="CT199" s="170"/>
      <c r="CU199" s="170"/>
      <c r="CV199" s="170"/>
      <c r="CW199" s="170"/>
      <c r="CX199" s="170"/>
      <c r="CY199" s="170"/>
      <c r="CZ199" s="170"/>
      <c r="DA199" s="170"/>
      <c r="DB199" s="170"/>
      <c r="DC199" s="170"/>
      <c r="DD199" s="170"/>
      <c r="DE199" s="169">
        <v>36</v>
      </c>
      <c r="DF199" s="169">
        <v>3</v>
      </c>
      <c r="DG199" s="169"/>
      <c r="DH199" s="169">
        <v>1994</v>
      </c>
      <c r="DI199" s="169">
        <v>-640</v>
      </c>
      <c r="DJ199" s="169">
        <v>2634</v>
      </c>
      <c r="DK199" s="171">
        <v>1.4806378132118452</v>
      </c>
      <c r="DL199" s="172">
        <v>2655</v>
      </c>
      <c r="DM199" s="171">
        <v>1.4689265536723164</v>
      </c>
      <c r="DN199" s="170"/>
    </row>
    <row r="200" spans="1:118" s="163" customFormat="1" x14ac:dyDescent="0.25">
      <c r="A200" s="162">
        <v>4010</v>
      </c>
      <c r="B200" s="163" t="s">
        <v>802</v>
      </c>
      <c r="C200" s="104">
        <v>343052</v>
      </c>
      <c r="D200" s="95"/>
      <c r="E200" s="95"/>
      <c r="F200" s="93">
        <v>13.899767521999999</v>
      </c>
      <c r="G200" s="93">
        <v>-89.113526418999996</v>
      </c>
      <c r="H200" s="164" t="s">
        <v>797</v>
      </c>
      <c r="I200" s="165"/>
      <c r="J200" s="165"/>
      <c r="K200" s="165"/>
      <c r="L200" s="165"/>
      <c r="M200" s="165"/>
      <c r="N200" s="173"/>
      <c r="O200" s="92">
        <v>20.5</v>
      </c>
      <c r="P200" s="162" t="s">
        <v>1148</v>
      </c>
      <c r="Q200" s="162" t="s">
        <v>1144</v>
      </c>
      <c r="R200" s="162" t="s">
        <v>1678</v>
      </c>
      <c r="S200" s="162" t="s">
        <v>1679</v>
      </c>
      <c r="T200" s="107">
        <v>-68.599999999999994</v>
      </c>
      <c r="U200" s="107">
        <v>66.583239968423214</v>
      </c>
      <c r="V200" s="107">
        <v>19.110435934227791</v>
      </c>
      <c r="W200" s="107">
        <v>2.6599869329307206</v>
      </c>
      <c r="X200" s="107">
        <v>66.530085782368175</v>
      </c>
      <c r="Y200" s="107">
        <v>2.289564065772197</v>
      </c>
      <c r="Z200" s="137" t="s">
        <v>1769</v>
      </c>
      <c r="AA200" s="108">
        <v>72.163284300000001</v>
      </c>
      <c r="AB200" s="108">
        <v>3.5999998999999998</v>
      </c>
      <c r="AC200" s="108">
        <v>50.92838287</v>
      </c>
      <c r="AD200" s="108">
        <v>0.13211000000000001</v>
      </c>
      <c r="AE200" s="108">
        <v>-0.11767122000000001</v>
      </c>
      <c r="AF200" s="108">
        <v>-2.2650001</v>
      </c>
      <c r="AG200" s="107">
        <v>90.900001529999997</v>
      </c>
      <c r="AH200" s="228"/>
      <c r="AI200" s="237"/>
      <c r="AJ200" s="251"/>
      <c r="AK200" s="251"/>
      <c r="AL200" s="228"/>
      <c r="AM200" s="228"/>
      <c r="AN200" s="228"/>
      <c r="AO200" s="254"/>
      <c r="AP200" s="255"/>
      <c r="AQ200" s="255"/>
      <c r="AR200" s="228"/>
      <c r="AS200" s="228"/>
      <c r="AT200" s="229"/>
      <c r="AU200" s="228"/>
      <c r="AV200" s="228"/>
      <c r="AW200" s="228"/>
      <c r="AX200" s="229"/>
      <c r="AY200" s="228"/>
      <c r="AZ200" s="228"/>
      <c r="BA200" s="229"/>
      <c r="BB200" s="229"/>
      <c r="BC200" s="229"/>
      <c r="BD200" s="228"/>
      <c r="BE200" s="228"/>
      <c r="BF200" s="228"/>
      <c r="BG200" s="228"/>
      <c r="BH200" s="228"/>
      <c r="BI200" s="228"/>
      <c r="BJ200" s="228"/>
      <c r="BK200" s="228"/>
      <c r="BL200" s="228"/>
      <c r="BM200" s="228"/>
      <c r="BN200" s="229"/>
      <c r="BO200" s="228"/>
      <c r="BP200" s="275"/>
      <c r="BQ200" s="228"/>
      <c r="BR200" s="228"/>
      <c r="BS200" s="229"/>
      <c r="BT200" s="229"/>
      <c r="BU200" s="229"/>
      <c r="BV200" s="170" t="s">
        <v>41</v>
      </c>
      <c r="BW200" s="170" t="s">
        <v>31</v>
      </c>
      <c r="BX200" s="170" t="s">
        <v>17</v>
      </c>
      <c r="BY200" s="170" t="s">
        <v>752</v>
      </c>
      <c r="BZ200" s="170" t="s">
        <v>796</v>
      </c>
      <c r="CA200" s="169">
        <v>1438</v>
      </c>
      <c r="CB200" s="170" t="s">
        <v>14</v>
      </c>
      <c r="CC200" s="170" t="s">
        <v>25</v>
      </c>
      <c r="CD200" s="170"/>
      <c r="CE200" s="170"/>
      <c r="CF200" s="170"/>
      <c r="CG200" s="170"/>
      <c r="CH200" s="170"/>
      <c r="CI200" s="170"/>
      <c r="CJ200" s="170"/>
      <c r="CK200" s="170"/>
      <c r="CL200" s="170"/>
      <c r="CM200" s="170"/>
      <c r="CN200" s="170"/>
      <c r="CO200" s="170"/>
      <c r="CP200" s="170"/>
      <c r="CQ200" s="170"/>
      <c r="CR200" s="170"/>
      <c r="CS200" s="170"/>
      <c r="CT200" s="170"/>
      <c r="CU200" s="170"/>
      <c r="CV200" s="170"/>
      <c r="CW200" s="170"/>
      <c r="CX200" s="170"/>
      <c r="CY200" s="170"/>
      <c r="CZ200" s="170"/>
      <c r="DA200" s="170"/>
      <c r="DB200" s="170"/>
      <c r="DC200" s="170"/>
      <c r="DD200" s="170"/>
      <c r="DE200" s="169"/>
      <c r="DF200" s="169"/>
      <c r="DG200" s="169"/>
      <c r="DH200" s="169"/>
      <c r="DI200" s="169"/>
      <c r="DJ200" s="169">
        <v>0</v>
      </c>
      <c r="DK200" s="171" t="e">
        <v>#DIV/0!</v>
      </c>
      <c r="DL200" s="172">
        <v>2015</v>
      </c>
      <c r="DM200" s="171">
        <v>0</v>
      </c>
      <c r="DN200" s="170"/>
    </row>
    <row r="201" spans="1:118" s="163" customFormat="1" x14ac:dyDescent="0.25">
      <c r="A201" s="165">
        <v>4012</v>
      </c>
      <c r="B201" s="173" t="s">
        <v>800</v>
      </c>
      <c r="C201" s="115">
        <v>343041</v>
      </c>
      <c r="D201" s="99"/>
      <c r="E201" s="99"/>
      <c r="F201" s="27">
        <v>13.87</v>
      </c>
      <c r="G201" s="27">
        <v>-89.55</v>
      </c>
      <c r="H201" s="164" t="s">
        <v>797</v>
      </c>
      <c r="I201" s="165"/>
      <c r="J201" s="165"/>
      <c r="K201" s="165"/>
      <c r="L201" s="165"/>
      <c r="M201" s="165"/>
      <c r="N201" s="173"/>
      <c r="O201" s="46">
        <v>20.5</v>
      </c>
      <c r="P201" s="165" t="s">
        <v>1148</v>
      </c>
      <c r="Q201" s="165" t="s">
        <v>1144</v>
      </c>
      <c r="R201" s="165" t="s">
        <v>1678</v>
      </c>
      <c r="S201" s="165" t="s">
        <v>1679</v>
      </c>
      <c r="T201" s="293">
        <v>-69.2</v>
      </c>
      <c r="U201" s="293">
        <v>66.056241680928849</v>
      </c>
      <c r="V201" s="293">
        <v>19.200588608888459</v>
      </c>
      <c r="W201" s="293">
        <v>1.8437201735875899</v>
      </c>
      <c r="X201" s="293">
        <v>66.030506290129168</v>
      </c>
      <c r="Y201" s="293">
        <v>1.5994113911115448</v>
      </c>
      <c r="Z201" s="98" t="s">
        <v>1769</v>
      </c>
      <c r="AA201" s="44">
        <v>188.44892883</v>
      </c>
      <c r="AB201" s="44">
        <v>36.700000760000002</v>
      </c>
      <c r="AC201" s="44">
        <v>128.08419799999999</v>
      </c>
      <c r="AD201" s="44">
        <v>0.44538799000000001</v>
      </c>
      <c r="AE201" s="44">
        <v>0.12565322000000001</v>
      </c>
      <c r="AF201" s="44">
        <v>-5.2529997799999997</v>
      </c>
      <c r="AG201" s="293">
        <v>74.400001529999997</v>
      </c>
      <c r="AH201" s="228"/>
      <c r="AI201" s="251"/>
      <c r="AJ201" s="251"/>
      <c r="AK201" s="251"/>
      <c r="AL201" s="228"/>
      <c r="AM201" s="228"/>
      <c r="AN201" s="228"/>
      <c r="AO201" s="255"/>
      <c r="AP201" s="255"/>
      <c r="AQ201" s="255"/>
      <c r="AR201" s="228"/>
      <c r="AS201" s="228"/>
      <c r="AT201" s="228"/>
      <c r="AU201" s="228"/>
      <c r="AV201" s="228"/>
      <c r="AW201" s="228"/>
      <c r="AX201" s="228"/>
      <c r="AY201" s="228"/>
      <c r="AZ201" s="228"/>
      <c r="BA201" s="228"/>
      <c r="BB201" s="228"/>
      <c r="BC201" s="228"/>
      <c r="BD201" s="228"/>
      <c r="BE201" s="228"/>
      <c r="BF201" s="228"/>
      <c r="BG201" s="228"/>
      <c r="BH201" s="228"/>
      <c r="BI201" s="228"/>
      <c r="BJ201" s="228"/>
      <c r="BK201" s="228"/>
      <c r="BL201" s="228"/>
      <c r="BM201" s="228"/>
      <c r="BN201" s="228"/>
      <c r="BO201" s="228"/>
      <c r="BP201" s="276"/>
      <c r="BQ201" s="228"/>
      <c r="BR201" s="228"/>
      <c r="BS201" s="228"/>
      <c r="BT201" s="228"/>
      <c r="BU201" s="228"/>
      <c r="BV201" s="176" t="s">
        <v>27</v>
      </c>
      <c r="BW201" s="176" t="s">
        <v>16</v>
      </c>
      <c r="BX201" s="176" t="s">
        <v>17</v>
      </c>
      <c r="BY201" s="176" t="s">
        <v>752</v>
      </c>
      <c r="BZ201" s="176" t="s">
        <v>796</v>
      </c>
      <c r="CA201" s="177">
        <v>746</v>
      </c>
      <c r="CB201" s="176" t="s">
        <v>46</v>
      </c>
      <c r="CC201" s="176" t="s">
        <v>25</v>
      </c>
      <c r="CD201" s="176"/>
      <c r="CE201" s="176"/>
      <c r="CF201" s="176"/>
      <c r="CG201" s="176"/>
      <c r="CH201" s="176"/>
      <c r="CI201" s="176"/>
      <c r="CJ201" s="176"/>
      <c r="CK201" s="176"/>
      <c r="CL201" s="176"/>
      <c r="CM201" s="176"/>
      <c r="CN201" s="176"/>
      <c r="CO201" s="176"/>
      <c r="CP201" s="176"/>
      <c r="CQ201" s="176"/>
      <c r="CR201" s="176"/>
      <c r="CS201" s="176"/>
      <c r="CT201" s="176"/>
      <c r="CU201" s="176"/>
      <c r="CV201" s="176"/>
      <c r="CW201" s="176"/>
      <c r="CX201" s="176"/>
      <c r="CY201" s="176"/>
      <c r="CZ201" s="176"/>
      <c r="DA201" s="176"/>
      <c r="DB201" s="176"/>
      <c r="DC201" s="176"/>
      <c r="DD201" s="176"/>
      <c r="DE201" s="177"/>
      <c r="DF201" s="177"/>
      <c r="DG201" s="177"/>
      <c r="DH201" s="177"/>
      <c r="DI201" s="177"/>
      <c r="DJ201" s="177">
        <v>0</v>
      </c>
      <c r="DK201" s="178" t="e">
        <v>#DIV/0!</v>
      </c>
      <c r="DL201" s="179">
        <v>2015</v>
      </c>
      <c r="DM201" s="178">
        <v>0</v>
      </c>
      <c r="DN201" s="176"/>
    </row>
    <row r="202" spans="1:118" s="163" customFormat="1" x14ac:dyDescent="0.25">
      <c r="A202" s="162">
        <v>4013</v>
      </c>
      <c r="B202" s="163" t="s">
        <v>799</v>
      </c>
      <c r="C202" s="104">
        <v>343020</v>
      </c>
      <c r="D202" s="95"/>
      <c r="E202" s="95"/>
      <c r="F202" s="93">
        <v>13.835027888999999</v>
      </c>
      <c r="G202" s="93">
        <v>-89.629447595000002</v>
      </c>
      <c r="H202" s="164" t="s">
        <v>797</v>
      </c>
      <c r="I202" s="165"/>
      <c r="J202" s="165"/>
      <c r="K202" s="165"/>
      <c r="L202" s="165"/>
      <c r="M202" s="165"/>
      <c r="N202" s="173"/>
      <c r="O202" s="92">
        <v>20.5</v>
      </c>
      <c r="P202" s="162" t="s">
        <v>1148</v>
      </c>
      <c r="Q202" s="162" t="s">
        <v>1144</v>
      </c>
      <c r="R202" s="162" t="s">
        <v>1678</v>
      </c>
      <c r="S202" s="162" t="s">
        <v>1679</v>
      </c>
      <c r="T202" s="107">
        <v>-69.2</v>
      </c>
      <c r="U202" s="107">
        <v>65.973206921423397</v>
      </c>
      <c r="V202" s="107">
        <v>19.250228961272231</v>
      </c>
      <c r="W202" s="107">
        <v>1.7842657767564551</v>
      </c>
      <c r="X202" s="107">
        <v>65.949074497940032</v>
      </c>
      <c r="Y202" s="107">
        <v>1.5497710387277834</v>
      </c>
      <c r="Z202" s="137" t="s">
        <v>1769</v>
      </c>
      <c r="AA202" s="108">
        <v>265.51965331999997</v>
      </c>
      <c r="AB202" s="108">
        <v>77.849998470000003</v>
      </c>
      <c r="AC202" s="108">
        <v>170.83209228999999</v>
      </c>
      <c r="AD202" s="108">
        <v>0.62605500000000003</v>
      </c>
      <c r="AE202" s="108">
        <v>0.47242754999999997</v>
      </c>
      <c r="AF202" s="108">
        <v>-0.77800000000000002</v>
      </c>
      <c r="AG202" s="107">
        <v>81.800003050000001</v>
      </c>
      <c r="AH202" s="228"/>
      <c r="AI202" s="237"/>
      <c r="AJ202" s="251"/>
      <c r="AK202" s="251"/>
      <c r="AL202" s="228"/>
      <c r="AM202" s="228"/>
      <c r="AN202" s="228"/>
      <c r="AO202" s="255"/>
      <c r="AP202" s="255"/>
      <c r="AQ202" s="255"/>
      <c r="AR202" s="228"/>
      <c r="AS202" s="228"/>
      <c r="AT202" s="228"/>
      <c r="AU202" s="228"/>
      <c r="AV202" s="228"/>
      <c r="AW202" s="228"/>
      <c r="AX202" s="228"/>
      <c r="AY202" s="228"/>
      <c r="AZ202" s="228"/>
      <c r="BA202" s="228"/>
      <c r="BB202" s="228"/>
      <c r="BC202" s="228"/>
      <c r="BD202" s="228"/>
      <c r="BE202" s="228"/>
      <c r="BF202" s="228"/>
      <c r="BG202" s="228"/>
      <c r="BH202" s="228"/>
      <c r="BI202" s="228"/>
      <c r="BJ202" s="228"/>
      <c r="BK202" s="228"/>
      <c r="BL202" s="228"/>
      <c r="BM202" s="228"/>
      <c r="BN202" s="228"/>
      <c r="BO202" s="228"/>
      <c r="BP202" s="276"/>
      <c r="BQ202" s="228"/>
      <c r="BR202" s="228"/>
      <c r="BS202" s="228"/>
      <c r="BT202" s="228"/>
      <c r="BU202" s="228"/>
      <c r="BV202" s="170" t="s">
        <v>41</v>
      </c>
      <c r="BW202" s="170" t="s">
        <v>22</v>
      </c>
      <c r="BX202" s="170" t="s">
        <v>78</v>
      </c>
      <c r="BY202" s="170" t="s">
        <v>752</v>
      </c>
      <c r="BZ202" s="170" t="s">
        <v>796</v>
      </c>
      <c r="CA202" s="169">
        <v>2381</v>
      </c>
      <c r="CB202" s="170" t="s">
        <v>44</v>
      </c>
      <c r="CC202" s="170" t="s">
        <v>25</v>
      </c>
      <c r="CD202" s="170"/>
      <c r="CE202" s="170"/>
      <c r="CF202" s="170"/>
      <c r="CG202" s="170"/>
      <c r="CH202" s="170"/>
      <c r="CI202" s="170"/>
      <c r="CJ202" s="170"/>
      <c r="CK202" s="170"/>
      <c r="CL202" s="170"/>
      <c r="CM202" s="170"/>
      <c r="CN202" s="170"/>
      <c r="CO202" s="170"/>
      <c r="CP202" s="170"/>
      <c r="CQ202" s="170"/>
      <c r="CR202" s="170"/>
      <c r="CS202" s="170"/>
      <c r="CT202" s="170"/>
      <c r="CU202" s="170"/>
      <c r="CV202" s="170"/>
      <c r="CW202" s="170"/>
      <c r="CX202" s="170"/>
      <c r="CY202" s="170"/>
      <c r="CZ202" s="170"/>
      <c r="DA202" s="170"/>
      <c r="DB202" s="170"/>
      <c r="DC202" s="170"/>
      <c r="DD202" s="170"/>
      <c r="DE202" s="169">
        <v>18</v>
      </c>
      <c r="DF202" s="169">
        <v>0</v>
      </c>
      <c r="DG202" s="169"/>
      <c r="DH202" s="169">
        <v>2005</v>
      </c>
      <c r="DI202" s="169">
        <v>1520</v>
      </c>
      <c r="DJ202" s="169">
        <v>485</v>
      </c>
      <c r="DK202" s="171">
        <v>3.7113402061855671</v>
      </c>
      <c r="DL202" s="172">
        <v>495</v>
      </c>
      <c r="DM202" s="171">
        <v>3.6363636363636362</v>
      </c>
      <c r="DN202" s="170"/>
    </row>
    <row r="203" spans="1:118" s="163" customFormat="1" x14ac:dyDescent="0.25">
      <c r="A203" s="165">
        <v>4014</v>
      </c>
      <c r="B203" s="173" t="s">
        <v>801</v>
      </c>
      <c r="C203" s="115">
        <v>343050</v>
      </c>
      <c r="D203" s="99"/>
      <c r="E203" s="99"/>
      <c r="F203" s="27">
        <v>13.740160572000001</v>
      </c>
      <c r="G203" s="27">
        <v>-89.280278812000006</v>
      </c>
      <c r="H203" s="164" t="s">
        <v>797</v>
      </c>
      <c r="I203" s="165"/>
      <c r="J203" s="165"/>
      <c r="K203" s="165"/>
      <c r="L203" s="165"/>
      <c r="M203" s="165"/>
      <c r="N203" s="173"/>
      <c r="O203" s="46">
        <v>20.5</v>
      </c>
      <c r="P203" s="165" t="s">
        <v>1148</v>
      </c>
      <c r="Q203" s="165" t="s">
        <v>1144</v>
      </c>
      <c r="R203" s="165" t="s">
        <v>1678</v>
      </c>
      <c r="S203" s="165" t="s">
        <v>1679</v>
      </c>
      <c r="T203" s="107">
        <v>-68.599999999999994</v>
      </c>
      <c r="U203" s="107">
        <v>66.44803941702591</v>
      </c>
      <c r="V203" s="107">
        <v>19.307235815172458</v>
      </c>
      <c r="W203" s="107">
        <v>2.4265165739220365</v>
      </c>
      <c r="X203" s="107">
        <v>66.403719471751813</v>
      </c>
      <c r="Y203" s="107">
        <v>2.0927641848275584</v>
      </c>
      <c r="Z203" s="137" t="s">
        <v>1769</v>
      </c>
      <c r="AA203" s="108">
        <v>220.39169312000001</v>
      </c>
      <c r="AB203" s="108">
        <v>-44</v>
      </c>
      <c r="AC203" s="108">
        <v>149.46989440999999</v>
      </c>
      <c r="AD203" s="108">
        <v>-0.45478001000000001</v>
      </c>
      <c r="AE203" s="108">
        <v>-0.10232867</v>
      </c>
      <c r="AF203" s="108">
        <v>-7.3249998099999996</v>
      </c>
      <c r="AG203" s="107">
        <v>60.200000760000002</v>
      </c>
      <c r="AH203" s="229"/>
      <c r="AI203" s="237"/>
      <c r="AJ203" s="237"/>
      <c r="AK203" s="237"/>
      <c r="AL203" s="229"/>
      <c r="AM203" s="229"/>
      <c r="AN203" s="229"/>
      <c r="AO203" s="254"/>
      <c r="AP203" s="254"/>
      <c r="AQ203" s="254"/>
      <c r="AR203" s="229"/>
      <c r="AS203" s="229"/>
      <c r="AT203" s="229"/>
      <c r="AU203" s="229"/>
      <c r="AV203" s="229"/>
      <c r="AW203" s="228"/>
      <c r="AX203" s="229"/>
      <c r="AY203" s="229"/>
      <c r="AZ203" s="229"/>
      <c r="BA203" s="229"/>
      <c r="BB203" s="229"/>
      <c r="BC203" s="229"/>
      <c r="BD203" s="229"/>
      <c r="BE203" s="229"/>
      <c r="BF203" s="229"/>
      <c r="BG203" s="229"/>
      <c r="BH203" s="229"/>
      <c r="BI203" s="229"/>
      <c r="BJ203" s="229"/>
      <c r="BK203" s="228"/>
      <c r="BL203" s="229"/>
      <c r="BM203" s="228"/>
      <c r="BN203" s="229"/>
      <c r="BO203" s="229"/>
      <c r="BP203" s="275"/>
      <c r="BQ203" s="229"/>
      <c r="BR203" s="229"/>
      <c r="BS203" s="229"/>
      <c r="BT203" s="229"/>
      <c r="BU203" s="229"/>
      <c r="BV203" s="176" t="s">
        <v>41</v>
      </c>
      <c r="BW203" s="176" t="s">
        <v>22</v>
      </c>
      <c r="BX203" s="176" t="s">
        <v>504</v>
      </c>
      <c r="BY203" s="176" t="s">
        <v>752</v>
      </c>
      <c r="BZ203" s="176" t="s">
        <v>796</v>
      </c>
      <c r="CA203" s="177">
        <v>1893</v>
      </c>
      <c r="CB203" s="176" t="s">
        <v>44</v>
      </c>
      <c r="CC203" s="176" t="s">
        <v>25</v>
      </c>
      <c r="CD203" s="176"/>
      <c r="CE203" s="176"/>
      <c r="CF203" s="176"/>
      <c r="CG203" s="176"/>
      <c r="CH203" s="176"/>
      <c r="CI203" s="176"/>
      <c r="CJ203" s="176"/>
      <c r="CK203" s="176"/>
      <c r="CL203" s="176"/>
      <c r="CM203" s="176"/>
      <c r="CN203" s="176"/>
      <c r="CO203" s="176"/>
      <c r="CP203" s="176"/>
      <c r="CQ203" s="176"/>
      <c r="CR203" s="176"/>
      <c r="CS203" s="176"/>
      <c r="CT203" s="176"/>
      <c r="CU203" s="176"/>
      <c r="CV203" s="176"/>
      <c r="CW203" s="176"/>
      <c r="CX203" s="176"/>
      <c r="CY203" s="176"/>
      <c r="CZ203" s="176"/>
      <c r="DA203" s="176"/>
      <c r="DB203" s="176"/>
      <c r="DC203" s="176"/>
      <c r="DD203" s="176"/>
      <c r="DE203" s="177">
        <v>5</v>
      </c>
      <c r="DF203" s="177">
        <v>2</v>
      </c>
      <c r="DG203" s="177"/>
      <c r="DH203" s="177">
        <v>1917</v>
      </c>
      <c r="DI203" s="177">
        <v>-1040</v>
      </c>
      <c r="DJ203" s="177">
        <v>2957</v>
      </c>
      <c r="DK203" s="178">
        <v>0.23672641190395671</v>
      </c>
      <c r="DL203" s="179">
        <v>3055</v>
      </c>
      <c r="DM203" s="178">
        <v>0.22913256955810146</v>
      </c>
      <c r="DN203" s="176"/>
    </row>
    <row r="204" spans="1:118" s="163" customFormat="1" x14ac:dyDescent="0.25">
      <c r="A204" s="162">
        <v>4015</v>
      </c>
      <c r="B204" s="163" t="s">
        <v>803</v>
      </c>
      <c r="C204" s="104">
        <v>343060</v>
      </c>
      <c r="D204" s="95"/>
      <c r="E204" s="95"/>
      <c r="F204" s="93">
        <v>13.672000000000001</v>
      </c>
      <c r="G204" s="93">
        <v>-89.052999999999997</v>
      </c>
      <c r="H204" s="164" t="s">
        <v>797</v>
      </c>
      <c r="I204" s="165"/>
      <c r="J204" s="165"/>
      <c r="K204" s="165"/>
      <c r="L204" s="165"/>
      <c r="M204" s="165"/>
      <c r="N204" s="173"/>
      <c r="O204" s="105">
        <v>25.64</v>
      </c>
      <c r="P204" s="162" t="s">
        <v>1148</v>
      </c>
      <c r="Q204" s="162" t="s">
        <v>1144</v>
      </c>
      <c r="R204" s="162" t="s">
        <v>1678</v>
      </c>
      <c r="S204" s="162" t="s">
        <v>1679</v>
      </c>
      <c r="T204" s="107">
        <v>-68.599999999999994</v>
      </c>
      <c r="U204" s="107">
        <v>66.758702470796607</v>
      </c>
      <c r="V204" s="107">
        <v>19.350941702256645</v>
      </c>
      <c r="W204" s="107">
        <v>2.386970160067436</v>
      </c>
      <c r="X204" s="107">
        <v>66.716015536296027</v>
      </c>
      <c r="Y204" s="107">
        <v>2.0490582977433576</v>
      </c>
      <c r="Z204" s="137" t="s">
        <v>1769</v>
      </c>
      <c r="AA204" s="108">
        <v>199.35722351000001</v>
      </c>
      <c r="AB204" s="108">
        <v>18.100000380000001</v>
      </c>
      <c r="AC204" s="108">
        <v>139.82568359000001</v>
      </c>
      <c r="AD204" s="108">
        <v>0.22925899999999999</v>
      </c>
      <c r="AE204" s="108">
        <v>0.28034523</v>
      </c>
      <c r="AF204" s="108">
        <v>-6.4299998299999999</v>
      </c>
      <c r="AG204" s="107">
        <v>63.700000760000002</v>
      </c>
      <c r="AH204" s="228"/>
      <c r="AI204" s="237"/>
      <c r="AJ204" s="237"/>
      <c r="AK204" s="237"/>
      <c r="AL204" s="229"/>
      <c r="AM204" s="229"/>
      <c r="AN204" s="229"/>
      <c r="AO204" s="254"/>
      <c r="AP204" s="254"/>
      <c r="AQ204" s="254"/>
      <c r="AR204" s="229"/>
      <c r="AS204" s="229"/>
      <c r="AT204" s="229"/>
      <c r="AU204" s="229"/>
      <c r="AV204" s="228"/>
      <c r="AW204" s="228"/>
      <c r="AX204" s="229"/>
      <c r="AY204" s="229"/>
      <c r="AZ204" s="229"/>
      <c r="BA204" s="229"/>
      <c r="BB204" s="229"/>
      <c r="BC204" s="229"/>
      <c r="BD204" s="229"/>
      <c r="BE204" s="229"/>
      <c r="BF204" s="229"/>
      <c r="BG204" s="229"/>
      <c r="BH204" s="229"/>
      <c r="BI204" s="229"/>
      <c r="BJ204" s="229"/>
      <c r="BK204" s="228"/>
      <c r="BL204" s="228"/>
      <c r="BM204" s="228"/>
      <c r="BN204" s="228"/>
      <c r="BO204" s="229"/>
      <c r="BP204" s="275"/>
      <c r="BQ204" s="229"/>
      <c r="BR204" s="229"/>
      <c r="BS204" s="229"/>
      <c r="BT204" s="229"/>
      <c r="BU204" s="229"/>
      <c r="BV204" s="170" t="s">
        <v>27</v>
      </c>
      <c r="BW204" s="170" t="s">
        <v>22</v>
      </c>
      <c r="BX204" s="170" t="s">
        <v>328</v>
      </c>
      <c r="BY204" s="170" t="s">
        <v>752</v>
      </c>
      <c r="BZ204" s="170" t="s">
        <v>796</v>
      </c>
      <c r="CA204" s="169">
        <v>450</v>
      </c>
      <c r="CB204" s="170" t="s">
        <v>63</v>
      </c>
      <c r="CC204" s="170" t="s">
        <v>25</v>
      </c>
      <c r="CD204" s="170"/>
      <c r="CE204" s="170"/>
      <c r="CF204" s="170"/>
      <c r="CG204" s="170"/>
      <c r="CH204" s="170"/>
      <c r="CI204" s="170"/>
      <c r="CJ204" s="170"/>
      <c r="CK204" s="170"/>
      <c r="CL204" s="170"/>
      <c r="CM204" s="170"/>
      <c r="CN204" s="170"/>
      <c r="CO204" s="170"/>
      <c r="CP204" s="170"/>
      <c r="CQ204" s="170"/>
      <c r="CR204" s="170"/>
      <c r="CS204" s="170"/>
      <c r="CT204" s="170"/>
      <c r="CU204" s="170"/>
      <c r="CV204" s="170"/>
      <c r="CW204" s="170"/>
      <c r="CX204" s="170"/>
      <c r="CY204" s="170"/>
      <c r="CZ204" s="170"/>
      <c r="DA204" s="170"/>
      <c r="DB204" s="170"/>
      <c r="DC204" s="170"/>
      <c r="DD204" s="170"/>
      <c r="DE204" s="169">
        <v>1</v>
      </c>
      <c r="DF204" s="169">
        <v>1</v>
      </c>
      <c r="DG204" s="169"/>
      <c r="DH204" s="169">
        <v>1879</v>
      </c>
      <c r="DI204" s="169">
        <v>450</v>
      </c>
      <c r="DJ204" s="169">
        <v>1429</v>
      </c>
      <c r="DK204" s="171">
        <v>0.13995801259622112</v>
      </c>
      <c r="DL204" s="172">
        <v>1565</v>
      </c>
      <c r="DM204" s="171">
        <v>0.12779552715654952</v>
      </c>
      <c r="DN204" s="170"/>
    </row>
    <row r="205" spans="1:118" s="163" customFormat="1" x14ac:dyDescent="0.25">
      <c r="A205" s="162">
        <v>4016</v>
      </c>
      <c r="B205" s="163" t="s">
        <v>804</v>
      </c>
      <c r="C205" s="104">
        <v>343070</v>
      </c>
      <c r="D205" s="95"/>
      <c r="E205" s="95"/>
      <c r="F205" s="93">
        <v>13.595445111</v>
      </c>
      <c r="G205" s="93">
        <v>-88.843509984999997</v>
      </c>
      <c r="H205" s="164" t="s">
        <v>797</v>
      </c>
      <c r="I205" s="165"/>
      <c r="J205" s="165"/>
      <c r="K205" s="165"/>
      <c r="L205" s="165"/>
      <c r="M205" s="165"/>
      <c r="N205" s="173"/>
      <c r="O205" s="92">
        <v>30.770000459999999</v>
      </c>
      <c r="P205" s="162" t="s">
        <v>1148</v>
      </c>
      <c r="Q205" s="162" t="s">
        <v>1144</v>
      </c>
      <c r="R205" s="162" t="s">
        <v>1678</v>
      </c>
      <c r="S205" s="162" t="s">
        <v>1679</v>
      </c>
      <c r="T205" s="107">
        <v>-68</v>
      </c>
      <c r="U205" s="107">
        <v>67.05025697567612</v>
      </c>
      <c r="V205" s="107">
        <v>19.405680105891882</v>
      </c>
      <c r="W205" s="107">
        <v>3.0349597079415629</v>
      </c>
      <c r="X205" s="107">
        <v>66.981534620187489</v>
      </c>
      <c r="Y205" s="107">
        <v>2.5943198941081107</v>
      </c>
      <c r="Z205" s="137" t="s">
        <v>1769</v>
      </c>
      <c r="AA205" s="108">
        <v>273.99392699999999</v>
      </c>
      <c r="AB205" s="108">
        <v>9.6999998099999996</v>
      </c>
      <c r="AC205" s="108">
        <v>193.45751953000001</v>
      </c>
      <c r="AD205" s="108">
        <v>9.5472000000000001E-2</v>
      </c>
      <c r="AE205" s="108">
        <v>-0.11699267000000001</v>
      </c>
      <c r="AF205" s="108">
        <v>-4.04199982</v>
      </c>
      <c r="AG205" s="107">
        <v>71</v>
      </c>
      <c r="AH205" s="229"/>
      <c r="AI205" s="237"/>
      <c r="AJ205" s="251"/>
      <c r="AK205" s="251"/>
      <c r="AL205" s="228"/>
      <c r="AM205" s="228"/>
      <c r="AN205" s="228"/>
      <c r="AO205" s="255"/>
      <c r="AP205" s="255"/>
      <c r="AQ205" s="255"/>
      <c r="AR205" s="228"/>
      <c r="AS205" s="228"/>
      <c r="AT205" s="228"/>
      <c r="AU205" s="228"/>
      <c r="AV205" s="229"/>
      <c r="AW205" s="228"/>
      <c r="AX205" s="228"/>
      <c r="AY205" s="228"/>
      <c r="AZ205" s="228"/>
      <c r="BA205" s="228"/>
      <c r="BB205" s="228"/>
      <c r="BC205" s="228"/>
      <c r="BD205" s="228"/>
      <c r="BE205" s="228"/>
      <c r="BF205" s="228"/>
      <c r="BG205" s="228"/>
      <c r="BH205" s="228"/>
      <c r="BI205" s="228"/>
      <c r="BJ205" s="228"/>
      <c r="BK205" s="228"/>
      <c r="BL205" s="228"/>
      <c r="BM205" s="228"/>
      <c r="BN205" s="229"/>
      <c r="BO205" s="228"/>
      <c r="BP205" s="276"/>
      <c r="BQ205" s="228"/>
      <c r="BR205" s="228"/>
      <c r="BS205" s="228"/>
      <c r="BT205" s="228"/>
      <c r="BU205" s="228"/>
      <c r="BV205" s="170" t="s">
        <v>41</v>
      </c>
      <c r="BW205" s="170" t="s">
        <v>16</v>
      </c>
      <c r="BX205" s="170" t="s">
        <v>17</v>
      </c>
      <c r="BY205" s="170" t="s">
        <v>752</v>
      </c>
      <c r="BZ205" s="170" t="s">
        <v>796</v>
      </c>
      <c r="CA205" s="169">
        <v>2182</v>
      </c>
      <c r="CB205" s="170" t="s">
        <v>44</v>
      </c>
      <c r="CC205" s="170" t="s">
        <v>25</v>
      </c>
      <c r="CD205" s="170"/>
      <c r="CE205" s="170"/>
      <c r="CF205" s="170"/>
      <c r="CG205" s="170"/>
      <c r="CH205" s="170"/>
      <c r="CI205" s="170"/>
      <c r="CJ205" s="170"/>
      <c r="CK205" s="170"/>
      <c r="CL205" s="170"/>
      <c r="CM205" s="170"/>
      <c r="CN205" s="170"/>
      <c r="CO205" s="170"/>
      <c r="CP205" s="170"/>
      <c r="CQ205" s="170"/>
      <c r="CR205" s="170"/>
      <c r="CS205" s="170"/>
      <c r="CT205" s="170"/>
      <c r="CU205" s="170"/>
      <c r="CV205" s="170"/>
      <c r="CW205" s="170"/>
      <c r="CX205" s="170"/>
      <c r="CY205" s="170"/>
      <c r="CZ205" s="170"/>
      <c r="DA205" s="170"/>
      <c r="DB205" s="170"/>
      <c r="DC205" s="170"/>
      <c r="DD205" s="170"/>
      <c r="DE205" s="169"/>
      <c r="DF205" s="169"/>
      <c r="DG205" s="169"/>
      <c r="DH205" s="169"/>
      <c r="DI205" s="169"/>
      <c r="DJ205" s="169">
        <v>0</v>
      </c>
      <c r="DK205" s="171" t="e">
        <v>#DIV/0!</v>
      </c>
      <c r="DL205" s="172">
        <v>2015</v>
      </c>
      <c r="DM205" s="171">
        <v>0</v>
      </c>
      <c r="DN205" s="170"/>
    </row>
    <row r="206" spans="1:118" s="163" customFormat="1" x14ac:dyDescent="0.25">
      <c r="A206" s="162">
        <v>4018</v>
      </c>
      <c r="B206" s="163" t="s">
        <v>805</v>
      </c>
      <c r="C206" s="104">
        <v>343100</v>
      </c>
      <c r="D206" s="95"/>
      <c r="E206" s="95"/>
      <c r="F206" s="93">
        <v>13.450105433999999</v>
      </c>
      <c r="G206" s="93">
        <v>-88.291813102000006</v>
      </c>
      <c r="H206" s="164" t="s">
        <v>797</v>
      </c>
      <c r="I206" s="165"/>
      <c r="J206" s="165"/>
      <c r="K206" s="165"/>
      <c r="L206" s="165"/>
      <c r="M206" s="165"/>
      <c r="N206" s="173"/>
      <c r="O206" s="92">
        <v>30.770000459999999</v>
      </c>
      <c r="P206" s="162" t="s">
        <v>1148</v>
      </c>
      <c r="Q206" s="162" t="s">
        <v>1144</v>
      </c>
      <c r="R206" s="162" t="s">
        <v>1678</v>
      </c>
      <c r="S206" s="162" t="s">
        <v>1679</v>
      </c>
      <c r="T206" s="107">
        <v>-67.099999999999994</v>
      </c>
      <c r="U206" s="107">
        <v>67.788914431637139</v>
      </c>
      <c r="V206" s="107">
        <v>19.487636412761759</v>
      </c>
      <c r="W206" s="107">
        <v>4.034916693896399</v>
      </c>
      <c r="X206" s="107">
        <v>67.668725177094458</v>
      </c>
      <c r="Y206" s="107">
        <v>3.4123635872382465</v>
      </c>
      <c r="Z206" s="137" t="s">
        <v>1769</v>
      </c>
      <c r="AA206" s="108">
        <v>230.39257813</v>
      </c>
      <c r="AB206" s="108">
        <v>48.900001529999997</v>
      </c>
      <c r="AC206" s="108">
        <v>155.38659668</v>
      </c>
      <c r="AD206" s="108">
        <v>0.47870800000000002</v>
      </c>
      <c r="AE206" s="108">
        <v>0.23183899999999999</v>
      </c>
      <c r="AF206" s="108">
        <v>-4.8940000499999998</v>
      </c>
      <c r="AG206" s="107">
        <v>65.800003050000001</v>
      </c>
      <c r="AH206" s="228"/>
      <c r="AI206" s="237"/>
      <c r="AJ206" s="251"/>
      <c r="AK206" s="251"/>
      <c r="AL206" s="228"/>
      <c r="AM206" s="228"/>
      <c r="AN206" s="228"/>
      <c r="AO206" s="255"/>
      <c r="AP206" s="255"/>
      <c r="AQ206" s="255"/>
      <c r="AR206" s="228"/>
      <c r="AS206" s="229"/>
      <c r="AT206" s="228"/>
      <c r="AU206" s="228"/>
      <c r="AV206" s="229"/>
      <c r="AW206" s="228"/>
      <c r="AX206" s="229"/>
      <c r="AY206" s="228"/>
      <c r="AZ206" s="228"/>
      <c r="BA206" s="229"/>
      <c r="BB206" s="228"/>
      <c r="BC206" s="228"/>
      <c r="BD206" s="228"/>
      <c r="BE206" s="228"/>
      <c r="BF206" s="228"/>
      <c r="BG206" s="228"/>
      <c r="BH206" s="228"/>
      <c r="BI206" s="228"/>
      <c r="BJ206" s="228"/>
      <c r="BK206" s="228"/>
      <c r="BL206" s="228"/>
      <c r="BM206" s="228"/>
      <c r="BN206" s="228"/>
      <c r="BO206" s="228"/>
      <c r="BP206" s="275"/>
      <c r="BQ206" s="228"/>
      <c r="BR206" s="228"/>
      <c r="BS206" s="229"/>
      <c r="BT206" s="229"/>
      <c r="BU206" s="229"/>
      <c r="BV206" s="170" t="s">
        <v>41</v>
      </c>
      <c r="BW206" s="170" t="s">
        <v>22</v>
      </c>
      <c r="BX206" s="170" t="s">
        <v>42</v>
      </c>
      <c r="BY206" s="170" t="s">
        <v>752</v>
      </c>
      <c r="BZ206" s="170" t="s">
        <v>796</v>
      </c>
      <c r="CA206" s="169">
        <v>2130</v>
      </c>
      <c r="CB206" s="170" t="s">
        <v>44</v>
      </c>
      <c r="CC206" s="170" t="s">
        <v>25</v>
      </c>
      <c r="CD206" s="170"/>
      <c r="CE206" s="170"/>
      <c r="CF206" s="170"/>
      <c r="CG206" s="170"/>
      <c r="CH206" s="170"/>
      <c r="CI206" s="170"/>
      <c r="CJ206" s="170"/>
      <c r="CK206" s="170"/>
      <c r="CL206" s="170"/>
      <c r="CM206" s="170"/>
      <c r="CN206" s="170"/>
      <c r="CO206" s="170"/>
      <c r="CP206" s="170"/>
      <c r="CQ206" s="170"/>
      <c r="CR206" s="170"/>
      <c r="CS206" s="170"/>
      <c r="CT206" s="170"/>
      <c r="CU206" s="170"/>
      <c r="CV206" s="170"/>
      <c r="CW206" s="170"/>
      <c r="CX206" s="170"/>
      <c r="CY206" s="170"/>
      <c r="CZ206" s="170"/>
      <c r="DA206" s="170"/>
      <c r="DB206" s="170"/>
      <c r="DC206" s="170"/>
      <c r="DD206" s="170"/>
      <c r="DE206" s="169">
        <v>36</v>
      </c>
      <c r="DF206" s="169">
        <v>0</v>
      </c>
      <c r="DG206" s="169"/>
      <c r="DH206" s="169">
        <v>2013</v>
      </c>
      <c r="DI206" s="169">
        <v>1510</v>
      </c>
      <c r="DJ206" s="169">
        <v>503</v>
      </c>
      <c r="DK206" s="171">
        <v>7.1570576540755466</v>
      </c>
      <c r="DL206" s="172">
        <v>505</v>
      </c>
      <c r="DM206" s="171">
        <v>7.1287128712871279</v>
      </c>
      <c r="DN206" s="170"/>
    </row>
    <row r="207" spans="1:118" s="163" customFormat="1" x14ac:dyDescent="0.25">
      <c r="A207" s="162">
        <v>4019</v>
      </c>
      <c r="B207" s="163" t="s">
        <v>806</v>
      </c>
      <c r="C207" s="104">
        <v>343110</v>
      </c>
      <c r="D207" s="95"/>
      <c r="E207" s="95"/>
      <c r="F207" s="93">
        <v>13.259541501999999</v>
      </c>
      <c r="G207" s="93">
        <v>-87.817698821999997</v>
      </c>
      <c r="H207" s="164" t="s">
        <v>797</v>
      </c>
      <c r="I207" s="165"/>
      <c r="J207" s="165"/>
      <c r="K207" s="165"/>
      <c r="L207" s="165"/>
      <c r="M207" s="165"/>
      <c r="N207" s="173"/>
      <c r="O207" s="92">
        <v>36.66999817</v>
      </c>
      <c r="P207" s="162" t="s">
        <v>1148</v>
      </c>
      <c r="Q207" s="162" t="s">
        <v>1144</v>
      </c>
      <c r="R207" s="162" t="s">
        <v>1678</v>
      </c>
      <c r="S207" s="162" t="s">
        <v>1679</v>
      </c>
      <c r="T207" s="107">
        <v>-64.400000000000006</v>
      </c>
      <c r="U207" s="107">
        <v>68.447890377932623</v>
      </c>
      <c r="V207" s="107">
        <v>19.62512324181613</v>
      </c>
      <c r="W207" s="107">
        <v>7.1249032679565989</v>
      </c>
      <c r="X207" s="107">
        <v>68.076056367945867</v>
      </c>
      <c r="Y207" s="107">
        <v>5.974876758183882</v>
      </c>
      <c r="Z207" s="137" t="s">
        <v>1769</v>
      </c>
      <c r="AA207" s="108">
        <v>129.07644653</v>
      </c>
      <c r="AB207" s="108">
        <v>-54.450000760000002</v>
      </c>
      <c r="AC207" s="108">
        <v>73.225494380000001</v>
      </c>
      <c r="AD207" s="108">
        <v>-0.85277997999999999</v>
      </c>
      <c r="AE207" s="108">
        <v>-0.62068999000000002</v>
      </c>
      <c r="AF207" s="108">
        <v>0.46200001000000002</v>
      </c>
      <c r="AG207" s="107">
        <v>97.300003050000001</v>
      </c>
      <c r="AH207" s="229"/>
      <c r="AI207" s="237"/>
      <c r="AJ207" s="237"/>
      <c r="AK207" s="237"/>
      <c r="AL207" s="229"/>
      <c r="AM207" s="229"/>
      <c r="AN207" s="229"/>
      <c r="AO207" s="254"/>
      <c r="AP207" s="254"/>
      <c r="AQ207" s="254"/>
      <c r="AR207" s="229"/>
      <c r="AS207" s="229"/>
      <c r="AT207" s="229"/>
      <c r="AU207" s="229"/>
      <c r="AV207" s="229"/>
      <c r="AW207" s="229"/>
      <c r="AX207" s="229"/>
      <c r="AY207" s="229"/>
      <c r="AZ207" s="229"/>
      <c r="BA207" s="229"/>
      <c r="BB207" s="229"/>
      <c r="BC207" s="229"/>
      <c r="BD207" s="229"/>
      <c r="BE207" s="229"/>
      <c r="BF207" s="229"/>
      <c r="BG207" s="229"/>
      <c r="BH207" s="229"/>
      <c r="BI207" s="229"/>
      <c r="BJ207" s="229"/>
      <c r="BK207" s="228"/>
      <c r="BL207" s="229"/>
      <c r="BM207" s="228"/>
      <c r="BN207" s="229"/>
      <c r="BO207" s="229"/>
      <c r="BP207" s="275"/>
      <c r="BQ207" s="229"/>
      <c r="BR207" s="229"/>
      <c r="BS207" s="229"/>
      <c r="BT207" s="229"/>
      <c r="BU207" s="229"/>
      <c r="BV207" s="170" t="s">
        <v>41</v>
      </c>
      <c r="BW207" s="170" t="s">
        <v>53</v>
      </c>
      <c r="BX207" s="170" t="s">
        <v>17</v>
      </c>
      <c r="BY207" s="170" t="s">
        <v>752</v>
      </c>
      <c r="BZ207" s="170" t="s">
        <v>796</v>
      </c>
      <c r="CA207" s="169">
        <v>1225</v>
      </c>
      <c r="CB207" s="170" t="s">
        <v>14</v>
      </c>
      <c r="CC207" s="170" t="s">
        <v>25</v>
      </c>
      <c r="CD207" s="170"/>
      <c r="CE207" s="170"/>
      <c r="CF207" s="170"/>
      <c r="CG207" s="170"/>
      <c r="CH207" s="170"/>
      <c r="CI207" s="170"/>
      <c r="CJ207" s="170"/>
      <c r="CK207" s="170"/>
      <c r="CL207" s="170"/>
      <c r="CM207" s="170"/>
      <c r="CN207" s="170"/>
      <c r="CO207" s="170"/>
      <c r="CP207" s="170"/>
      <c r="CQ207" s="170"/>
      <c r="CR207" s="170"/>
      <c r="CS207" s="170"/>
      <c r="CT207" s="170"/>
      <c r="CU207" s="170"/>
      <c r="CV207" s="170"/>
      <c r="CW207" s="170"/>
      <c r="CX207" s="170"/>
      <c r="CY207" s="170"/>
      <c r="CZ207" s="170"/>
      <c r="DA207" s="170"/>
      <c r="DB207" s="170"/>
      <c r="DC207" s="170"/>
      <c r="DD207" s="170"/>
      <c r="DE207" s="169"/>
      <c r="DF207" s="169"/>
      <c r="DG207" s="169"/>
      <c r="DH207" s="169"/>
      <c r="DI207" s="169"/>
      <c r="DJ207" s="169">
        <v>0</v>
      </c>
      <c r="DK207" s="171" t="e">
        <v>#DIV/0!</v>
      </c>
      <c r="DL207" s="172">
        <v>2015</v>
      </c>
      <c r="DM207" s="171">
        <v>0</v>
      </c>
      <c r="DN207" s="170"/>
    </row>
    <row r="208" spans="1:118" s="163" customFormat="1" x14ac:dyDescent="0.25">
      <c r="A208" s="165">
        <v>4020</v>
      </c>
      <c r="B208" s="173" t="s">
        <v>778</v>
      </c>
      <c r="C208" s="115">
        <v>342020</v>
      </c>
      <c r="D208" s="99"/>
      <c r="E208" s="99"/>
      <c r="F208" s="27">
        <v>15.043036912</v>
      </c>
      <c r="G208" s="27">
        <v>-91.903804804999993</v>
      </c>
      <c r="H208" s="164" t="s">
        <v>779</v>
      </c>
      <c r="I208" s="165"/>
      <c r="J208" s="165"/>
      <c r="K208" s="165"/>
      <c r="L208" s="165"/>
      <c r="M208" s="165"/>
      <c r="N208" s="173"/>
      <c r="O208" s="180">
        <v>26.72</v>
      </c>
      <c r="P208" s="165" t="s">
        <v>1148</v>
      </c>
      <c r="Q208" s="165" t="s">
        <v>1145</v>
      </c>
      <c r="R208" s="165" t="s">
        <v>1678</v>
      </c>
      <c r="S208" s="165" t="s">
        <v>1676</v>
      </c>
      <c r="T208" s="107">
        <v>-61.1</v>
      </c>
      <c r="U208" s="107">
        <v>74.917603561344151</v>
      </c>
      <c r="V208" s="107">
        <v>29.903812283374137</v>
      </c>
      <c r="W208" s="107">
        <v>1.3124764894190619</v>
      </c>
      <c r="X208" s="107">
        <v>74.906106085148011</v>
      </c>
      <c r="Y208" s="107">
        <v>1.0038122833741454</v>
      </c>
      <c r="Z208" s="137" t="s">
        <v>1768</v>
      </c>
      <c r="AA208" s="108">
        <v>106.84587096999999</v>
      </c>
      <c r="AB208" s="108">
        <v>-26.100000380000001</v>
      </c>
      <c r="AC208" s="108">
        <v>70.903457639999999</v>
      </c>
      <c r="AD208" s="108">
        <v>-0.53814399000000002</v>
      </c>
      <c r="AE208" s="108">
        <v>-0.59801196999999995</v>
      </c>
      <c r="AF208" s="108">
        <v>0.34099998999999998</v>
      </c>
      <c r="AG208" s="107">
        <v>116.30000305</v>
      </c>
      <c r="AH208" s="229"/>
      <c r="AI208" s="237"/>
      <c r="AJ208" s="237"/>
      <c r="AK208" s="237"/>
      <c r="AL208" s="229"/>
      <c r="AM208" s="229"/>
      <c r="AN208" s="229"/>
      <c r="AO208" s="254"/>
      <c r="AP208" s="254"/>
      <c r="AQ208" s="254"/>
      <c r="AR208" s="229"/>
      <c r="AS208" s="229"/>
      <c r="AT208" s="229"/>
      <c r="AU208" s="229"/>
      <c r="AV208" s="229"/>
      <c r="AW208" s="229"/>
      <c r="AX208" s="229"/>
      <c r="AY208" s="229"/>
      <c r="AZ208" s="229"/>
      <c r="BA208" s="229"/>
      <c r="BB208" s="229"/>
      <c r="BC208" s="229"/>
      <c r="BD208" s="229"/>
      <c r="BE208" s="229"/>
      <c r="BF208" s="229"/>
      <c r="BG208" s="229"/>
      <c r="BH208" s="229"/>
      <c r="BI208" s="229"/>
      <c r="BJ208" s="229"/>
      <c r="BK208" s="228"/>
      <c r="BL208" s="229"/>
      <c r="BM208" s="228"/>
      <c r="BN208" s="229"/>
      <c r="BO208" s="229"/>
      <c r="BP208" s="275"/>
      <c r="BQ208" s="229"/>
      <c r="BR208" s="229"/>
      <c r="BS208" s="229"/>
      <c r="BT208" s="229"/>
      <c r="BU208" s="229"/>
      <c r="BV208" s="176" t="s">
        <v>41</v>
      </c>
      <c r="BW208" s="176" t="s">
        <v>16</v>
      </c>
      <c r="BX208" s="176" t="s">
        <v>17</v>
      </c>
      <c r="BY208" s="176" t="s">
        <v>752</v>
      </c>
      <c r="BZ208" s="176" t="s">
        <v>779</v>
      </c>
      <c r="CA208" s="177">
        <v>4220</v>
      </c>
      <c r="CB208" s="176" t="s">
        <v>63</v>
      </c>
      <c r="CC208" s="176" t="s">
        <v>25</v>
      </c>
      <c r="CD208" s="176"/>
      <c r="CE208" s="176"/>
      <c r="CF208" s="176"/>
      <c r="CG208" s="176"/>
      <c r="CH208" s="176"/>
      <c r="CI208" s="176"/>
      <c r="CJ208" s="176"/>
      <c r="CK208" s="176"/>
      <c r="CL208" s="176"/>
      <c r="CM208" s="176"/>
      <c r="CN208" s="176"/>
      <c r="CO208" s="176"/>
      <c r="CP208" s="176"/>
      <c r="CQ208" s="176"/>
      <c r="CR208" s="176"/>
      <c r="CS208" s="176"/>
      <c r="CT208" s="176"/>
      <c r="CU208" s="176"/>
      <c r="CV208" s="176"/>
      <c r="CW208" s="176"/>
      <c r="CX208" s="176"/>
      <c r="CY208" s="176"/>
      <c r="CZ208" s="176"/>
      <c r="DA208" s="176"/>
      <c r="DB208" s="176"/>
      <c r="DC208" s="176"/>
      <c r="DD208" s="176"/>
      <c r="DE208" s="177">
        <v>2</v>
      </c>
      <c r="DF208" s="177">
        <v>0</v>
      </c>
      <c r="DG208" s="177"/>
      <c r="DH208" s="177">
        <v>1863</v>
      </c>
      <c r="DI208" s="177">
        <v>1821</v>
      </c>
      <c r="DJ208" s="177">
        <v>42</v>
      </c>
      <c r="DK208" s="178">
        <v>4.7619047619047619</v>
      </c>
      <c r="DL208" s="179">
        <v>194</v>
      </c>
      <c r="DM208" s="178">
        <v>1.0309278350515463</v>
      </c>
      <c r="DN208" s="176"/>
    </row>
    <row r="209" spans="1:118" s="163" customFormat="1" x14ac:dyDescent="0.25">
      <c r="A209" s="162">
        <v>4022</v>
      </c>
      <c r="B209" s="163" t="s">
        <v>1151</v>
      </c>
      <c r="C209" s="104">
        <v>342800</v>
      </c>
      <c r="D209" s="95"/>
      <c r="E209" s="95"/>
      <c r="F209" s="93">
        <v>14.740067</v>
      </c>
      <c r="G209" s="93">
        <v>-91.449732999999995</v>
      </c>
      <c r="H209" s="164" t="s">
        <v>779</v>
      </c>
      <c r="I209" s="165"/>
      <c r="J209" s="165"/>
      <c r="K209" s="165"/>
      <c r="L209" s="165"/>
      <c r="M209" s="165"/>
      <c r="N209" s="173"/>
      <c r="O209" s="92">
        <v>18.43000031</v>
      </c>
      <c r="P209" s="162" t="s">
        <v>1148</v>
      </c>
      <c r="Q209" s="162" t="s">
        <v>1145</v>
      </c>
      <c r="R209" s="162" t="s">
        <v>1678</v>
      </c>
      <c r="S209" s="162" t="s">
        <v>1676</v>
      </c>
      <c r="T209" s="107">
        <v>-62.6</v>
      </c>
      <c r="U209" s="107">
        <v>75.716648104243461</v>
      </c>
      <c r="V209" s="107">
        <v>30.069784931661523</v>
      </c>
      <c r="W209" s="107">
        <v>3.5268570262110219</v>
      </c>
      <c r="X209" s="107">
        <v>75.634463570904643</v>
      </c>
      <c r="Y209" s="107">
        <v>2.6697849316615248</v>
      </c>
      <c r="Z209" s="137" t="s">
        <v>1768</v>
      </c>
      <c r="AA209" s="108">
        <v>105.24951172</v>
      </c>
      <c r="AB209" s="108">
        <v>-39.299999239999998</v>
      </c>
      <c r="AC209" s="108">
        <v>63.193115229999997</v>
      </c>
      <c r="AD209" s="108">
        <v>-0.76682901000000003</v>
      </c>
      <c r="AE209" s="108">
        <v>-0.51941364999999995</v>
      </c>
      <c r="AF209" s="108">
        <v>1.9830000400000001</v>
      </c>
      <c r="AG209" s="107">
        <v>111.40000153</v>
      </c>
      <c r="AH209" s="228"/>
      <c r="AI209" s="237"/>
      <c r="AJ209" s="251"/>
      <c r="AK209" s="251"/>
      <c r="AL209" s="228"/>
      <c r="AM209" s="228"/>
      <c r="AN209" s="228"/>
      <c r="AO209" s="255"/>
      <c r="AP209" s="255"/>
      <c r="AQ209" s="255"/>
      <c r="AR209" s="228"/>
      <c r="AS209" s="229"/>
      <c r="AT209" s="228"/>
      <c r="AU209" s="228"/>
      <c r="AV209" s="229"/>
      <c r="AW209" s="228"/>
      <c r="AX209" s="229"/>
      <c r="AY209" s="228"/>
      <c r="AZ209" s="228"/>
      <c r="BA209" s="229"/>
      <c r="BB209" s="228"/>
      <c r="BC209" s="228"/>
      <c r="BD209" s="228"/>
      <c r="BE209" s="228"/>
      <c r="BF209" s="228"/>
      <c r="BG209" s="228"/>
      <c r="BH209" s="228"/>
      <c r="BI209" s="228"/>
      <c r="BJ209" s="228"/>
      <c r="BK209" s="228"/>
      <c r="BL209" s="228"/>
      <c r="BM209" s="228"/>
      <c r="BN209" s="228"/>
      <c r="BO209" s="228"/>
      <c r="BP209" s="275"/>
      <c r="BQ209" s="228"/>
      <c r="BR209" s="228"/>
      <c r="BS209" s="229"/>
      <c r="BT209" s="229"/>
      <c r="BU209" s="229"/>
      <c r="BV209" s="170" t="s">
        <v>45</v>
      </c>
      <c r="BW209" s="170" t="s">
        <v>53</v>
      </c>
      <c r="BX209" s="170" t="s">
        <v>17</v>
      </c>
      <c r="BY209" s="170" t="s">
        <v>752</v>
      </c>
      <c r="BZ209" s="170" t="s">
        <v>779</v>
      </c>
      <c r="CA209" s="361">
        <v>3527</v>
      </c>
      <c r="CB209" s="170" t="s">
        <v>54</v>
      </c>
      <c r="CC209" s="170" t="s">
        <v>25</v>
      </c>
      <c r="CD209" s="170"/>
      <c r="CE209" s="170"/>
      <c r="CF209" s="170"/>
      <c r="CG209" s="170"/>
      <c r="CH209" s="170"/>
      <c r="CI209" s="170"/>
      <c r="CJ209" s="170"/>
      <c r="CK209" s="170"/>
      <c r="CL209" s="170"/>
      <c r="CM209" s="170"/>
      <c r="CN209" s="170"/>
      <c r="CO209" s="170"/>
      <c r="CP209" s="170"/>
      <c r="CQ209" s="170"/>
      <c r="CR209" s="170"/>
      <c r="CS209" s="170"/>
      <c r="CT209" s="170"/>
      <c r="CU209" s="170"/>
      <c r="CV209" s="170"/>
      <c r="CW209" s="170"/>
      <c r="CX209" s="170"/>
      <c r="CY209" s="170"/>
      <c r="CZ209" s="170"/>
      <c r="DA209" s="170"/>
      <c r="DB209" s="170"/>
      <c r="DC209" s="170"/>
      <c r="DD209" s="170"/>
      <c r="DE209" s="169">
        <v>1</v>
      </c>
      <c r="DF209" s="169">
        <v>2</v>
      </c>
      <c r="DG209" s="169"/>
      <c r="DH209" s="169">
        <v>-1170</v>
      </c>
      <c r="DI209" s="169">
        <v>-8710</v>
      </c>
      <c r="DJ209" s="169">
        <v>7540</v>
      </c>
      <c r="DK209" s="171">
        <v>3.9787798408488062E-2</v>
      </c>
      <c r="DL209" s="172">
        <v>10725</v>
      </c>
      <c r="DM209" s="171">
        <v>2.7972027972027972E-2</v>
      </c>
      <c r="DN209" s="170"/>
    </row>
    <row r="210" spans="1:118" s="163" customFormat="1" x14ac:dyDescent="0.25">
      <c r="A210" s="162">
        <v>4023</v>
      </c>
      <c r="B210" s="163" t="s">
        <v>781</v>
      </c>
      <c r="C210" s="104">
        <v>342060</v>
      </c>
      <c r="D210" s="95"/>
      <c r="E210" s="95"/>
      <c r="F210" s="93">
        <v>14.614802922000001</v>
      </c>
      <c r="G210" s="93">
        <v>-91.187661138999999</v>
      </c>
      <c r="H210" s="164" t="s">
        <v>779</v>
      </c>
      <c r="I210" s="165"/>
      <c r="J210" s="165"/>
      <c r="K210" s="165"/>
      <c r="L210" s="165"/>
      <c r="M210" s="165"/>
      <c r="N210" s="173"/>
      <c r="O210" s="92">
        <v>18.43000031</v>
      </c>
      <c r="P210" s="162" t="s">
        <v>1148</v>
      </c>
      <c r="Q210" s="162" t="s">
        <v>1145</v>
      </c>
      <c r="R210" s="162" t="s">
        <v>1678</v>
      </c>
      <c r="S210" s="162" t="s">
        <v>1676</v>
      </c>
      <c r="T210" s="107">
        <v>-64.8</v>
      </c>
      <c r="U210" s="107">
        <v>76.13818858787991</v>
      </c>
      <c r="V210" s="107">
        <v>30.115068126481461</v>
      </c>
      <c r="W210" s="107">
        <v>6.5234398593350171</v>
      </c>
      <c r="X210" s="107">
        <v>75.858213094200977</v>
      </c>
      <c r="Y210" s="107">
        <v>4.915068126481458</v>
      </c>
      <c r="Z210" s="137" t="s">
        <v>1768</v>
      </c>
      <c r="AA210" s="108">
        <v>203.62673950000001</v>
      </c>
      <c r="AB210" s="108">
        <v>-83.150001529999997</v>
      </c>
      <c r="AC210" s="108">
        <v>117.52519226</v>
      </c>
      <c r="AD210" s="108">
        <v>-0.82859998999999995</v>
      </c>
      <c r="AE210" s="108">
        <v>-0.78298330000000005</v>
      </c>
      <c r="AF210" s="108">
        <v>3.7079999400000001</v>
      </c>
      <c r="AG210" s="107">
        <v>109.90000153</v>
      </c>
      <c r="AH210" s="229"/>
      <c r="AI210" s="237"/>
      <c r="AJ210" s="237"/>
      <c r="AK210" s="237"/>
      <c r="AL210" s="229"/>
      <c r="AM210" s="229"/>
      <c r="AN210" s="229"/>
      <c r="AO210" s="254"/>
      <c r="AP210" s="254"/>
      <c r="AQ210" s="254"/>
      <c r="AR210" s="229"/>
      <c r="AS210" s="228"/>
      <c r="AT210" s="229"/>
      <c r="AU210" s="229"/>
      <c r="AV210" s="229"/>
      <c r="AW210" s="228"/>
      <c r="AX210" s="228"/>
      <c r="AY210" s="229"/>
      <c r="AZ210" s="229"/>
      <c r="BA210" s="228"/>
      <c r="BB210" s="229"/>
      <c r="BC210" s="229"/>
      <c r="BD210" s="229"/>
      <c r="BE210" s="229"/>
      <c r="BF210" s="229"/>
      <c r="BG210" s="229"/>
      <c r="BH210" s="229"/>
      <c r="BI210" s="229"/>
      <c r="BJ210" s="229"/>
      <c r="BK210" s="228"/>
      <c r="BL210" s="228"/>
      <c r="BM210" s="228"/>
      <c r="BN210" s="229"/>
      <c r="BO210" s="229"/>
      <c r="BP210" s="276"/>
      <c r="BQ210" s="229"/>
      <c r="BR210" s="229"/>
      <c r="BS210" s="228"/>
      <c r="BT210" s="228"/>
      <c r="BU210" s="228"/>
      <c r="BV210" s="170" t="s">
        <v>1152</v>
      </c>
      <c r="BW210" s="170" t="s">
        <v>22</v>
      </c>
      <c r="BX210" s="170" t="s">
        <v>412</v>
      </c>
      <c r="BY210" s="170" t="s">
        <v>752</v>
      </c>
      <c r="BZ210" s="170" t="s">
        <v>779</v>
      </c>
      <c r="CA210" s="169">
        <v>3535</v>
      </c>
      <c r="CB210" s="170" t="s">
        <v>44</v>
      </c>
      <c r="CC210" s="170" t="s">
        <v>25</v>
      </c>
      <c r="CD210" s="170"/>
      <c r="CE210" s="170"/>
      <c r="CF210" s="170"/>
      <c r="CG210" s="170"/>
      <c r="CH210" s="170"/>
      <c r="CI210" s="170"/>
      <c r="CJ210" s="170"/>
      <c r="CK210" s="170"/>
      <c r="CL210" s="170"/>
      <c r="CM210" s="170"/>
      <c r="CN210" s="170"/>
      <c r="CO210" s="170"/>
      <c r="CP210" s="170"/>
      <c r="CQ210" s="170"/>
      <c r="CR210" s="170"/>
      <c r="CS210" s="170"/>
      <c r="CT210" s="170"/>
      <c r="CU210" s="170"/>
      <c r="CV210" s="170"/>
      <c r="CW210" s="170"/>
      <c r="CX210" s="170"/>
      <c r="CY210" s="170"/>
      <c r="CZ210" s="170"/>
      <c r="DA210" s="170"/>
      <c r="DB210" s="170"/>
      <c r="DC210" s="170"/>
      <c r="DD210" s="170"/>
      <c r="DE210" s="169">
        <v>14</v>
      </c>
      <c r="DF210" s="169">
        <v>1</v>
      </c>
      <c r="DG210" s="169"/>
      <c r="DH210" s="169">
        <v>1856</v>
      </c>
      <c r="DI210" s="169">
        <v>-1020</v>
      </c>
      <c r="DJ210" s="169">
        <v>2876</v>
      </c>
      <c r="DK210" s="171">
        <v>0.52155771905424197</v>
      </c>
      <c r="DL210" s="172">
        <v>3035</v>
      </c>
      <c r="DM210" s="171">
        <v>0.49423393739703458</v>
      </c>
      <c r="DN210" s="170"/>
    </row>
    <row r="211" spans="1:118" s="163" customFormat="1" x14ac:dyDescent="0.25">
      <c r="A211" s="162">
        <v>4024</v>
      </c>
      <c r="B211" s="163" t="s">
        <v>795</v>
      </c>
      <c r="C211" s="104">
        <v>342190</v>
      </c>
      <c r="D211" s="95"/>
      <c r="E211" s="95"/>
      <c r="F211" s="93">
        <v>14.556826808</v>
      </c>
      <c r="G211" s="93">
        <v>-89.639809511999999</v>
      </c>
      <c r="H211" s="164" t="s">
        <v>779</v>
      </c>
      <c r="I211" s="165"/>
      <c r="J211" s="165"/>
      <c r="K211" s="165"/>
      <c r="L211" s="165"/>
      <c r="M211" s="165"/>
      <c r="N211" s="173"/>
      <c r="O211" s="92">
        <v>42</v>
      </c>
      <c r="P211" s="162" t="s">
        <v>1148</v>
      </c>
      <c r="Q211" s="162" t="s">
        <v>1144</v>
      </c>
      <c r="R211" s="162" t="s">
        <v>1678</v>
      </c>
      <c r="S211" s="162" t="s">
        <v>1679</v>
      </c>
      <c r="T211" s="107">
        <v>-68.8</v>
      </c>
      <c r="U211" s="107">
        <v>65.643831692802607</v>
      </c>
      <c r="V211" s="107">
        <v>18.444342973716086</v>
      </c>
      <c r="W211" s="107">
        <v>3.1559419749734516</v>
      </c>
      <c r="X211" s="107">
        <v>65.567924090698469</v>
      </c>
      <c r="Y211" s="107">
        <v>2.7556570262839273</v>
      </c>
      <c r="Z211" s="137" t="s">
        <v>1769</v>
      </c>
      <c r="AA211" s="108">
        <v>55.458541869999998</v>
      </c>
      <c r="AB211" s="108">
        <v>11.94999981</v>
      </c>
      <c r="AC211" s="108">
        <v>37.299900049999998</v>
      </c>
      <c r="AD211" s="108">
        <v>0.48478698999999997</v>
      </c>
      <c r="AE211" s="108">
        <v>0.12271889</v>
      </c>
      <c r="AF211" s="108">
        <v>1.84399998</v>
      </c>
      <c r="AG211" s="107">
        <v>112.5</v>
      </c>
      <c r="AH211" s="229"/>
      <c r="AI211" s="237"/>
      <c r="AJ211" s="237"/>
      <c r="AK211" s="237"/>
      <c r="AL211" s="229"/>
      <c r="AM211" s="229"/>
      <c r="AN211" s="229"/>
      <c r="AO211" s="254"/>
      <c r="AP211" s="254"/>
      <c r="AQ211" s="254"/>
      <c r="AR211" s="229"/>
      <c r="AS211" s="229"/>
      <c r="AT211" s="229"/>
      <c r="AU211" s="229"/>
      <c r="AV211" s="229"/>
      <c r="AW211" s="229"/>
      <c r="AX211" s="229"/>
      <c r="AY211" s="229"/>
      <c r="AZ211" s="229"/>
      <c r="BA211" s="229"/>
      <c r="BB211" s="229"/>
      <c r="BC211" s="229"/>
      <c r="BD211" s="229"/>
      <c r="BE211" s="229"/>
      <c r="BF211" s="229"/>
      <c r="BG211" s="229"/>
      <c r="BH211" s="229"/>
      <c r="BI211" s="229"/>
      <c r="BJ211" s="229"/>
      <c r="BK211" s="228"/>
      <c r="BL211" s="229"/>
      <c r="BM211" s="228"/>
      <c r="BN211" s="229"/>
      <c r="BO211" s="229"/>
      <c r="BP211" s="275"/>
      <c r="BQ211" s="229"/>
      <c r="BR211" s="229"/>
      <c r="BS211" s="229"/>
      <c r="BT211" s="229"/>
      <c r="BU211" s="229"/>
      <c r="BV211" s="170" t="s">
        <v>41</v>
      </c>
      <c r="BW211" s="170" t="s">
        <v>16</v>
      </c>
      <c r="BX211" s="170" t="s">
        <v>17</v>
      </c>
      <c r="BY211" s="170" t="s">
        <v>752</v>
      </c>
      <c r="BZ211" s="170" t="s">
        <v>779</v>
      </c>
      <c r="CA211" s="169">
        <v>1650</v>
      </c>
      <c r="CB211" s="170" t="s">
        <v>14</v>
      </c>
      <c r="CC211" s="170" t="s">
        <v>25</v>
      </c>
      <c r="CD211" s="170"/>
      <c r="CE211" s="170"/>
      <c r="CF211" s="170"/>
      <c r="CG211" s="170"/>
      <c r="CH211" s="170"/>
      <c r="CI211" s="170"/>
      <c r="CJ211" s="170"/>
      <c r="CK211" s="170"/>
      <c r="CL211" s="170"/>
      <c r="CM211" s="170"/>
      <c r="CN211" s="170"/>
      <c r="CO211" s="170"/>
      <c r="CP211" s="170"/>
      <c r="CQ211" s="170"/>
      <c r="CR211" s="170"/>
      <c r="CS211" s="170"/>
      <c r="CT211" s="170"/>
      <c r="CU211" s="170"/>
      <c r="CV211" s="170"/>
      <c r="CW211" s="170"/>
      <c r="CX211" s="170"/>
      <c r="CY211" s="170"/>
      <c r="CZ211" s="170"/>
      <c r="DA211" s="170"/>
      <c r="DB211" s="170"/>
      <c r="DC211" s="170"/>
      <c r="DD211" s="170"/>
      <c r="DE211" s="169"/>
      <c r="DF211" s="169"/>
      <c r="DG211" s="169"/>
      <c r="DH211" s="169"/>
      <c r="DI211" s="169"/>
      <c r="DJ211" s="169">
        <v>0</v>
      </c>
      <c r="DK211" s="171" t="e">
        <v>#DIV/0!</v>
      </c>
      <c r="DL211" s="172">
        <v>2015</v>
      </c>
      <c r="DM211" s="171">
        <v>0</v>
      </c>
      <c r="DN211" s="170"/>
    </row>
    <row r="212" spans="1:118" s="163" customFormat="1" x14ac:dyDescent="0.25">
      <c r="A212" s="162">
        <v>4025</v>
      </c>
      <c r="B212" s="163" t="s">
        <v>782</v>
      </c>
      <c r="C212" s="104">
        <v>342090</v>
      </c>
      <c r="D212" s="95"/>
      <c r="E212" s="95"/>
      <c r="F212" s="93">
        <v>14.487982527</v>
      </c>
      <c r="G212" s="93">
        <v>-90.877277363999994</v>
      </c>
      <c r="H212" s="164" t="s">
        <v>779</v>
      </c>
      <c r="I212" s="165"/>
      <c r="J212" s="165"/>
      <c r="K212" s="165"/>
      <c r="L212" s="165"/>
      <c r="M212" s="165"/>
      <c r="N212" s="173"/>
      <c r="O212" s="92">
        <v>32</v>
      </c>
      <c r="P212" s="162" t="s">
        <v>1148</v>
      </c>
      <c r="Q212" s="162" t="s">
        <v>1145</v>
      </c>
      <c r="R212" s="162" t="s">
        <v>1678</v>
      </c>
      <c r="S212" s="162" t="s">
        <v>1676</v>
      </c>
      <c r="T212" s="107">
        <v>-67.3</v>
      </c>
      <c r="U212" s="107">
        <v>76.619214808173808</v>
      </c>
      <c r="V212" s="107">
        <v>30.147178493902317</v>
      </c>
      <c r="W212" s="107">
        <v>9.9307784613933485</v>
      </c>
      <c r="X212" s="107">
        <v>75.972914364079827</v>
      </c>
      <c r="Y212" s="107">
        <v>7.4471784939022996</v>
      </c>
      <c r="Z212" s="137" t="s">
        <v>1768</v>
      </c>
      <c r="AA212" s="108">
        <v>307.40151978</v>
      </c>
      <c r="AB212" s="108">
        <v>-106.30000305</v>
      </c>
      <c r="AC212" s="108">
        <v>189.64596558</v>
      </c>
      <c r="AD212" s="108">
        <v>-0.71848601000000001</v>
      </c>
      <c r="AE212" s="108">
        <v>-0.72753376000000003</v>
      </c>
      <c r="AF212" s="108">
        <v>0.95799999999999996</v>
      </c>
      <c r="AG212" s="107">
        <v>115.5</v>
      </c>
      <c r="AH212" s="228"/>
      <c r="AI212" s="237"/>
      <c r="AJ212" s="237"/>
      <c r="AK212" s="237"/>
      <c r="AL212" s="229"/>
      <c r="AM212" s="229"/>
      <c r="AN212" s="229"/>
      <c r="AO212" s="254"/>
      <c r="AP212" s="254"/>
      <c r="AQ212" s="254"/>
      <c r="AR212" s="229"/>
      <c r="AS212" s="229"/>
      <c r="AT212" s="229"/>
      <c r="AU212" s="229"/>
      <c r="AV212" s="229"/>
      <c r="AW212" s="229"/>
      <c r="AX212" s="229"/>
      <c r="AY212" s="229"/>
      <c r="AZ212" s="229"/>
      <c r="BA212" s="229"/>
      <c r="BB212" s="229"/>
      <c r="BC212" s="229"/>
      <c r="BD212" s="229"/>
      <c r="BE212" s="229"/>
      <c r="BF212" s="229"/>
      <c r="BG212" s="229"/>
      <c r="BH212" s="229"/>
      <c r="BI212" s="229"/>
      <c r="BJ212" s="229"/>
      <c r="BK212" s="228"/>
      <c r="BL212" s="228"/>
      <c r="BM212" s="228"/>
      <c r="BN212" s="228"/>
      <c r="BO212" s="229"/>
      <c r="BP212" s="275"/>
      <c r="BQ212" s="229"/>
      <c r="BR212" s="229"/>
      <c r="BS212" s="229"/>
      <c r="BT212" s="229"/>
      <c r="BU212" s="229"/>
      <c r="BV212" s="170" t="s">
        <v>41</v>
      </c>
      <c r="BW212" s="170" t="s">
        <v>22</v>
      </c>
      <c r="BX212" s="170" t="s">
        <v>42</v>
      </c>
      <c r="BY212" s="170" t="s">
        <v>752</v>
      </c>
      <c r="BZ212" s="170" t="s">
        <v>779</v>
      </c>
      <c r="CA212" s="169">
        <v>3763</v>
      </c>
      <c r="CB212" s="170" t="s">
        <v>14</v>
      </c>
      <c r="CC212" s="170" t="s">
        <v>25</v>
      </c>
      <c r="CD212" s="170"/>
      <c r="CE212" s="170"/>
      <c r="CF212" s="170"/>
      <c r="CG212" s="170"/>
      <c r="CH212" s="170"/>
      <c r="CI212" s="170"/>
      <c r="CJ212" s="170"/>
      <c r="CK212" s="170"/>
      <c r="CL212" s="170"/>
      <c r="CM212" s="170"/>
      <c r="CN212" s="170"/>
      <c r="CO212" s="170"/>
      <c r="CP212" s="170"/>
      <c r="CQ212" s="170"/>
      <c r="CR212" s="170"/>
      <c r="CS212" s="170"/>
      <c r="CT212" s="170"/>
      <c r="CU212" s="170"/>
      <c r="CV212" s="170"/>
      <c r="CW212" s="170"/>
      <c r="CX212" s="170"/>
      <c r="CY212" s="170"/>
      <c r="CZ212" s="170"/>
      <c r="DA212" s="170"/>
      <c r="DB212" s="170"/>
      <c r="DC212" s="170"/>
      <c r="DD212" s="170"/>
      <c r="DE212" s="169">
        <v>75</v>
      </c>
      <c r="DF212" s="169">
        <v>4</v>
      </c>
      <c r="DG212" s="169"/>
      <c r="DH212" s="169">
        <v>2002</v>
      </c>
      <c r="DI212" s="169">
        <v>-1580</v>
      </c>
      <c r="DJ212" s="169">
        <v>3582</v>
      </c>
      <c r="DK212" s="171">
        <v>2.2054718034617533</v>
      </c>
      <c r="DL212" s="172">
        <v>3595</v>
      </c>
      <c r="DM212" s="171">
        <v>2.1974965229485397</v>
      </c>
      <c r="DN212" s="170"/>
    </row>
    <row r="213" spans="1:118" s="163" customFormat="1" x14ac:dyDescent="0.25">
      <c r="A213" s="165">
        <v>4026</v>
      </c>
      <c r="B213" s="173" t="s">
        <v>783</v>
      </c>
      <c r="C213" s="115">
        <v>342100</v>
      </c>
      <c r="D213" s="99"/>
      <c r="E213" s="99"/>
      <c r="F213" s="27">
        <v>14.465849947000001</v>
      </c>
      <c r="G213" s="27">
        <v>-90.741993522000001</v>
      </c>
      <c r="H213" s="164" t="s">
        <v>779</v>
      </c>
      <c r="I213" s="165"/>
      <c r="J213" s="165"/>
      <c r="K213" s="165"/>
      <c r="L213" s="165"/>
      <c r="M213" s="165"/>
      <c r="N213" s="173"/>
      <c r="O213" s="46">
        <v>32</v>
      </c>
      <c r="P213" s="165" t="s">
        <v>1148</v>
      </c>
      <c r="Q213" s="165" t="s">
        <v>1145</v>
      </c>
      <c r="R213" s="165" t="s">
        <v>1678</v>
      </c>
      <c r="S213" s="165" t="s">
        <v>1676</v>
      </c>
      <c r="T213" s="107">
        <v>-67.3</v>
      </c>
      <c r="U213" s="107">
        <v>76.803533755374872</v>
      </c>
      <c r="V213" s="107">
        <v>30.129395568762117</v>
      </c>
      <c r="W213" s="107">
        <v>9.9310314676310387</v>
      </c>
      <c r="X213" s="107">
        <v>76.15876450745462</v>
      </c>
      <c r="Y213" s="107">
        <v>7.4293955687621178</v>
      </c>
      <c r="Z213" s="137" t="s">
        <v>1768</v>
      </c>
      <c r="AA213" s="108">
        <v>218.24813843000001</v>
      </c>
      <c r="AB213" s="108">
        <v>-58.150001529999997</v>
      </c>
      <c r="AC213" s="108">
        <v>142.96394348000001</v>
      </c>
      <c r="AD213" s="108">
        <v>-0.57831900999999997</v>
      </c>
      <c r="AE213" s="108">
        <v>-0.63226402000000004</v>
      </c>
      <c r="AF213" s="108">
        <v>6.4530000699999999</v>
      </c>
      <c r="AG213" s="107">
        <v>105</v>
      </c>
      <c r="AH213" s="228"/>
      <c r="AI213" s="237"/>
      <c r="AJ213" s="251"/>
      <c r="AK213" s="251"/>
      <c r="AL213" s="228"/>
      <c r="AM213" s="228"/>
      <c r="AN213" s="228"/>
      <c r="AO213" s="255"/>
      <c r="AP213" s="255"/>
      <c r="AQ213" s="255"/>
      <c r="AR213" s="228"/>
      <c r="AS213" s="228"/>
      <c r="AT213" s="228"/>
      <c r="AU213" s="228"/>
      <c r="AV213" s="229"/>
      <c r="AW213" s="228"/>
      <c r="AX213" s="228"/>
      <c r="AY213" s="228"/>
      <c r="AZ213" s="228"/>
      <c r="BA213" s="228"/>
      <c r="BB213" s="228"/>
      <c r="BC213" s="228"/>
      <c r="BD213" s="228"/>
      <c r="BE213" s="228"/>
      <c r="BF213" s="228"/>
      <c r="BG213" s="228"/>
      <c r="BH213" s="228"/>
      <c r="BI213" s="228"/>
      <c r="BJ213" s="228"/>
      <c r="BK213" s="228"/>
      <c r="BL213" s="228"/>
      <c r="BM213" s="228"/>
      <c r="BN213" s="228"/>
      <c r="BO213" s="228"/>
      <c r="BP213" s="276"/>
      <c r="BQ213" s="228"/>
      <c r="BR213" s="228"/>
      <c r="BS213" s="228"/>
      <c r="BT213" s="228"/>
      <c r="BU213" s="228"/>
      <c r="BV213" s="176" t="s">
        <v>41</v>
      </c>
      <c r="BW213" s="176" t="s">
        <v>16</v>
      </c>
      <c r="BX213" s="176" t="s">
        <v>17</v>
      </c>
      <c r="BY213" s="176" t="s">
        <v>752</v>
      </c>
      <c r="BZ213" s="176" t="s">
        <v>779</v>
      </c>
      <c r="CA213" s="177">
        <v>3760</v>
      </c>
      <c r="CB213" s="176" t="s">
        <v>44</v>
      </c>
      <c r="CC213" s="176" t="s">
        <v>25</v>
      </c>
      <c r="CD213" s="176"/>
      <c r="CE213" s="176"/>
      <c r="CF213" s="176"/>
      <c r="CG213" s="176"/>
      <c r="CH213" s="176"/>
      <c r="CI213" s="176"/>
      <c r="CJ213" s="176"/>
      <c r="CK213" s="176"/>
      <c r="CL213" s="176"/>
      <c r="CM213" s="176"/>
      <c r="CN213" s="176"/>
      <c r="CO213" s="176"/>
      <c r="CP213" s="176"/>
      <c r="CQ213" s="176"/>
      <c r="CR213" s="176"/>
      <c r="CS213" s="176"/>
      <c r="CT213" s="176"/>
      <c r="CU213" s="176"/>
      <c r="CV213" s="176"/>
      <c r="CW213" s="176"/>
      <c r="CX213" s="176"/>
      <c r="CY213" s="176"/>
      <c r="CZ213" s="176"/>
      <c r="DA213" s="176"/>
      <c r="DB213" s="176"/>
      <c r="DC213" s="176"/>
      <c r="DD213" s="176"/>
      <c r="DE213" s="177">
        <v>1</v>
      </c>
      <c r="DF213" s="177">
        <v>0</v>
      </c>
      <c r="DG213" s="177"/>
      <c r="DH213" s="177">
        <v>1541</v>
      </c>
      <c r="DI213" s="177">
        <v>1541</v>
      </c>
      <c r="DJ213" s="177">
        <v>0</v>
      </c>
      <c r="DK213" s="178"/>
      <c r="DL213" s="179">
        <v>474</v>
      </c>
      <c r="DM213" s="178">
        <v>0.21097046413502107</v>
      </c>
      <c r="DN213" s="176"/>
    </row>
    <row r="214" spans="1:118" s="163" customFormat="1" x14ac:dyDescent="0.25">
      <c r="A214" s="162">
        <v>4027</v>
      </c>
      <c r="B214" s="163" t="s">
        <v>790</v>
      </c>
      <c r="C214" s="104">
        <v>342141</v>
      </c>
      <c r="D214" s="95"/>
      <c r="E214" s="95"/>
      <c r="F214" s="93">
        <v>14.437692217</v>
      </c>
      <c r="G214" s="93">
        <v>-89.900820010999993</v>
      </c>
      <c r="H214" s="164" t="s">
        <v>779</v>
      </c>
      <c r="I214" s="165"/>
      <c r="J214" s="165"/>
      <c r="K214" s="165"/>
      <c r="L214" s="165"/>
      <c r="M214" s="165"/>
      <c r="N214" s="173"/>
      <c r="O214" s="92">
        <v>42</v>
      </c>
      <c r="P214" s="162" t="s">
        <v>1148</v>
      </c>
      <c r="Q214" s="162" t="s">
        <v>1144</v>
      </c>
      <c r="R214" s="162" t="s">
        <v>1678</v>
      </c>
      <c r="S214" s="162" t="s">
        <v>1679</v>
      </c>
      <c r="T214" s="107">
        <v>-68</v>
      </c>
      <c r="U214" s="107">
        <v>65.369124781762906</v>
      </c>
      <c r="V214" s="107">
        <v>18.609162287724605</v>
      </c>
      <c r="W214" s="107">
        <v>3.866370771524672</v>
      </c>
      <c r="X214" s="107">
        <v>65.254682987436155</v>
      </c>
      <c r="Y214" s="107">
        <v>3.3908377122754132</v>
      </c>
      <c r="Z214" s="137" t="s">
        <v>1769</v>
      </c>
      <c r="AA214" s="108">
        <v>47.097557070000001</v>
      </c>
      <c r="AB214" s="108">
        <v>-8.5</v>
      </c>
      <c r="AC214" s="108">
        <v>32.172386170000003</v>
      </c>
      <c r="AD214" s="108">
        <v>-0.41769001</v>
      </c>
      <c r="AE214" s="108">
        <v>-0.38871822</v>
      </c>
      <c r="AF214" s="108">
        <v>0.43000000999999999</v>
      </c>
      <c r="AG214" s="107">
        <v>88.900001529999997</v>
      </c>
      <c r="AH214" s="229"/>
      <c r="AI214" s="237"/>
      <c r="AJ214" s="237"/>
      <c r="AK214" s="237"/>
      <c r="AL214" s="229"/>
      <c r="AM214" s="229"/>
      <c r="AN214" s="229"/>
      <c r="AO214" s="254"/>
      <c r="AP214" s="254"/>
      <c r="AQ214" s="254"/>
      <c r="AR214" s="229"/>
      <c r="AS214" s="229"/>
      <c r="AT214" s="229"/>
      <c r="AU214" s="229"/>
      <c r="AV214" s="229"/>
      <c r="AW214" s="229"/>
      <c r="AX214" s="229"/>
      <c r="AY214" s="229"/>
      <c r="AZ214" s="229"/>
      <c r="BA214" s="229"/>
      <c r="BB214" s="229"/>
      <c r="BC214" s="229"/>
      <c r="BD214" s="229"/>
      <c r="BE214" s="229"/>
      <c r="BF214" s="229"/>
      <c r="BG214" s="229"/>
      <c r="BH214" s="229"/>
      <c r="BI214" s="229"/>
      <c r="BJ214" s="229"/>
      <c r="BK214" s="228"/>
      <c r="BL214" s="228"/>
      <c r="BM214" s="228"/>
      <c r="BN214" s="229"/>
      <c r="BO214" s="229"/>
      <c r="BP214" s="275"/>
      <c r="BQ214" s="229"/>
      <c r="BR214" s="229"/>
      <c r="BS214" s="229"/>
      <c r="BT214" s="229"/>
      <c r="BU214" s="229"/>
      <c r="BV214" s="170" t="s">
        <v>41</v>
      </c>
      <c r="BW214" s="170" t="s">
        <v>16</v>
      </c>
      <c r="BX214" s="170" t="s">
        <v>17</v>
      </c>
      <c r="BY214" s="170" t="s">
        <v>752</v>
      </c>
      <c r="BZ214" s="170" t="s">
        <v>779</v>
      </c>
      <c r="CA214" s="169">
        <v>1716</v>
      </c>
      <c r="CB214" s="170" t="s">
        <v>14</v>
      </c>
      <c r="CC214" s="170" t="s">
        <v>25</v>
      </c>
      <c r="CD214" s="170"/>
      <c r="CE214" s="170"/>
      <c r="CF214" s="170"/>
      <c r="CG214" s="170"/>
      <c r="CH214" s="170"/>
      <c r="CI214" s="170"/>
      <c r="CJ214" s="170"/>
      <c r="CK214" s="170"/>
      <c r="CL214" s="170"/>
      <c r="CM214" s="170"/>
      <c r="CN214" s="170"/>
      <c r="CO214" s="170"/>
      <c r="CP214" s="170"/>
      <c r="CQ214" s="170"/>
      <c r="CR214" s="170"/>
      <c r="CS214" s="170"/>
      <c r="CT214" s="170"/>
      <c r="CU214" s="170"/>
      <c r="CV214" s="170"/>
      <c r="CW214" s="170"/>
      <c r="CX214" s="170"/>
      <c r="CY214" s="170"/>
      <c r="CZ214" s="170"/>
      <c r="DA214" s="170"/>
      <c r="DB214" s="170"/>
      <c r="DC214" s="170"/>
      <c r="DD214" s="170"/>
      <c r="DE214" s="169"/>
      <c r="DF214" s="169"/>
      <c r="DG214" s="169"/>
      <c r="DH214" s="169"/>
      <c r="DI214" s="169"/>
      <c r="DJ214" s="169">
        <v>0</v>
      </c>
      <c r="DK214" s="171" t="e">
        <v>#DIV/0!</v>
      </c>
      <c r="DL214" s="172">
        <v>2015</v>
      </c>
      <c r="DM214" s="171">
        <v>0</v>
      </c>
      <c r="DN214" s="170"/>
    </row>
    <row r="215" spans="1:118" s="163" customFormat="1" x14ac:dyDescent="0.25">
      <c r="A215" s="165">
        <v>4029</v>
      </c>
      <c r="B215" s="173" t="s">
        <v>791</v>
      </c>
      <c r="C215" s="115">
        <v>342160</v>
      </c>
      <c r="D215" s="99"/>
      <c r="E215" s="99"/>
      <c r="F215" s="27">
        <v>14.4</v>
      </c>
      <c r="G215" s="27">
        <v>-89.78</v>
      </c>
      <c r="H215" s="164" t="s">
        <v>779</v>
      </c>
      <c r="I215" s="165"/>
      <c r="J215" s="165"/>
      <c r="K215" s="165"/>
      <c r="L215" s="165"/>
      <c r="M215" s="165"/>
      <c r="N215" s="173"/>
      <c r="O215" s="46">
        <v>42</v>
      </c>
      <c r="P215" s="165" t="s">
        <v>1148</v>
      </c>
      <c r="Q215" s="165" t="s">
        <v>1144</v>
      </c>
      <c r="R215" s="165" t="s">
        <v>1678</v>
      </c>
      <c r="S215" s="165" t="s">
        <v>1679</v>
      </c>
      <c r="T215" s="107">
        <v>-68.8</v>
      </c>
      <c r="U215" s="107">
        <v>65.536598074389175</v>
      </c>
      <c r="V215" s="107">
        <v>18.637280473716356</v>
      </c>
      <c r="W215" s="107">
        <v>2.9303366891292408</v>
      </c>
      <c r="X215" s="107">
        <v>65.471053252963429</v>
      </c>
      <c r="Y215" s="107">
        <v>2.5627195262836437</v>
      </c>
      <c r="Z215" s="137" t="s">
        <v>1769</v>
      </c>
      <c r="AA215" s="108">
        <v>39.764431000000002</v>
      </c>
      <c r="AB215" s="108">
        <v>-1.9500000500000001</v>
      </c>
      <c r="AC215" s="108">
        <v>28.094482419999999</v>
      </c>
      <c r="AD215" s="108">
        <v>-0.13</v>
      </c>
      <c r="AE215" s="108">
        <v>-0.11552411</v>
      </c>
      <c r="AF215" s="108">
        <v>0.66799998000000005</v>
      </c>
      <c r="AG215" s="107">
        <v>93.400001529999997</v>
      </c>
      <c r="AH215" s="228"/>
      <c r="AI215" s="237"/>
      <c r="AJ215" s="251"/>
      <c r="AK215" s="251"/>
      <c r="AL215" s="228"/>
      <c r="AM215" s="228"/>
      <c r="AN215" s="228"/>
      <c r="AO215" s="255"/>
      <c r="AP215" s="255"/>
      <c r="AQ215" s="255"/>
      <c r="AR215" s="228"/>
      <c r="AS215" s="228"/>
      <c r="AT215" s="228"/>
      <c r="AU215" s="228"/>
      <c r="AV215" s="229"/>
      <c r="AW215" s="228"/>
      <c r="AX215" s="228"/>
      <c r="AY215" s="228"/>
      <c r="AZ215" s="228"/>
      <c r="BA215" s="228"/>
      <c r="BB215" s="228"/>
      <c r="BC215" s="228"/>
      <c r="BD215" s="228"/>
      <c r="BE215" s="228"/>
      <c r="BF215" s="228"/>
      <c r="BG215" s="228"/>
      <c r="BH215" s="228"/>
      <c r="BI215" s="228"/>
      <c r="BJ215" s="228"/>
      <c r="BK215" s="228"/>
      <c r="BL215" s="228"/>
      <c r="BM215" s="228"/>
      <c r="BN215" s="228"/>
      <c r="BO215" s="228"/>
      <c r="BP215" s="276"/>
      <c r="BQ215" s="228"/>
      <c r="BR215" s="228"/>
      <c r="BS215" s="228"/>
      <c r="BT215" s="228"/>
      <c r="BU215" s="228"/>
      <c r="BV215" s="176" t="s">
        <v>45</v>
      </c>
      <c r="BW215" s="176" t="s">
        <v>16</v>
      </c>
      <c r="BX215" s="176" t="s">
        <v>17</v>
      </c>
      <c r="BY215" s="176" t="s">
        <v>752</v>
      </c>
      <c r="BZ215" s="176" t="s">
        <v>779</v>
      </c>
      <c r="CA215" s="177">
        <v>2042</v>
      </c>
      <c r="CB215" s="176" t="s">
        <v>44</v>
      </c>
      <c r="CC215" s="176" t="s">
        <v>25</v>
      </c>
      <c r="CD215" s="176"/>
      <c r="CE215" s="176"/>
      <c r="CF215" s="176"/>
      <c r="CG215" s="176"/>
      <c r="CH215" s="176"/>
      <c r="CI215" s="176"/>
      <c r="CJ215" s="176"/>
      <c r="CK215" s="176"/>
      <c r="CL215" s="176"/>
      <c r="CM215" s="176"/>
      <c r="CN215" s="176"/>
      <c r="CO215" s="176"/>
      <c r="CP215" s="176"/>
      <c r="CQ215" s="176"/>
      <c r="CR215" s="176"/>
      <c r="CS215" s="176"/>
      <c r="CT215" s="176"/>
      <c r="CU215" s="176"/>
      <c r="CV215" s="176"/>
      <c r="CW215" s="176"/>
      <c r="CX215" s="176"/>
      <c r="CY215" s="176"/>
      <c r="CZ215" s="176"/>
      <c r="DA215" s="176"/>
      <c r="DB215" s="176"/>
      <c r="DC215" s="176"/>
      <c r="DD215" s="176"/>
      <c r="DE215" s="177">
        <v>1</v>
      </c>
      <c r="DF215" s="177">
        <v>0</v>
      </c>
      <c r="DG215" s="177"/>
      <c r="DH215" s="177">
        <v>1469</v>
      </c>
      <c r="DI215" s="177">
        <v>1469</v>
      </c>
      <c r="DJ215" s="177">
        <v>0</v>
      </c>
      <c r="DK215" s="178" t="e">
        <v>#DIV/0!</v>
      </c>
      <c r="DL215" s="179">
        <v>546</v>
      </c>
      <c r="DM215" s="178">
        <v>0.18315018315018314</v>
      </c>
      <c r="DN215" s="176"/>
    </row>
    <row r="216" spans="1:118" s="163" customFormat="1" x14ac:dyDescent="0.25">
      <c r="A216" s="162">
        <v>4031</v>
      </c>
      <c r="B216" s="163" t="s">
        <v>787</v>
      </c>
      <c r="C216" s="104">
        <v>342121</v>
      </c>
      <c r="D216" s="95"/>
      <c r="E216" s="95"/>
      <c r="F216" s="93">
        <v>14.341356472999999</v>
      </c>
      <c r="G216" s="93">
        <v>-90.265113579000001</v>
      </c>
      <c r="H216" s="164" t="s">
        <v>779</v>
      </c>
      <c r="I216" s="165"/>
      <c r="J216" s="165"/>
      <c r="K216" s="165"/>
      <c r="L216" s="165"/>
      <c r="M216" s="165"/>
      <c r="N216" s="173"/>
      <c r="O216" s="92">
        <v>32</v>
      </c>
      <c r="P216" s="162" t="s">
        <v>1148</v>
      </c>
      <c r="Q216" s="162" t="s">
        <v>1144</v>
      </c>
      <c r="R216" s="162" t="s">
        <v>1678</v>
      </c>
      <c r="S216" s="162" t="s">
        <v>1679</v>
      </c>
      <c r="T216" s="107">
        <v>-70.400000000000006</v>
      </c>
      <c r="U216" s="107">
        <v>64.954482613378019</v>
      </c>
      <c r="V216" s="107">
        <v>18.764148427316616</v>
      </c>
      <c r="W216" s="107">
        <v>0.9475458956352224</v>
      </c>
      <c r="X216" s="107">
        <v>64.94757091952934</v>
      </c>
      <c r="Y216" s="107">
        <v>0.83585157268339572</v>
      </c>
      <c r="Z216" s="137" t="s">
        <v>1769</v>
      </c>
      <c r="AA216" s="108">
        <v>72.626304630000007</v>
      </c>
      <c r="AB216" s="108">
        <v>-20</v>
      </c>
      <c r="AC216" s="108">
        <v>47.360847470000003</v>
      </c>
      <c r="AD216" s="108">
        <v>-0.59435397000000001</v>
      </c>
      <c r="AE216" s="108">
        <v>-0.44034833000000001</v>
      </c>
      <c r="AF216" s="108">
        <v>-2.2690000499999998</v>
      </c>
      <c r="AG216" s="107">
        <v>64.900001529999997</v>
      </c>
      <c r="AH216" s="229"/>
      <c r="AI216" s="237"/>
      <c r="AJ216" s="237"/>
      <c r="AK216" s="237"/>
      <c r="AL216" s="229"/>
      <c r="AM216" s="229"/>
      <c r="AN216" s="229"/>
      <c r="AO216" s="254"/>
      <c r="AP216" s="254"/>
      <c r="AQ216" s="254"/>
      <c r="AR216" s="229"/>
      <c r="AS216" s="228"/>
      <c r="AT216" s="229"/>
      <c r="AU216" s="229"/>
      <c r="AV216" s="229"/>
      <c r="AW216" s="228"/>
      <c r="AX216" s="228"/>
      <c r="AY216" s="229"/>
      <c r="AZ216" s="229"/>
      <c r="BA216" s="228"/>
      <c r="BB216" s="229"/>
      <c r="BC216" s="229"/>
      <c r="BD216" s="229"/>
      <c r="BE216" s="229"/>
      <c r="BF216" s="229"/>
      <c r="BG216" s="229"/>
      <c r="BH216" s="229"/>
      <c r="BI216" s="229"/>
      <c r="BJ216" s="229"/>
      <c r="BK216" s="228"/>
      <c r="BL216" s="228"/>
      <c r="BM216" s="228"/>
      <c r="BN216" s="229"/>
      <c r="BO216" s="229"/>
      <c r="BP216" s="276"/>
      <c r="BQ216" s="229"/>
      <c r="BR216" s="229"/>
      <c r="BS216" s="228"/>
      <c r="BT216" s="228"/>
      <c r="BU216" s="228"/>
      <c r="BV216" s="170" t="s">
        <v>41</v>
      </c>
      <c r="BW216" s="170" t="s">
        <v>31</v>
      </c>
      <c r="BX216" s="170" t="s">
        <v>17</v>
      </c>
      <c r="BY216" s="170" t="s">
        <v>752</v>
      </c>
      <c r="BZ216" s="170" t="s">
        <v>779</v>
      </c>
      <c r="CA216" s="169">
        <v>1815</v>
      </c>
      <c r="CB216" s="170" t="s">
        <v>14</v>
      </c>
      <c r="CC216" s="170" t="s">
        <v>25</v>
      </c>
      <c r="CD216" s="170"/>
      <c r="CE216" s="170"/>
      <c r="CF216" s="170"/>
      <c r="CG216" s="170"/>
      <c r="CH216" s="170"/>
      <c r="CI216" s="170"/>
      <c r="CJ216" s="170"/>
      <c r="CK216" s="170"/>
      <c r="CL216" s="170"/>
      <c r="CM216" s="170"/>
      <c r="CN216" s="170"/>
      <c r="CO216" s="170"/>
      <c r="CP216" s="170"/>
      <c r="CQ216" s="170"/>
      <c r="CR216" s="170"/>
      <c r="CS216" s="170"/>
      <c r="CT216" s="170"/>
      <c r="CU216" s="170"/>
      <c r="CV216" s="170"/>
      <c r="CW216" s="170"/>
      <c r="CX216" s="170"/>
      <c r="CY216" s="170"/>
      <c r="CZ216" s="170"/>
      <c r="DA216" s="170"/>
      <c r="DB216" s="170"/>
      <c r="DC216" s="170"/>
      <c r="DD216" s="170"/>
      <c r="DE216" s="169"/>
      <c r="DF216" s="169"/>
      <c r="DG216" s="169"/>
      <c r="DH216" s="169"/>
      <c r="DI216" s="169"/>
      <c r="DJ216" s="169">
        <v>0</v>
      </c>
      <c r="DK216" s="171" t="e">
        <v>#DIV/0!</v>
      </c>
      <c r="DL216" s="172">
        <v>2015</v>
      </c>
      <c r="DM216" s="171">
        <v>0</v>
      </c>
      <c r="DN216" s="170"/>
    </row>
    <row r="217" spans="1:118" s="163" customFormat="1" x14ac:dyDescent="0.25">
      <c r="A217" s="165">
        <v>4033</v>
      </c>
      <c r="B217" s="173" t="s">
        <v>789</v>
      </c>
      <c r="C217" s="115">
        <v>342140</v>
      </c>
      <c r="D217" s="99"/>
      <c r="E217" s="99"/>
      <c r="F217" s="27">
        <v>14.307536881000001</v>
      </c>
      <c r="G217" s="27">
        <v>-89.995801224000004</v>
      </c>
      <c r="H217" s="164" t="s">
        <v>779</v>
      </c>
      <c r="I217" s="165"/>
      <c r="J217" s="165"/>
      <c r="K217" s="165"/>
      <c r="L217" s="165"/>
      <c r="M217" s="165"/>
      <c r="N217" s="173"/>
      <c r="O217" s="180">
        <v>37</v>
      </c>
      <c r="P217" s="165" t="s">
        <v>1148</v>
      </c>
      <c r="Q217" s="165" t="s">
        <v>1144</v>
      </c>
      <c r="R217" s="165" t="s">
        <v>1678</v>
      </c>
      <c r="S217" s="165" t="s">
        <v>1679</v>
      </c>
      <c r="T217" s="107">
        <v>-68</v>
      </c>
      <c r="U217" s="107">
        <v>65.307124291367387</v>
      </c>
      <c r="V217" s="107">
        <v>18.768332145018022</v>
      </c>
      <c r="W217" s="107">
        <v>3.6815809162284272</v>
      </c>
      <c r="X217" s="107">
        <v>65.203270202999562</v>
      </c>
      <c r="Y217" s="107">
        <v>3.2316678549819926</v>
      </c>
      <c r="Z217" s="137" t="s">
        <v>1769</v>
      </c>
      <c r="AA217" s="108">
        <v>65.419418329999999</v>
      </c>
      <c r="AB217" s="108">
        <v>-16.799999239999998</v>
      </c>
      <c r="AC217" s="108">
        <v>43.177886960000002</v>
      </c>
      <c r="AD217" s="108">
        <v>-0.56093501999999995</v>
      </c>
      <c r="AE217" s="108">
        <v>-0.49620165999999999</v>
      </c>
      <c r="AF217" s="108">
        <v>-0.59799999000000004</v>
      </c>
      <c r="AG217" s="107">
        <v>82.5</v>
      </c>
      <c r="AH217" s="228"/>
      <c r="AI217" s="237"/>
      <c r="AJ217" s="251"/>
      <c r="AK217" s="251"/>
      <c r="AL217" s="228"/>
      <c r="AM217" s="228"/>
      <c r="AN217" s="228"/>
      <c r="AO217" s="255"/>
      <c r="AP217" s="255"/>
      <c r="AQ217" s="255"/>
      <c r="AR217" s="228"/>
      <c r="AS217" s="228"/>
      <c r="AT217" s="228"/>
      <c r="AU217" s="228"/>
      <c r="AV217" s="229"/>
      <c r="AW217" s="228"/>
      <c r="AX217" s="228"/>
      <c r="AY217" s="228"/>
      <c r="AZ217" s="228"/>
      <c r="BA217" s="228"/>
      <c r="BB217" s="228"/>
      <c r="BC217" s="228"/>
      <c r="BD217" s="228"/>
      <c r="BE217" s="228"/>
      <c r="BF217" s="228"/>
      <c r="BG217" s="228"/>
      <c r="BH217" s="228"/>
      <c r="BI217" s="228"/>
      <c r="BJ217" s="228"/>
      <c r="BK217" s="228"/>
      <c r="BL217" s="228"/>
      <c r="BM217" s="228"/>
      <c r="BN217" s="228"/>
      <c r="BO217" s="228"/>
      <c r="BP217" s="276"/>
      <c r="BQ217" s="228"/>
      <c r="BR217" s="228"/>
      <c r="BS217" s="228"/>
      <c r="BT217" s="228"/>
      <c r="BU217" s="228"/>
      <c r="BV217" s="176" t="s">
        <v>69</v>
      </c>
      <c r="BW217" s="176" t="s">
        <v>16</v>
      </c>
      <c r="BX217" s="176" t="s">
        <v>17</v>
      </c>
      <c r="BY217" s="176" t="s">
        <v>752</v>
      </c>
      <c r="BZ217" s="176" t="s">
        <v>779</v>
      </c>
      <c r="CA217" s="177">
        <v>1600</v>
      </c>
      <c r="CB217" s="176" t="s">
        <v>14</v>
      </c>
      <c r="CC217" s="176" t="s">
        <v>25</v>
      </c>
      <c r="CD217" s="176"/>
      <c r="CE217" s="176"/>
      <c r="CF217" s="176"/>
      <c r="CG217" s="176"/>
      <c r="CH217" s="176"/>
      <c r="CI217" s="176"/>
      <c r="CJ217" s="176"/>
      <c r="CK217" s="176"/>
      <c r="CL217" s="176"/>
      <c r="CM217" s="176"/>
      <c r="CN217" s="176"/>
      <c r="CO217" s="176"/>
      <c r="CP217" s="176"/>
      <c r="CQ217" s="176"/>
      <c r="CR217" s="176"/>
      <c r="CS217" s="176"/>
      <c r="CT217" s="176"/>
      <c r="CU217" s="176"/>
      <c r="CV217" s="176"/>
      <c r="CW217" s="176"/>
      <c r="CX217" s="176"/>
      <c r="CY217" s="176"/>
      <c r="CZ217" s="176"/>
      <c r="DA217" s="176"/>
      <c r="DB217" s="176"/>
      <c r="DC217" s="176"/>
      <c r="DD217" s="176"/>
      <c r="DE217" s="177">
        <v>0</v>
      </c>
      <c r="DF217" s="177">
        <v>2</v>
      </c>
      <c r="DG217" s="177"/>
      <c r="DH217" s="177">
        <v>-950</v>
      </c>
      <c r="DI217" s="177">
        <v>-1200</v>
      </c>
      <c r="DJ217" s="177">
        <v>250</v>
      </c>
      <c r="DK217" s="178">
        <v>0.8</v>
      </c>
      <c r="DL217" s="179">
        <v>3215</v>
      </c>
      <c r="DM217" s="178">
        <v>6.2208398133748052E-2</v>
      </c>
      <c r="DN217" s="176"/>
    </row>
    <row r="218" spans="1:118" s="163" customFormat="1" x14ac:dyDescent="0.25">
      <c r="A218" s="162">
        <v>4034</v>
      </c>
      <c r="B218" s="163" t="s">
        <v>785</v>
      </c>
      <c r="C218" s="104">
        <v>342120</v>
      </c>
      <c r="D218" s="95"/>
      <c r="E218" s="95"/>
      <c r="F218" s="93">
        <v>14.159471698999999</v>
      </c>
      <c r="G218" s="93">
        <v>-90.421762121</v>
      </c>
      <c r="H218" s="164" t="s">
        <v>779</v>
      </c>
      <c r="I218" s="165"/>
      <c r="J218" s="165"/>
      <c r="K218" s="165"/>
      <c r="L218" s="165"/>
      <c r="M218" s="165"/>
      <c r="N218" s="173"/>
      <c r="O218" s="92">
        <v>32</v>
      </c>
      <c r="P218" s="162" t="s">
        <v>1148</v>
      </c>
      <c r="Q218" s="162" t="s">
        <v>1144</v>
      </c>
      <c r="R218" s="162" t="s">
        <v>1678</v>
      </c>
      <c r="S218" s="162" t="s">
        <v>1679</v>
      </c>
      <c r="T218" s="107">
        <v>-70.400000000000006</v>
      </c>
      <c r="U218" s="107">
        <v>64.838251584467216</v>
      </c>
      <c r="V218" s="107">
        <v>18.99326888038366</v>
      </c>
      <c r="W218" s="107">
        <v>0.68658896144904968</v>
      </c>
      <c r="X218" s="107">
        <v>64.834616248796308</v>
      </c>
      <c r="Y218" s="107">
        <v>0.60673111961634163</v>
      </c>
      <c r="Z218" s="137" t="s">
        <v>1769</v>
      </c>
      <c r="AA218" s="108">
        <v>67.378631589999998</v>
      </c>
      <c r="AB218" s="108">
        <v>3.7000000499999999</v>
      </c>
      <c r="AC218" s="108">
        <v>47.501682279999997</v>
      </c>
      <c r="AD218" s="108">
        <v>0.14453099999999999</v>
      </c>
      <c r="AE218" s="108">
        <v>-0.54022157000000004</v>
      </c>
      <c r="AF218" s="108">
        <v>-5.8109998699999998</v>
      </c>
      <c r="AG218" s="107">
        <v>169</v>
      </c>
      <c r="AH218" s="229"/>
      <c r="AI218" s="237"/>
      <c r="AJ218" s="237"/>
      <c r="AK218" s="237"/>
      <c r="AL218" s="229"/>
      <c r="AM218" s="229"/>
      <c r="AN218" s="229"/>
      <c r="AO218" s="254"/>
      <c r="AP218" s="254"/>
      <c r="AQ218" s="254"/>
      <c r="AR218" s="229"/>
      <c r="AS218" s="229"/>
      <c r="AT218" s="229"/>
      <c r="AU218" s="229"/>
      <c r="AV218" s="229"/>
      <c r="AW218" s="228"/>
      <c r="AX218" s="229"/>
      <c r="AY218" s="229"/>
      <c r="AZ218" s="229"/>
      <c r="BA218" s="229"/>
      <c r="BB218" s="229"/>
      <c r="BC218" s="229"/>
      <c r="BD218" s="229"/>
      <c r="BE218" s="229"/>
      <c r="BF218" s="229"/>
      <c r="BG218" s="229"/>
      <c r="BH218" s="229"/>
      <c r="BI218" s="229"/>
      <c r="BJ218" s="229"/>
      <c r="BK218" s="228"/>
      <c r="BL218" s="228"/>
      <c r="BM218" s="228"/>
      <c r="BN218" s="229"/>
      <c r="BO218" s="229"/>
      <c r="BP218" s="275"/>
      <c r="BQ218" s="229"/>
      <c r="BR218" s="229"/>
      <c r="BS218" s="229"/>
      <c r="BT218" s="229"/>
      <c r="BU218" s="229"/>
      <c r="BV218" s="170" t="s">
        <v>41</v>
      </c>
      <c r="BW218" s="170" t="s">
        <v>9</v>
      </c>
      <c r="BX218" s="170" t="s">
        <v>786</v>
      </c>
      <c r="BY218" s="170" t="s">
        <v>752</v>
      </c>
      <c r="BZ218" s="170" t="s">
        <v>779</v>
      </c>
      <c r="CA218" s="169">
        <v>1845</v>
      </c>
      <c r="CB218" s="170" t="s">
        <v>44</v>
      </c>
      <c r="CC218" s="170" t="s">
        <v>25</v>
      </c>
      <c r="CD218" s="170"/>
      <c r="CE218" s="170"/>
      <c r="CF218" s="170"/>
      <c r="CG218" s="170"/>
      <c r="CH218" s="170"/>
      <c r="CI218" s="170"/>
      <c r="CJ218" s="170"/>
      <c r="CK218" s="170"/>
      <c r="CL218" s="170"/>
      <c r="CM218" s="170"/>
      <c r="CN218" s="170"/>
      <c r="CO218" s="170"/>
      <c r="CP218" s="170"/>
      <c r="CQ218" s="170"/>
      <c r="CR218" s="170"/>
      <c r="CS218" s="170"/>
      <c r="CT218" s="170"/>
      <c r="CU218" s="170"/>
      <c r="CV218" s="170"/>
      <c r="CW218" s="170"/>
      <c r="CX218" s="170"/>
      <c r="CY218" s="170"/>
      <c r="CZ218" s="170"/>
      <c r="DA218" s="170"/>
      <c r="DB218" s="170"/>
      <c r="DC218" s="170"/>
      <c r="DD218" s="170"/>
      <c r="DE218" s="169">
        <v>0</v>
      </c>
      <c r="DF218" s="169">
        <v>1</v>
      </c>
      <c r="DG218" s="169"/>
      <c r="DH218" s="169">
        <v>-960</v>
      </c>
      <c r="DI218" s="169">
        <v>-960</v>
      </c>
      <c r="DJ218" s="169">
        <v>0</v>
      </c>
      <c r="DK218" s="171" t="e">
        <v>#DIV/0!</v>
      </c>
      <c r="DL218" s="172">
        <v>2975</v>
      </c>
      <c r="DM218" s="171">
        <v>3.3613445378151259E-2</v>
      </c>
      <c r="DN218" s="170"/>
    </row>
    <row r="219" spans="1:118" s="163" customFormat="1" x14ac:dyDescent="0.25">
      <c r="A219" s="162">
        <v>4035</v>
      </c>
      <c r="B219" s="163" t="s">
        <v>788</v>
      </c>
      <c r="C219" s="104">
        <v>342130</v>
      </c>
      <c r="D219" s="95"/>
      <c r="E219" s="95"/>
      <c r="F219" s="93">
        <v>14.017379885</v>
      </c>
      <c r="G219" s="93">
        <v>-90.109284130000006</v>
      </c>
      <c r="H219" s="164" t="s">
        <v>779</v>
      </c>
      <c r="I219" s="165"/>
      <c r="J219" s="165"/>
      <c r="K219" s="165"/>
      <c r="L219" s="165"/>
      <c r="M219" s="165"/>
      <c r="N219" s="173"/>
      <c r="O219" s="105">
        <v>23.46</v>
      </c>
      <c r="P219" s="162" t="s">
        <v>1148</v>
      </c>
      <c r="Q219" s="162" t="s">
        <v>1144</v>
      </c>
      <c r="R219" s="162" t="s">
        <v>1678</v>
      </c>
      <c r="S219" s="162" t="s">
        <v>1679</v>
      </c>
      <c r="T219" s="107">
        <v>-68</v>
      </c>
      <c r="U219" s="107">
        <v>65.293617984618123</v>
      </c>
      <c r="V219" s="107">
        <v>19.111943525627289</v>
      </c>
      <c r="W219" s="107">
        <v>3.289802755047126</v>
      </c>
      <c r="X219" s="107">
        <v>65.210687370661347</v>
      </c>
      <c r="Y219" s="107">
        <v>2.8880564743727177</v>
      </c>
      <c r="Z219" s="137" t="s">
        <v>1769</v>
      </c>
      <c r="AA219" s="108">
        <v>141.4324646</v>
      </c>
      <c r="AB219" s="108">
        <v>-90.099998470000003</v>
      </c>
      <c r="AC219" s="108">
        <v>43.419006349999997</v>
      </c>
      <c r="AD219" s="108">
        <v>-1</v>
      </c>
      <c r="AE219" s="108">
        <v>-0.89370346000000001</v>
      </c>
      <c r="AF219" s="108">
        <v>-5.5949997900000001</v>
      </c>
      <c r="AG219" s="107">
        <v>64.699996949999999</v>
      </c>
      <c r="AH219" s="229"/>
      <c r="AI219" s="237"/>
      <c r="AJ219" s="237"/>
      <c r="AK219" s="237"/>
      <c r="AL219" s="229"/>
      <c r="AM219" s="229"/>
      <c r="AN219" s="229"/>
      <c r="AO219" s="254"/>
      <c r="AP219" s="254"/>
      <c r="AQ219" s="254"/>
      <c r="AR219" s="229"/>
      <c r="AS219" s="229"/>
      <c r="AT219" s="229"/>
      <c r="AU219" s="229"/>
      <c r="AV219" s="229"/>
      <c r="AW219" s="229"/>
      <c r="AX219" s="229"/>
      <c r="AY219" s="229"/>
      <c r="AZ219" s="229"/>
      <c r="BA219" s="229"/>
      <c r="BB219" s="229"/>
      <c r="BC219" s="229"/>
      <c r="BD219" s="229"/>
      <c r="BE219" s="229"/>
      <c r="BF219" s="229"/>
      <c r="BG219" s="229"/>
      <c r="BH219" s="229"/>
      <c r="BI219" s="229"/>
      <c r="BJ219" s="229"/>
      <c r="BK219" s="228"/>
      <c r="BL219" s="228"/>
      <c r="BM219" s="228"/>
      <c r="BN219" s="229"/>
      <c r="BO219" s="229"/>
      <c r="BP219" s="275"/>
      <c r="BQ219" s="229"/>
      <c r="BR219" s="229"/>
      <c r="BS219" s="229"/>
      <c r="BT219" s="229"/>
      <c r="BU219" s="229"/>
      <c r="BV219" s="170" t="s">
        <v>41</v>
      </c>
      <c r="BW219" s="170" t="s">
        <v>16</v>
      </c>
      <c r="BX219" s="170" t="s">
        <v>17</v>
      </c>
      <c r="BY219" s="170" t="s">
        <v>752</v>
      </c>
      <c r="BZ219" s="170" t="s">
        <v>779</v>
      </c>
      <c r="CA219" s="169">
        <v>1662</v>
      </c>
      <c r="CB219" s="170" t="s">
        <v>44</v>
      </c>
      <c r="CC219" s="170" t="s">
        <v>25</v>
      </c>
      <c r="CD219" s="170"/>
      <c r="CE219" s="170"/>
      <c r="CF219" s="170"/>
      <c r="CG219" s="170"/>
      <c r="CH219" s="170"/>
      <c r="CI219" s="170"/>
      <c r="CJ219" s="170"/>
      <c r="CK219" s="170"/>
      <c r="CL219" s="170"/>
      <c r="CM219" s="170"/>
      <c r="CN219" s="170"/>
      <c r="CO219" s="170"/>
      <c r="CP219" s="170"/>
      <c r="CQ219" s="170"/>
      <c r="CR219" s="170"/>
      <c r="CS219" s="170"/>
      <c r="CT219" s="170"/>
      <c r="CU219" s="170"/>
      <c r="CV219" s="170"/>
      <c r="CW219" s="170"/>
      <c r="CX219" s="170"/>
      <c r="CY219" s="170"/>
      <c r="CZ219" s="170"/>
      <c r="DA219" s="170"/>
      <c r="DB219" s="170"/>
      <c r="DC219" s="170"/>
      <c r="DD219" s="170"/>
      <c r="DE219" s="169"/>
      <c r="DF219" s="169"/>
      <c r="DG219" s="169"/>
      <c r="DH219" s="169"/>
      <c r="DI219" s="169"/>
      <c r="DJ219" s="169">
        <v>0</v>
      </c>
      <c r="DK219" s="171" t="e">
        <v>#DIV/0!</v>
      </c>
      <c r="DL219" s="172">
        <v>2015</v>
      </c>
      <c r="DM219" s="171">
        <v>0</v>
      </c>
      <c r="DN219" s="170"/>
    </row>
    <row r="220" spans="1:118" s="163" customFormat="1" x14ac:dyDescent="0.25">
      <c r="A220" s="162">
        <v>4036</v>
      </c>
      <c r="B220" s="163" t="s">
        <v>792</v>
      </c>
      <c r="C220" s="104">
        <v>342170</v>
      </c>
      <c r="D220" s="95"/>
      <c r="E220" s="95"/>
      <c r="F220" s="93">
        <v>14.119672952</v>
      </c>
      <c r="G220" s="93">
        <v>-89.726268004000005</v>
      </c>
      <c r="H220" s="164" t="s">
        <v>793</v>
      </c>
      <c r="I220" s="165"/>
      <c r="J220" s="165"/>
      <c r="K220" s="165"/>
      <c r="L220" s="165"/>
      <c r="M220" s="165"/>
      <c r="N220" s="173"/>
      <c r="O220" s="92">
        <v>42</v>
      </c>
      <c r="P220" s="162" t="s">
        <v>1148</v>
      </c>
      <c r="Q220" s="162" t="s">
        <v>1144</v>
      </c>
      <c r="R220" s="162" t="s">
        <v>1678</v>
      </c>
      <c r="S220" s="162" t="s">
        <v>1679</v>
      </c>
      <c r="T220" s="107">
        <v>-68.599999999999994</v>
      </c>
      <c r="U220" s="107">
        <v>65.726427128044577</v>
      </c>
      <c r="V220" s="107">
        <v>18.945637856124605</v>
      </c>
      <c r="W220" s="107">
        <v>2.814642282601453</v>
      </c>
      <c r="X220" s="107">
        <v>65.666132913695677</v>
      </c>
      <c r="Y220" s="107">
        <v>2.4543621438754144</v>
      </c>
      <c r="Z220" s="137" t="s">
        <v>1769</v>
      </c>
      <c r="AA220" s="108">
        <v>143.13870238999999</v>
      </c>
      <c r="AB220" s="108">
        <v>37.150001529999997</v>
      </c>
      <c r="AC220" s="108">
        <v>94.12374878</v>
      </c>
      <c r="AD220" s="108">
        <v>0.56588000000000005</v>
      </c>
      <c r="AE220" s="108">
        <v>0.42736109999999999</v>
      </c>
      <c r="AF220" s="108">
        <v>-5.8670001000000003</v>
      </c>
      <c r="AG220" s="107">
        <v>71.800003050000001</v>
      </c>
      <c r="AH220" s="228"/>
      <c r="AI220" s="237"/>
      <c r="AJ220" s="251"/>
      <c r="AK220" s="251"/>
      <c r="AL220" s="228"/>
      <c r="AM220" s="228"/>
      <c r="AN220" s="228"/>
      <c r="AO220" s="255"/>
      <c r="AP220" s="255"/>
      <c r="AQ220" s="255"/>
      <c r="AR220" s="228"/>
      <c r="AS220" s="228"/>
      <c r="AT220" s="228"/>
      <c r="AU220" s="228"/>
      <c r="AV220" s="228"/>
      <c r="AW220" s="228"/>
      <c r="AX220" s="228"/>
      <c r="AY220" s="228"/>
      <c r="AZ220" s="228"/>
      <c r="BA220" s="228"/>
      <c r="BB220" s="228"/>
      <c r="BC220" s="229"/>
      <c r="BD220" s="228"/>
      <c r="BE220" s="228"/>
      <c r="BF220" s="228"/>
      <c r="BG220" s="228"/>
      <c r="BH220" s="228"/>
      <c r="BI220" s="228"/>
      <c r="BJ220" s="228"/>
      <c r="BK220" s="228"/>
      <c r="BL220" s="228"/>
      <c r="BM220" s="228"/>
      <c r="BN220" s="229"/>
      <c r="BO220" s="228"/>
      <c r="BP220" s="275"/>
      <c r="BQ220" s="228"/>
      <c r="BR220" s="228"/>
      <c r="BS220" s="228"/>
      <c r="BT220" s="228"/>
      <c r="BU220" s="228"/>
      <c r="BV220" s="170" t="s">
        <v>41</v>
      </c>
      <c r="BW220" s="170" t="s">
        <v>16</v>
      </c>
      <c r="BX220" s="170" t="s">
        <v>17</v>
      </c>
      <c r="BY220" s="170" t="s">
        <v>752</v>
      </c>
      <c r="BZ220" s="170" t="s">
        <v>779</v>
      </c>
      <c r="CA220" s="169">
        <v>1775</v>
      </c>
      <c r="CB220" s="170" t="s">
        <v>44</v>
      </c>
      <c r="CC220" s="170" t="s">
        <v>25</v>
      </c>
      <c r="CD220" s="170"/>
      <c r="CE220" s="170"/>
      <c r="CF220" s="170"/>
      <c r="CG220" s="170"/>
      <c r="CH220" s="170"/>
      <c r="CI220" s="170"/>
      <c r="CJ220" s="170"/>
      <c r="CK220" s="170"/>
      <c r="CL220" s="170"/>
      <c r="CM220" s="170"/>
      <c r="CN220" s="170"/>
      <c r="CO220" s="170"/>
      <c r="CP220" s="170"/>
      <c r="CQ220" s="170"/>
      <c r="CR220" s="170"/>
      <c r="CS220" s="170"/>
      <c r="CT220" s="170"/>
      <c r="CU220" s="170"/>
      <c r="CV220" s="170"/>
      <c r="CW220" s="170"/>
      <c r="CX220" s="170"/>
      <c r="CY220" s="170"/>
      <c r="CZ220" s="170"/>
      <c r="DA220" s="170"/>
      <c r="DB220" s="170"/>
      <c r="DC220" s="170"/>
      <c r="DD220" s="170"/>
      <c r="DE220" s="169"/>
      <c r="DF220" s="169"/>
      <c r="DG220" s="169"/>
      <c r="DH220" s="169"/>
      <c r="DI220" s="169"/>
      <c r="DJ220" s="169">
        <v>0</v>
      </c>
      <c r="DK220" s="171" t="e">
        <v>#DIV/0!</v>
      </c>
      <c r="DL220" s="172">
        <v>2015</v>
      </c>
      <c r="DM220" s="171">
        <v>0</v>
      </c>
      <c r="DN220" s="170"/>
    </row>
    <row r="221" spans="1:118" s="163" customFormat="1" x14ac:dyDescent="0.25">
      <c r="A221" s="162">
        <v>4037</v>
      </c>
      <c r="B221" s="163" t="s">
        <v>807</v>
      </c>
      <c r="C221" s="104">
        <v>343130</v>
      </c>
      <c r="D221" s="95"/>
      <c r="E221" s="95"/>
      <c r="F221" s="93">
        <v>13.296486891000001</v>
      </c>
      <c r="G221" s="93">
        <v>-87.637432692000004</v>
      </c>
      <c r="H221" s="164" t="s">
        <v>808</v>
      </c>
      <c r="I221" s="165"/>
      <c r="J221" s="165"/>
      <c r="K221" s="165"/>
      <c r="L221" s="165"/>
      <c r="M221" s="165"/>
      <c r="N221" s="173"/>
      <c r="O221" s="92">
        <v>36.66999817</v>
      </c>
      <c r="P221" s="162" t="s">
        <v>1148</v>
      </c>
      <c r="Q221" s="162" t="s">
        <v>1144</v>
      </c>
      <c r="R221" s="162" t="s">
        <v>1678</v>
      </c>
      <c r="S221" s="162" t="s">
        <v>1679</v>
      </c>
      <c r="T221" s="107">
        <v>-64.400000000000006</v>
      </c>
      <c r="U221" s="107">
        <v>68.648983976149168</v>
      </c>
      <c r="V221" s="107">
        <v>19.563582323378569</v>
      </c>
      <c r="W221" s="107">
        <v>7.2191661849203763</v>
      </c>
      <c r="X221" s="107">
        <v>68.268342887110478</v>
      </c>
      <c r="Y221" s="107">
        <v>6.0364176766214257</v>
      </c>
      <c r="Z221" s="137" t="s">
        <v>1769</v>
      </c>
      <c r="AA221" s="108">
        <v>114.52357483</v>
      </c>
      <c r="AB221" s="108">
        <v>-27.549999239999998</v>
      </c>
      <c r="AC221" s="108">
        <v>76.183151249999995</v>
      </c>
      <c r="AD221" s="108">
        <v>-0.53134000000000003</v>
      </c>
      <c r="AE221" s="108">
        <v>-0.41906487999999997</v>
      </c>
      <c r="AF221" s="108">
        <v>-2.1080000399999999</v>
      </c>
      <c r="AG221" s="107">
        <v>97.300003050000001</v>
      </c>
      <c r="AH221" s="229"/>
      <c r="AI221" s="237"/>
      <c r="AJ221" s="237"/>
      <c r="AK221" s="237"/>
      <c r="AL221" s="229"/>
      <c r="AM221" s="229"/>
      <c r="AN221" s="229"/>
      <c r="AO221" s="254"/>
      <c r="AP221" s="254"/>
      <c r="AQ221" s="254"/>
      <c r="AR221" s="229"/>
      <c r="AS221" s="228"/>
      <c r="AT221" s="229"/>
      <c r="AU221" s="229"/>
      <c r="AV221" s="229"/>
      <c r="AW221" s="228"/>
      <c r="AX221" s="228"/>
      <c r="AY221" s="229"/>
      <c r="AZ221" s="229"/>
      <c r="BA221" s="228"/>
      <c r="BB221" s="229"/>
      <c r="BC221" s="229"/>
      <c r="BD221" s="229"/>
      <c r="BE221" s="229"/>
      <c r="BF221" s="229"/>
      <c r="BG221" s="229"/>
      <c r="BH221" s="229"/>
      <c r="BI221" s="229"/>
      <c r="BJ221" s="229"/>
      <c r="BK221" s="228"/>
      <c r="BL221" s="228"/>
      <c r="BM221" s="228"/>
      <c r="BN221" s="229"/>
      <c r="BO221" s="229"/>
      <c r="BP221" s="276"/>
      <c r="BQ221" s="229"/>
      <c r="BR221" s="229"/>
      <c r="BS221" s="228"/>
      <c r="BT221" s="228"/>
      <c r="BU221" s="228"/>
      <c r="BV221" s="170" t="s">
        <v>41</v>
      </c>
      <c r="BW221" s="170" t="s">
        <v>16</v>
      </c>
      <c r="BX221" s="170" t="s">
        <v>17</v>
      </c>
      <c r="BY221" s="170" t="s">
        <v>752</v>
      </c>
      <c r="BZ221" s="170" t="s">
        <v>796</v>
      </c>
      <c r="CA221" s="169">
        <v>783</v>
      </c>
      <c r="CB221" s="170" t="s">
        <v>14</v>
      </c>
      <c r="CC221" s="170" t="s">
        <v>25</v>
      </c>
      <c r="CD221" s="170"/>
      <c r="CE221" s="170"/>
      <c r="CF221" s="170"/>
      <c r="CG221" s="170"/>
      <c r="CH221" s="170"/>
      <c r="CI221" s="170"/>
      <c r="CJ221" s="170"/>
      <c r="CK221" s="170"/>
      <c r="CL221" s="170"/>
      <c r="CM221" s="170"/>
      <c r="CN221" s="170"/>
      <c r="CO221" s="170"/>
      <c r="CP221" s="170"/>
      <c r="CQ221" s="170"/>
      <c r="CR221" s="170"/>
      <c r="CS221" s="170"/>
      <c r="CT221" s="170"/>
      <c r="CU221" s="170"/>
      <c r="CV221" s="170"/>
      <c r="CW221" s="170"/>
      <c r="CX221" s="170"/>
      <c r="CY221" s="170"/>
      <c r="CZ221" s="170"/>
      <c r="DA221" s="170"/>
      <c r="DB221" s="170"/>
      <c r="DC221" s="170"/>
      <c r="DD221" s="170"/>
      <c r="DE221" s="169"/>
      <c r="DF221" s="169"/>
      <c r="DG221" s="169"/>
      <c r="DH221" s="169"/>
      <c r="DI221" s="169"/>
      <c r="DJ221" s="169">
        <v>0</v>
      </c>
      <c r="DK221" s="171" t="e">
        <v>#DIV/0!</v>
      </c>
      <c r="DL221" s="172">
        <v>2015</v>
      </c>
      <c r="DM221" s="171">
        <v>0</v>
      </c>
      <c r="DN221" s="170"/>
    </row>
    <row r="222" spans="1:118" s="163" customFormat="1" x14ac:dyDescent="0.25">
      <c r="A222" s="162">
        <v>4038</v>
      </c>
      <c r="B222" s="163" t="s">
        <v>774</v>
      </c>
      <c r="C222" s="104">
        <v>341130</v>
      </c>
      <c r="D222" s="95"/>
      <c r="E222" s="95"/>
      <c r="F222" s="93">
        <v>15.132459423</v>
      </c>
      <c r="G222" s="93">
        <v>-92.109282722000003</v>
      </c>
      <c r="H222" s="164" t="s">
        <v>775</v>
      </c>
      <c r="I222" s="165"/>
      <c r="J222" s="165"/>
      <c r="K222" s="165"/>
      <c r="L222" s="165"/>
      <c r="M222" s="165"/>
      <c r="N222" s="173"/>
      <c r="O222" s="92">
        <v>19.340000150000002</v>
      </c>
      <c r="P222" s="162" t="s">
        <v>1148</v>
      </c>
      <c r="Q222" s="162" t="s">
        <v>1145</v>
      </c>
      <c r="R222" s="162" t="s">
        <v>1678</v>
      </c>
      <c r="S222" s="162" t="s">
        <v>1676</v>
      </c>
      <c r="T222" s="107">
        <v>-62.4</v>
      </c>
      <c r="U222" s="107">
        <v>74.59017183385167</v>
      </c>
      <c r="V222" s="107">
        <v>29.875053469378141</v>
      </c>
      <c r="W222" s="107">
        <v>2.9609866881052413</v>
      </c>
      <c r="X222" s="107">
        <v>74.531377902440411</v>
      </c>
      <c r="Y222" s="107">
        <v>2.2750534693781219</v>
      </c>
      <c r="Z222" s="137" t="s">
        <v>1768</v>
      </c>
      <c r="AA222" s="108">
        <v>66.36000061</v>
      </c>
      <c r="AB222" s="108">
        <v>-22.549999239999998</v>
      </c>
      <c r="AC222" s="108">
        <v>41.135143280000001</v>
      </c>
      <c r="AD222" s="108">
        <v>-0.70800602000000001</v>
      </c>
      <c r="AE222" s="108">
        <v>-0.64134197999999998</v>
      </c>
      <c r="AF222" s="108">
        <v>-0.125</v>
      </c>
      <c r="AG222" s="107">
        <v>117.80000305</v>
      </c>
      <c r="AH222" s="229"/>
      <c r="AI222" s="251"/>
      <c r="AJ222" s="237"/>
      <c r="AK222" s="237"/>
      <c r="AL222" s="229"/>
      <c r="AM222" s="229"/>
      <c r="AN222" s="229"/>
      <c r="AO222" s="254"/>
      <c r="AP222" s="254"/>
      <c r="AQ222" s="254"/>
      <c r="AR222" s="229"/>
      <c r="AS222" s="228"/>
      <c r="AT222" s="229"/>
      <c r="AU222" s="229"/>
      <c r="AV222" s="229"/>
      <c r="AW222" s="228"/>
      <c r="AX222" s="228"/>
      <c r="AY222" s="229"/>
      <c r="AZ222" s="229"/>
      <c r="BA222" s="228"/>
      <c r="BB222" s="229"/>
      <c r="BC222" s="229"/>
      <c r="BD222" s="229"/>
      <c r="BE222" s="229"/>
      <c r="BF222" s="229"/>
      <c r="BG222" s="229"/>
      <c r="BH222" s="229"/>
      <c r="BI222" s="229"/>
      <c r="BJ222" s="229"/>
      <c r="BK222" s="228"/>
      <c r="BL222" s="229"/>
      <c r="BM222" s="228"/>
      <c r="BN222" s="229"/>
      <c r="BO222" s="229"/>
      <c r="BP222" s="276"/>
      <c r="BQ222" s="229"/>
      <c r="BR222" s="229"/>
      <c r="BS222" s="228"/>
      <c r="BT222" s="228"/>
      <c r="BU222" s="228"/>
      <c r="BV222" s="170" t="s">
        <v>41</v>
      </c>
      <c r="BW222" s="170" t="s">
        <v>22</v>
      </c>
      <c r="BX222" s="170" t="s">
        <v>216</v>
      </c>
      <c r="BY222" s="170" t="s">
        <v>752</v>
      </c>
      <c r="BZ222" s="170" t="s">
        <v>751</v>
      </c>
      <c r="CA222" s="169">
        <v>4060</v>
      </c>
      <c r="CB222" s="170" t="s">
        <v>44</v>
      </c>
      <c r="CC222" s="170" t="s">
        <v>25</v>
      </c>
      <c r="CD222" s="170"/>
      <c r="CE222" s="170"/>
      <c r="CF222" s="170"/>
      <c r="CG222" s="170"/>
      <c r="CH222" s="170"/>
      <c r="CI222" s="170"/>
      <c r="CJ222" s="170"/>
      <c r="CK222" s="170"/>
      <c r="CL222" s="170"/>
      <c r="CM222" s="170"/>
      <c r="CN222" s="170"/>
      <c r="CO222" s="170"/>
      <c r="CP222" s="170"/>
      <c r="CQ222" s="170"/>
      <c r="CR222" s="170"/>
      <c r="CS222" s="170"/>
      <c r="CT222" s="170"/>
      <c r="CU222" s="170"/>
      <c r="CV222" s="170"/>
      <c r="CW222" s="170"/>
      <c r="CX222" s="170"/>
      <c r="CY222" s="170"/>
      <c r="CZ222" s="170"/>
      <c r="DA222" s="170"/>
      <c r="DB222" s="170"/>
      <c r="DC222" s="170"/>
      <c r="DD222" s="170"/>
      <c r="DE222" s="169">
        <v>5</v>
      </c>
      <c r="DF222" s="169">
        <v>6</v>
      </c>
      <c r="DG222" s="169"/>
      <c r="DH222" s="169">
        <v>1986</v>
      </c>
      <c r="DI222" s="169">
        <v>-9450</v>
      </c>
      <c r="DJ222" s="169">
        <v>11436</v>
      </c>
      <c r="DK222" s="171">
        <v>9.6187478139209512E-2</v>
      </c>
      <c r="DL222" s="172">
        <v>11465</v>
      </c>
      <c r="DM222" s="171">
        <v>9.5944177932839075E-2</v>
      </c>
      <c r="DN222" s="170"/>
    </row>
    <row r="223" spans="1:118" s="173" customFormat="1" x14ac:dyDescent="0.25">
      <c r="A223" s="165">
        <v>4039</v>
      </c>
      <c r="B223" s="173" t="s">
        <v>809</v>
      </c>
      <c r="C223" s="115">
        <v>344010</v>
      </c>
      <c r="D223" s="99"/>
      <c r="E223" s="99"/>
      <c r="F223" s="27">
        <v>12.98</v>
      </c>
      <c r="G223" s="27">
        <v>-87.57</v>
      </c>
      <c r="H223" s="173" t="s">
        <v>810</v>
      </c>
      <c r="I223" s="165"/>
      <c r="J223" s="165"/>
      <c r="K223" s="165"/>
      <c r="L223" s="165"/>
      <c r="M223" s="165"/>
      <c r="O223" s="180">
        <v>31.04</v>
      </c>
      <c r="P223" s="165" t="s">
        <v>1148</v>
      </c>
      <c r="Q223" s="165" t="s">
        <v>1144</v>
      </c>
      <c r="R223" s="165" t="s">
        <v>1678</v>
      </c>
      <c r="S223" s="165" t="s">
        <v>1679</v>
      </c>
      <c r="T223" s="293">
        <v>-62.1</v>
      </c>
      <c r="U223" s="293">
        <v>68.870186338667722</v>
      </c>
      <c r="V223" s="293">
        <v>19.880358202981967</v>
      </c>
      <c r="W223" s="293">
        <v>9.608256731185417</v>
      </c>
      <c r="X223" s="293">
        <v>68.196656581612885</v>
      </c>
      <c r="Y223" s="293">
        <v>8.0196417970180391</v>
      </c>
      <c r="Z223" s="98" t="s">
        <v>1769</v>
      </c>
      <c r="AA223" s="44">
        <v>216.68164063</v>
      </c>
      <c r="AB223" s="44">
        <v>-123.44999695</v>
      </c>
      <c r="AC223" s="44">
        <v>90.720520019999995</v>
      </c>
      <c r="AD223" s="44">
        <v>-1</v>
      </c>
      <c r="AE223" s="44">
        <v>-0.99793357000000005</v>
      </c>
      <c r="AF223" s="44">
        <v>-4.4079999900000004</v>
      </c>
      <c r="AG223" s="293">
        <v>100.09999847</v>
      </c>
      <c r="AH223" s="228"/>
      <c r="AI223" s="251"/>
      <c r="AJ223" s="251"/>
      <c r="AK223" s="251"/>
      <c r="AL223" s="228"/>
      <c r="AM223" s="228"/>
      <c r="AN223" s="228"/>
      <c r="AO223" s="255"/>
      <c r="AP223" s="255"/>
      <c r="AQ223" s="255"/>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c r="BN223" s="228"/>
      <c r="BO223" s="228"/>
      <c r="BP223" s="276"/>
      <c r="BQ223" s="228"/>
      <c r="BR223" s="228"/>
      <c r="BS223" s="228"/>
      <c r="BT223" s="228"/>
      <c r="BU223" s="228"/>
      <c r="BV223" s="176" t="s">
        <v>41</v>
      </c>
      <c r="BW223" s="176" t="s">
        <v>22</v>
      </c>
      <c r="BX223" s="176" t="s">
        <v>811</v>
      </c>
      <c r="BY223" s="176" t="s">
        <v>752</v>
      </c>
      <c r="BZ223" s="176" t="s">
        <v>810</v>
      </c>
      <c r="CA223" s="177">
        <v>872</v>
      </c>
      <c r="CB223" s="176" t="s">
        <v>44</v>
      </c>
      <c r="CC223" s="176" t="s">
        <v>25</v>
      </c>
      <c r="CD223" s="176"/>
      <c r="CE223" s="176"/>
      <c r="CF223" s="176"/>
      <c r="CG223" s="176"/>
      <c r="CH223" s="176"/>
      <c r="CI223" s="176"/>
      <c r="CJ223" s="176"/>
      <c r="CK223" s="176"/>
      <c r="CL223" s="176"/>
      <c r="CM223" s="176"/>
      <c r="CN223" s="176"/>
      <c r="CO223" s="176"/>
      <c r="CP223" s="176"/>
      <c r="CQ223" s="176"/>
      <c r="CR223" s="176"/>
      <c r="CS223" s="176"/>
      <c r="CT223" s="176"/>
      <c r="CU223" s="176"/>
      <c r="CV223" s="176"/>
      <c r="CW223" s="176"/>
      <c r="CX223" s="176"/>
      <c r="CY223" s="176"/>
      <c r="CZ223" s="176"/>
      <c r="DA223" s="176"/>
      <c r="DB223" s="176"/>
      <c r="DC223" s="176"/>
      <c r="DD223" s="176"/>
      <c r="DE223" s="177">
        <v>7</v>
      </c>
      <c r="DF223" s="177">
        <v>0</v>
      </c>
      <c r="DG223" s="177"/>
      <c r="DH223" s="177">
        <v>1859</v>
      </c>
      <c r="DI223" s="177">
        <v>1500</v>
      </c>
      <c r="DJ223" s="177">
        <v>359</v>
      </c>
      <c r="DK223" s="178">
        <v>1.9498607242339834</v>
      </c>
      <c r="DL223" s="179">
        <v>515</v>
      </c>
      <c r="DM223" s="178">
        <v>1.3592233009708738</v>
      </c>
      <c r="DN223" s="176"/>
    </row>
    <row r="224" spans="1:118" s="163" customFormat="1" x14ac:dyDescent="0.25">
      <c r="A224" s="162">
        <v>4040</v>
      </c>
      <c r="B224" s="163" t="s">
        <v>812</v>
      </c>
      <c r="C224" s="104">
        <v>344020</v>
      </c>
      <c r="D224" s="95"/>
      <c r="E224" s="95"/>
      <c r="F224" s="93">
        <v>12.703062278000001</v>
      </c>
      <c r="G224" s="93">
        <v>-87.003467869000005</v>
      </c>
      <c r="H224" s="164" t="s">
        <v>810</v>
      </c>
      <c r="I224" s="165"/>
      <c r="J224" s="165"/>
      <c r="K224" s="165"/>
      <c r="L224" s="165"/>
      <c r="M224" s="165"/>
      <c r="N224" s="173"/>
      <c r="O224" s="92">
        <v>25.409999849999998</v>
      </c>
      <c r="P224" s="162" t="s">
        <v>1148</v>
      </c>
      <c r="Q224" s="162" t="s">
        <v>1144</v>
      </c>
      <c r="R224" s="162" t="s">
        <v>1678</v>
      </c>
      <c r="S224" s="162" t="s">
        <v>1679</v>
      </c>
      <c r="T224" s="107">
        <v>-55.5</v>
      </c>
      <c r="U224" s="107">
        <v>69.670284208656909</v>
      </c>
      <c r="V224" s="107">
        <v>20.083381268113531</v>
      </c>
      <c r="W224" s="107">
        <v>17.345867495379579</v>
      </c>
      <c r="X224" s="107">
        <v>67.476435757586984</v>
      </c>
      <c r="Y224" s="107">
        <v>14.416618731886473</v>
      </c>
      <c r="Z224" s="137" t="s">
        <v>1769</v>
      </c>
      <c r="AA224" s="108">
        <v>68.378356929999995</v>
      </c>
      <c r="AB224" s="108">
        <v>-19.600000380000001</v>
      </c>
      <c r="AC224" s="108">
        <v>44.190948489999997</v>
      </c>
      <c r="AD224" s="108">
        <v>-0.61441999999999997</v>
      </c>
      <c r="AE224" s="108">
        <v>-0.48641244</v>
      </c>
      <c r="AF224" s="108">
        <v>-3.87199998</v>
      </c>
      <c r="AG224" s="107">
        <v>97.199996949999999</v>
      </c>
      <c r="AH224" s="228"/>
      <c r="AI224" s="237"/>
      <c r="AJ224" s="251"/>
      <c r="AK224" s="251"/>
      <c r="AL224" s="228"/>
      <c r="AM224" s="228"/>
      <c r="AN224" s="228"/>
      <c r="AO224" s="255"/>
      <c r="AP224" s="255"/>
      <c r="AQ224" s="255"/>
      <c r="AR224" s="228"/>
      <c r="AS224" s="228"/>
      <c r="AT224" s="228"/>
      <c r="AU224" s="228"/>
      <c r="AV224" s="229"/>
      <c r="AW224" s="228"/>
      <c r="AX224" s="228"/>
      <c r="AY224" s="228"/>
      <c r="AZ224" s="228"/>
      <c r="BA224" s="228"/>
      <c r="BB224" s="228"/>
      <c r="BC224" s="228"/>
      <c r="BD224" s="228"/>
      <c r="BE224" s="228"/>
      <c r="BF224" s="228"/>
      <c r="BG224" s="228"/>
      <c r="BH224" s="228"/>
      <c r="BI224" s="228"/>
      <c r="BJ224" s="228"/>
      <c r="BK224" s="228"/>
      <c r="BL224" s="228"/>
      <c r="BM224" s="228"/>
      <c r="BN224" s="228"/>
      <c r="BO224" s="228"/>
      <c r="BP224" s="276"/>
      <c r="BQ224" s="228"/>
      <c r="BR224" s="228"/>
      <c r="BS224" s="228"/>
      <c r="BT224" s="228"/>
      <c r="BU224" s="228"/>
      <c r="BV224" s="170" t="s">
        <v>41</v>
      </c>
      <c r="BW224" s="170" t="s">
        <v>22</v>
      </c>
      <c r="BX224" s="170" t="s">
        <v>42</v>
      </c>
      <c r="BY224" s="170" t="s">
        <v>752</v>
      </c>
      <c r="BZ224" s="170" t="s">
        <v>810</v>
      </c>
      <c r="CA224" s="169">
        <v>1745</v>
      </c>
      <c r="CB224" s="170" t="s">
        <v>14</v>
      </c>
      <c r="CC224" s="170" t="s">
        <v>25</v>
      </c>
      <c r="CD224" s="170"/>
      <c r="CE224" s="170"/>
      <c r="CF224" s="170"/>
      <c r="CG224" s="170"/>
      <c r="CH224" s="170"/>
      <c r="CI224" s="170"/>
      <c r="CJ224" s="170"/>
      <c r="CK224" s="170"/>
      <c r="CL224" s="170"/>
      <c r="CM224" s="170"/>
      <c r="CN224" s="170"/>
      <c r="CO224" s="170"/>
      <c r="CP224" s="170"/>
      <c r="CQ224" s="170"/>
      <c r="CR224" s="170"/>
      <c r="CS224" s="170"/>
      <c r="CT224" s="170"/>
      <c r="CU224" s="170"/>
      <c r="CV224" s="170"/>
      <c r="CW224" s="170"/>
      <c r="CX224" s="170"/>
      <c r="CY224" s="170"/>
      <c r="CZ224" s="170"/>
      <c r="DA224" s="170"/>
      <c r="DB224" s="170"/>
      <c r="DC224" s="170"/>
      <c r="DD224" s="170"/>
      <c r="DE224" s="177">
        <v>28</v>
      </c>
      <c r="DF224" s="177">
        <v>0</v>
      </c>
      <c r="DG224" s="177"/>
      <c r="DH224" s="177">
        <v>2014</v>
      </c>
      <c r="DI224" s="177">
        <v>1528</v>
      </c>
      <c r="DJ224" s="177">
        <v>486</v>
      </c>
      <c r="DK224" s="178">
        <v>5.761316872427984</v>
      </c>
      <c r="DL224" s="179">
        <v>487</v>
      </c>
      <c r="DM224" s="178">
        <v>5.7494866529774127</v>
      </c>
      <c r="DN224" s="170"/>
    </row>
    <row r="225" spans="1:118" s="163" customFormat="1" x14ac:dyDescent="0.25">
      <c r="A225" s="162">
        <v>4042</v>
      </c>
      <c r="B225" s="163" t="s">
        <v>814</v>
      </c>
      <c r="C225" s="104">
        <v>344060</v>
      </c>
      <c r="D225" s="95"/>
      <c r="E225" s="95"/>
      <c r="F225" s="93">
        <v>12.553378351999999</v>
      </c>
      <c r="G225" s="93">
        <v>-86.752057789000006</v>
      </c>
      <c r="H225" s="164" t="s">
        <v>810</v>
      </c>
      <c r="I225" s="165"/>
      <c r="J225" s="165"/>
      <c r="K225" s="165"/>
      <c r="L225" s="165"/>
      <c r="M225" s="165"/>
      <c r="N225" s="173"/>
      <c r="O225" s="92">
        <v>29.219999309999999</v>
      </c>
      <c r="P225" s="162" t="s">
        <v>1148</v>
      </c>
      <c r="Q225" s="162" t="s">
        <v>1144</v>
      </c>
      <c r="R225" s="162" t="s">
        <v>1678</v>
      </c>
      <c r="S225" s="162" t="s">
        <v>1679</v>
      </c>
      <c r="T225" s="107">
        <v>-53.7</v>
      </c>
      <c r="U225" s="107">
        <v>70.035060462609991</v>
      </c>
      <c r="V225" s="107">
        <v>20.197851535398684</v>
      </c>
      <c r="W225" s="107">
        <v>19.424271656723484</v>
      </c>
      <c r="X225" s="107">
        <v>67.287497832860794</v>
      </c>
      <c r="Y225" s="107">
        <v>16.102148464601328</v>
      </c>
      <c r="Z225" s="137" t="s">
        <v>1769</v>
      </c>
      <c r="AA225" s="108">
        <v>141.40014647999999</v>
      </c>
      <c r="AB225" s="108">
        <v>14</v>
      </c>
      <c r="AC225" s="108">
        <v>99.006309509999994</v>
      </c>
      <c r="AD225" s="108">
        <v>0.24778800000000001</v>
      </c>
      <c r="AE225" s="108">
        <v>5.6230000000000004E-3</v>
      </c>
      <c r="AF225" s="108">
        <v>-2.5710001</v>
      </c>
      <c r="AG225" s="107">
        <v>47.900001529999997</v>
      </c>
      <c r="AH225" s="238"/>
      <c r="AI225" s="252"/>
      <c r="AJ225" s="252"/>
      <c r="AK225" s="252"/>
      <c r="AL225" s="238"/>
      <c r="AM225" s="238"/>
      <c r="AN225" s="238"/>
      <c r="AO225" s="256"/>
      <c r="AP225" s="256"/>
      <c r="AQ225" s="256"/>
      <c r="AR225" s="238"/>
      <c r="AS225" s="238"/>
      <c r="AT225" s="238"/>
      <c r="AU225" s="238"/>
      <c r="AV225" s="229"/>
      <c r="AW225" s="228"/>
      <c r="AX225" s="238"/>
      <c r="AY225" s="238"/>
      <c r="AZ225" s="238"/>
      <c r="BA225" s="238"/>
      <c r="BB225" s="238"/>
      <c r="BC225" s="238"/>
      <c r="BD225" s="238"/>
      <c r="BE225" s="238"/>
      <c r="BF225" s="238"/>
      <c r="BG225" s="238"/>
      <c r="BH225" s="238"/>
      <c r="BI225" s="238"/>
      <c r="BJ225" s="238"/>
      <c r="BK225" s="238"/>
      <c r="BL225" s="238"/>
      <c r="BM225" s="238"/>
      <c r="BN225" s="238"/>
      <c r="BO225" s="238"/>
      <c r="BP225" s="277"/>
      <c r="BQ225" s="238"/>
      <c r="BR225" s="238"/>
      <c r="BS225" s="228"/>
      <c r="BT225" s="228"/>
      <c r="BU225" s="228"/>
      <c r="BV225" s="170" t="s">
        <v>41</v>
      </c>
      <c r="BW225" s="170" t="s">
        <v>16</v>
      </c>
      <c r="BX225" s="170" t="s">
        <v>17</v>
      </c>
      <c r="BY225" s="170" t="s">
        <v>752</v>
      </c>
      <c r="BZ225" s="170" t="s">
        <v>810</v>
      </c>
      <c r="CA225" s="169">
        <v>832</v>
      </c>
      <c r="CB225" s="170" t="s">
        <v>44</v>
      </c>
      <c r="CC225" s="170" t="s">
        <v>25</v>
      </c>
      <c r="CD225" s="170"/>
      <c r="CE225" s="170"/>
      <c r="CF225" s="170"/>
      <c r="CG225" s="170"/>
      <c r="CH225" s="170"/>
      <c r="CI225" s="170"/>
      <c r="CJ225" s="170"/>
      <c r="CK225" s="170"/>
      <c r="CL225" s="170"/>
      <c r="CM225" s="170"/>
      <c r="CN225" s="170"/>
      <c r="CO225" s="170"/>
      <c r="CP225" s="170"/>
      <c r="CQ225" s="170"/>
      <c r="CR225" s="170"/>
      <c r="CS225" s="170"/>
      <c r="CT225" s="170"/>
      <c r="CU225" s="170"/>
      <c r="CV225" s="170"/>
      <c r="CW225" s="170"/>
      <c r="CX225" s="170"/>
      <c r="CY225" s="170"/>
      <c r="CZ225" s="170"/>
      <c r="DA225" s="170"/>
      <c r="DB225" s="170"/>
      <c r="DC225" s="170"/>
      <c r="DD225" s="170"/>
      <c r="DE225" s="169"/>
      <c r="DF225" s="169"/>
      <c r="DG225" s="169"/>
      <c r="DH225" s="169"/>
      <c r="DI225" s="169"/>
      <c r="DJ225" s="169">
        <v>0</v>
      </c>
      <c r="DK225" s="171" t="e">
        <v>#DIV/0!</v>
      </c>
      <c r="DL225" s="172">
        <v>2015</v>
      </c>
      <c r="DM225" s="171">
        <v>0</v>
      </c>
      <c r="DN225" s="170"/>
    </row>
    <row r="226" spans="1:118" s="163" customFormat="1" x14ac:dyDescent="0.25">
      <c r="A226" s="165">
        <v>4043</v>
      </c>
      <c r="B226" s="173" t="s">
        <v>815</v>
      </c>
      <c r="C226" s="115">
        <v>344080</v>
      </c>
      <c r="D226" s="99"/>
      <c r="E226" s="99"/>
      <c r="F226" s="27">
        <v>12.497982837</v>
      </c>
      <c r="G226" s="27">
        <v>-86.687792211000001</v>
      </c>
      <c r="H226" s="164" t="s">
        <v>810</v>
      </c>
      <c r="I226" s="165"/>
      <c r="J226" s="165"/>
      <c r="K226" s="165"/>
      <c r="L226" s="165"/>
      <c r="M226" s="165"/>
      <c r="N226" s="173"/>
      <c r="O226" s="46">
        <v>29.219999309999999</v>
      </c>
      <c r="P226" s="165" t="s">
        <v>1148</v>
      </c>
      <c r="Q226" s="165" t="s">
        <v>1144</v>
      </c>
      <c r="R226" s="165" t="s">
        <v>1678</v>
      </c>
      <c r="S226" s="165" t="s">
        <v>1679</v>
      </c>
      <c r="T226" s="43">
        <v>-53.7</v>
      </c>
      <c r="U226" s="43">
        <v>70.135726041297147</v>
      </c>
      <c r="V226" s="43">
        <v>20.243747817854057</v>
      </c>
      <c r="W226" s="43">
        <v>19.398207553602003</v>
      </c>
      <c r="X226" s="43">
        <v>67.399774562288144</v>
      </c>
      <c r="Y226" s="43">
        <v>16.056252182145954</v>
      </c>
      <c r="Z226" s="98" t="s">
        <v>1769</v>
      </c>
      <c r="AA226" s="44">
        <v>214.61624146</v>
      </c>
      <c r="AB226" s="44">
        <v>-17.450000760000002</v>
      </c>
      <c r="AC226" s="44">
        <v>150.78491210999999</v>
      </c>
      <c r="AD226" s="44">
        <v>-0.20749100000000001</v>
      </c>
      <c r="AE226" s="44">
        <v>-0.15515888999999999</v>
      </c>
      <c r="AF226" s="44">
        <v>-4.4640002299999999</v>
      </c>
      <c r="AG226" s="43">
        <v>62.700000760000002</v>
      </c>
      <c r="AH226" s="229"/>
      <c r="AI226" s="237"/>
      <c r="AJ226" s="237"/>
      <c r="AK226" s="237"/>
      <c r="AL226" s="229"/>
      <c r="AM226" s="229"/>
      <c r="AN226" s="229"/>
      <c r="AO226" s="254"/>
      <c r="AP226" s="254"/>
      <c r="AQ226" s="254"/>
      <c r="AR226" s="229"/>
      <c r="AS226" s="229"/>
      <c r="AT226" s="229"/>
      <c r="AU226" s="229"/>
      <c r="AV226" s="229"/>
      <c r="AW226" s="228"/>
      <c r="AX226" s="229"/>
      <c r="AY226" s="229"/>
      <c r="AZ226" s="229"/>
      <c r="BA226" s="229"/>
      <c r="BB226" s="229"/>
      <c r="BC226" s="229"/>
      <c r="BD226" s="229"/>
      <c r="BE226" s="229"/>
      <c r="BF226" s="229"/>
      <c r="BG226" s="229"/>
      <c r="BH226" s="229"/>
      <c r="BI226" s="229"/>
      <c r="BJ226" s="229"/>
      <c r="BK226" s="228"/>
      <c r="BL226" s="228"/>
      <c r="BM226" s="228"/>
      <c r="BN226" s="229"/>
      <c r="BO226" s="229"/>
      <c r="BP226" s="275"/>
      <c r="BQ226" s="229"/>
      <c r="BR226" s="229"/>
      <c r="BS226" s="229"/>
      <c r="BT226" s="229"/>
      <c r="BU226" s="229"/>
      <c r="BV226" s="176" t="s">
        <v>39</v>
      </c>
      <c r="BW226" s="176" t="s">
        <v>22</v>
      </c>
      <c r="BX226" s="176" t="s">
        <v>501</v>
      </c>
      <c r="BY226" s="176" t="s">
        <v>752</v>
      </c>
      <c r="BZ226" s="176" t="s">
        <v>810</v>
      </c>
      <c r="CA226" s="177">
        <v>1088</v>
      </c>
      <c r="CB226" s="176" t="s">
        <v>44</v>
      </c>
      <c r="CC226" s="176" t="s">
        <v>25</v>
      </c>
      <c r="CD226" s="176"/>
      <c r="CE226" s="176"/>
      <c r="CF226" s="176"/>
      <c r="CG226" s="176"/>
      <c r="CH226" s="176"/>
      <c r="CI226" s="176"/>
      <c r="CJ226" s="176"/>
      <c r="CK226" s="176"/>
      <c r="CL226" s="176"/>
      <c r="CM226" s="176"/>
      <c r="CN226" s="176"/>
      <c r="CO226" s="176"/>
      <c r="CP226" s="176"/>
      <c r="CQ226" s="176"/>
      <c r="CR226" s="176"/>
      <c r="CS226" s="176"/>
      <c r="CT226" s="176"/>
      <c r="CU226" s="176"/>
      <c r="CV226" s="176"/>
      <c r="CW226" s="176"/>
      <c r="CX226" s="176"/>
      <c r="CY226" s="176"/>
      <c r="CZ226" s="176"/>
      <c r="DA226" s="176"/>
      <c r="DB226" s="176"/>
      <c r="DC226" s="176"/>
      <c r="DD226" s="176"/>
      <c r="DE226" s="177">
        <v>3</v>
      </c>
      <c r="DF226" s="177">
        <v>0</v>
      </c>
      <c r="DG226" s="177"/>
      <c r="DH226" s="177">
        <v>1954</v>
      </c>
      <c r="DI226" s="177">
        <v>1528</v>
      </c>
      <c r="DJ226" s="177">
        <v>426</v>
      </c>
      <c r="DK226" s="178">
        <v>0.70422535211267612</v>
      </c>
      <c r="DL226" s="179">
        <v>487</v>
      </c>
      <c r="DM226" s="178">
        <v>0.61601642710472282</v>
      </c>
      <c r="DN226" s="176"/>
    </row>
    <row r="227" spans="1:118" s="163" customFormat="1" x14ac:dyDescent="0.25">
      <c r="A227" s="162">
        <v>4045</v>
      </c>
      <c r="B227" s="163" t="s">
        <v>818</v>
      </c>
      <c r="C227" s="104">
        <v>344091</v>
      </c>
      <c r="D227" s="95"/>
      <c r="E227" s="95"/>
      <c r="F227" s="93">
        <v>12.235829125</v>
      </c>
      <c r="G227" s="93">
        <v>-86.334854418999996</v>
      </c>
      <c r="H227" s="164" t="s">
        <v>810</v>
      </c>
      <c r="I227" s="165"/>
      <c r="J227" s="165"/>
      <c r="K227" s="165"/>
      <c r="L227" s="165"/>
      <c r="M227" s="165"/>
      <c r="N227" s="173"/>
      <c r="O227" s="92">
        <v>29.219999309999999</v>
      </c>
      <c r="P227" s="162" t="s">
        <v>1148</v>
      </c>
      <c r="Q227" s="162" t="s">
        <v>1144</v>
      </c>
      <c r="R227" s="162" t="s">
        <v>1678</v>
      </c>
      <c r="S227" s="162" t="s">
        <v>1679</v>
      </c>
      <c r="T227" s="107">
        <v>-47.3</v>
      </c>
      <c r="U227" s="107">
        <v>70.668235373880364</v>
      </c>
      <c r="V227" s="107">
        <v>20.451028794848664</v>
      </c>
      <c r="W227" s="107">
        <v>26.757255184289537</v>
      </c>
      <c r="X227" s="107">
        <v>65.406794645976703</v>
      </c>
      <c r="Y227" s="107">
        <v>22.248971205151349</v>
      </c>
      <c r="Z227" s="137" t="s">
        <v>1769</v>
      </c>
      <c r="AA227" s="108">
        <v>295.02413940000002</v>
      </c>
      <c r="AB227" s="108">
        <v>61.150001529999997</v>
      </c>
      <c r="AC227" s="108">
        <v>199.43824767999999</v>
      </c>
      <c r="AD227" s="108">
        <v>0.469302</v>
      </c>
      <c r="AE227" s="108">
        <v>0.28607768</v>
      </c>
      <c r="AF227" s="108">
        <v>-8.9230003399999998</v>
      </c>
      <c r="AG227" s="107">
        <v>96.900001529999997</v>
      </c>
      <c r="AH227" s="228"/>
      <c r="AI227" s="237"/>
      <c r="AJ227" s="251"/>
      <c r="AK227" s="251"/>
      <c r="AL227" s="228"/>
      <c r="AM227" s="228"/>
      <c r="AN227" s="228"/>
      <c r="AO227" s="255"/>
      <c r="AP227" s="255"/>
      <c r="AQ227" s="255"/>
      <c r="AR227" s="228"/>
      <c r="AS227" s="228"/>
      <c r="AT227" s="228"/>
      <c r="AU227" s="228"/>
      <c r="AV227" s="228"/>
      <c r="AW227" s="228"/>
      <c r="AX227" s="228"/>
      <c r="AY227" s="228"/>
      <c r="AZ227" s="228"/>
      <c r="BA227" s="228"/>
      <c r="BB227" s="228"/>
      <c r="BC227" s="228"/>
      <c r="BD227" s="228"/>
      <c r="BE227" s="228"/>
      <c r="BF227" s="228"/>
      <c r="BG227" s="228"/>
      <c r="BH227" s="228"/>
      <c r="BI227" s="228"/>
      <c r="BJ227" s="228"/>
      <c r="BK227" s="228"/>
      <c r="BL227" s="228"/>
      <c r="BM227" s="228"/>
      <c r="BN227" s="228"/>
      <c r="BO227" s="228"/>
      <c r="BP227" s="275"/>
      <c r="BQ227" s="228"/>
      <c r="BR227" s="228"/>
      <c r="BS227" s="228"/>
      <c r="BT227" s="228"/>
      <c r="BU227" s="228"/>
      <c r="BV227" s="170" t="s">
        <v>93</v>
      </c>
      <c r="BW227" s="170" t="s">
        <v>9</v>
      </c>
      <c r="BX227" s="170" t="s">
        <v>82</v>
      </c>
      <c r="BY227" s="170" t="s">
        <v>752</v>
      </c>
      <c r="BZ227" s="170" t="s">
        <v>810</v>
      </c>
      <c r="CA227" s="169">
        <v>518</v>
      </c>
      <c r="CB227" s="170" t="s">
        <v>63</v>
      </c>
      <c r="CC227" s="170" t="s">
        <v>25</v>
      </c>
      <c r="CD227" s="170"/>
      <c r="CE227" s="170"/>
      <c r="CF227" s="170"/>
      <c r="CG227" s="170"/>
      <c r="CH227" s="170"/>
      <c r="CI227" s="170"/>
      <c r="CJ227" s="170"/>
      <c r="CK227" s="170"/>
      <c r="CL227" s="170"/>
      <c r="CM227" s="170"/>
      <c r="CN227" s="170"/>
      <c r="CO227" s="170"/>
      <c r="CP227" s="170"/>
      <c r="CQ227" s="170"/>
      <c r="CR227" s="170"/>
      <c r="CS227" s="170"/>
      <c r="CT227" s="170"/>
      <c r="CU227" s="170"/>
      <c r="CV227" s="170"/>
      <c r="CW227" s="170"/>
      <c r="CX227" s="170"/>
      <c r="CY227" s="170"/>
      <c r="CZ227" s="170"/>
      <c r="DA227" s="170"/>
      <c r="DB227" s="170"/>
      <c r="DC227" s="170"/>
      <c r="DD227" s="170"/>
      <c r="DE227" s="169">
        <v>0</v>
      </c>
      <c r="DF227" s="169">
        <v>4</v>
      </c>
      <c r="DG227" s="169"/>
      <c r="DH227" s="169">
        <v>-50</v>
      </c>
      <c r="DI227" s="169">
        <v>-4160</v>
      </c>
      <c r="DJ227" s="169">
        <v>4110</v>
      </c>
      <c r="DK227" s="171">
        <v>9.7323600973236016E-2</v>
      </c>
      <c r="DL227" s="172">
        <v>6175</v>
      </c>
      <c r="DM227" s="171">
        <v>6.4777327935222673E-2</v>
      </c>
      <c r="DN227" s="170"/>
    </row>
    <row r="228" spans="1:118" s="163" customFormat="1" x14ac:dyDescent="0.25">
      <c r="A228" s="162">
        <v>4046</v>
      </c>
      <c r="B228" s="163" t="s">
        <v>819</v>
      </c>
      <c r="C228" s="104">
        <v>344100</v>
      </c>
      <c r="D228" s="95"/>
      <c r="E228" s="95"/>
      <c r="F228" s="93">
        <v>11.984</v>
      </c>
      <c r="G228" s="93">
        <v>-86.161000000000001</v>
      </c>
      <c r="H228" s="164" t="s">
        <v>810</v>
      </c>
      <c r="I228" s="165"/>
      <c r="J228" s="165"/>
      <c r="K228" s="165"/>
      <c r="L228" s="165"/>
      <c r="M228" s="165"/>
      <c r="N228" s="173"/>
      <c r="O228" s="92">
        <v>27.229999540000001</v>
      </c>
      <c r="P228" s="162" t="s">
        <v>1148</v>
      </c>
      <c r="Q228" s="162" t="s">
        <v>1144</v>
      </c>
      <c r="R228" s="162" t="s">
        <v>1678</v>
      </c>
      <c r="S228" s="162" t="s">
        <v>1679</v>
      </c>
      <c r="T228" s="107">
        <v>-44.6</v>
      </c>
      <c r="U228" s="107">
        <v>70.984647454302305</v>
      </c>
      <c r="V228" s="107">
        <v>20.669541885880115</v>
      </c>
      <c r="W228" s="107">
        <v>29.696425315568</v>
      </c>
      <c r="X228" s="107">
        <v>64.474355349150088</v>
      </c>
      <c r="Y228" s="107">
        <v>24.73045811411987</v>
      </c>
      <c r="Z228" s="137" t="s">
        <v>1769</v>
      </c>
      <c r="AA228" s="108">
        <v>454.22418212999997</v>
      </c>
      <c r="AB228" s="108">
        <v>-113.40000153</v>
      </c>
      <c r="AC228" s="108">
        <v>300.52886962999997</v>
      </c>
      <c r="AD228" s="108">
        <v>-0.54795802000000005</v>
      </c>
      <c r="AE228" s="108">
        <v>-0.38947311000000001</v>
      </c>
      <c r="AF228" s="108">
        <v>-1.37600005</v>
      </c>
      <c r="AG228" s="107">
        <v>103.40000153</v>
      </c>
      <c r="AH228" s="229"/>
      <c r="AI228" s="237"/>
      <c r="AJ228" s="237"/>
      <c r="AK228" s="237"/>
      <c r="AL228" s="229"/>
      <c r="AM228" s="229"/>
      <c r="AN228" s="229"/>
      <c r="AO228" s="254"/>
      <c r="AP228" s="254"/>
      <c r="AQ228" s="254"/>
      <c r="AR228" s="229"/>
      <c r="AS228" s="229"/>
      <c r="AT228" s="229"/>
      <c r="AU228" s="229"/>
      <c r="AV228" s="229"/>
      <c r="AW228" s="229"/>
      <c r="AX228" s="229"/>
      <c r="AY228" s="229"/>
      <c r="AZ228" s="229"/>
      <c r="BA228" s="229"/>
      <c r="BB228" s="229"/>
      <c r="BC228" s="229"/>
      <c r="BD228" s="229"/>
      <c r="BE228" s="229"/>
      <c r="BF228" s="229"/>
      <c r="BG228" s="229"/>
      <c r="BH228" s="229"/>
      <c r="BI228" s="229"/>
      <c r="BJ228" s="229"/>
      <c r="BK228" s="228"/>
      <c r="BL228" s="229"/>
      <c r="BM228" s="228"/>
      <c r="BN228" s="229"/>
      <c r="BO228" s="229"/>
      <c r="BP228" s="275"/>
      <c r="BQ228" s="229"/>
      <c r="BR228" s="229"/>
      <c r="BS228" s="229"/>
      <c r="BT228" s="229"/>
      <c r="BU228" s="229"/>
      <c r="BV228" s="170" t="s">
        <v>27</v>
      </c>
      <c r="BW228" s="170" t="s">
        <v>22</v>
      </c>
      <c r="BX228" s="170" t="s">
        <v>74</v>
      </c>
      <c r="BY228" s="170" t="s">
        <v>752</v>
      </c>
      <c r="BZ228" s="170" t="s">
        <v>810</v>
      </c>
      <c r="CA228" s="169">
        <v>635</v>
      </c>
      <c r="CB228" s="170" t="s">
        <v>14</v>
      </c>
      <c r="CC228" s="170" t="s">
        <v>25</v>
      </c>
      <c r="CD228" s="170"/>
      <c r="CE228" s="170"/>
      <c r="CF228" s="170"/>
      <c r="CG228" s="170"/>
      <c r="CH228" s="170"/>
      <c r="CI228" s="170"/>
      <c r="CJ228" s="170"/>
      <c r="CK228" s="170"/>
      <c r="CL228" s="170"/>
      <c r="CM228" s="170"/>
      <c r="CN228" s="170"/>
      <c r="CO228" s="170"/>
      <c r="CP228" s="170"/>
      <c r="CQ228" s="170"/>
      <c r="CR228" s="170"/>
      <c r="CS228" s="170"/>
      <c r="CT228" s="170"/>
      <c r="CU228" s="170"/>
      <c r="CV228" s="170"/>
      <c r="CW228" s="170"/>
      <c r="CX228" s="170"/>
      <c r="CY228" s="170"/>
      <c r="CZ228" s="170"/>
      <c r="DA228" s="170"/>
      <c r="DB228" s="170"/>
      <c r="DC228" s="170"/>
      <c r="DD228" s="170"/>
      <c r="DE228" s="169">
        <v>36</v>
      </c>
      <c r="DF228" s="169">
        <v>3</v>
      </c>
      <c r="DG228" s="169"/>
      <c r="DH228" s="169">
        <v>2008</v>
      </c>
      <c r="DI228" s="169">
        <v>-4050</v>
      </c>
      <c r="DJ228" s="169">
        <v>6058</v>
      </c>
      <c r="DK228" s="171">
        <v>0.64377682403433478</v>
      </c>
      <c r="DL228" s="172">
        <v>6065</v>
      </c>
      <c r="DM228" s="171">
        <v>0.64303380049464143</v>
      </c>
      <c r="DN228" s="170"/>
    </row>
    <row r="229" spans="1:118" s="163" customFormat="1" x14ac:dyDescent="0.25">
      <c r="A229" s="162">
        <v>4047</v>
      </c>
      <c r="B229" s="163" t="s">
        <v>820</v>
      </c>
      <c r="C229" s="104">
        <v>344110</v>
      </c>
      <c r="D229" s="95"/>
      <c r="E229" s="95"/>
      <c r="F229" s="93">
        <v>11.826000000000001</v>
      </c>
      <c r="G229" s="93">
        <v>-85.968000000000004</v>
      </c>
      <c r="H229" s="164" t="s">
        <v>810</v>
      </c>
      <c r="I229" s="165"/>
      <c r="J229" s="165"/>
      <c r="K229" s="165"/>
      <c r="L229" s="165"/>
      <c r="M229" s="165"/>
      <c r="N229" s="173"/>
      <c r="O229" s="105">
        <v>31.78</v>
      </c>
      <c r="P229" s="162" t="s">
        <v>1148</v>
      </c>
      <c r="Q229" s="162" t="s">
        <v>1144</v>
      </c>
      <c r="R229" s="162" t="s">
        <v>1678</v>
      </c>
      <c r="S229" s="162" t="s">
        <v>1679</v>
      </c>
      <c r="T229" s="107">
        <v>-43.1</v>
      </c>
      <c r="U229" s="107">
        <v>71.280621624463478</v>
      </c>
      <c r="V229" s="107">
        <v>20.792312907831761</v>
      </c>
      <c r="W229" s="107">
        <v>31.367725391514139</v>
      </c>
      <c r="X229" s="107">
        <v>64.007755959199898</v>
      </c>
      <c r="Y229" s="107">
        <v>26.107687092168248</v>
      </c>
      <c r="Z229" s="137" t="s">
        <v>1769</v>
      </c>
      <c r="AA229" s="108">
        <v>311.47924805000002</v>
      </c>
      <c r="AB229" s="108">
        <v>-138.75</v>
      </c>
      <c r="AC229" s="108">
        <v>171.01803588999999</v>
      </c>
      <c r="AD229" s="108">
        <v>-0.89573902000000005</v>
      </c>
      <c r="AE229" s="108">
        <v>-0.78767788000000005</v>
      </c>
      <c r="AF229" s="108">
        <v>-5.3239998799999997</v>
      </c>
      <c r="AG229" s="107">
        <v>97.599998470000003</v>
      </c>
      <c r="AH229" s="228"/>
      <c r="AI229" s="237"/>
      <c r="AJ229" s="251"/>
      <c r="AK229" s="251"/>
      <c r="AL229" s="228"/>
      <c r="AM229" s="228"/>
      <c r="AN229" s="228"/>
      <c r="AO229" s="255"/>
      <c r="AP229" s="255"/>
      <c r="AQ229" s="255"/>
      <c r="AR229" s="228"/>
      <c r="AS229" s="228"/>
      <c r="AT229" s="228"/>
      <c r="AU229" s="228"/>
      <c r="AV229" s="229"/>
      <c r="AW229" s="228"/>
      <c r="AX229" s="228"/>
      <c r="AY229" s="228"/>
      <c r="AZ229" s="228"/>
      <c r="BA229" s="228"/>
      <c r="BB229" s="228"/>
      <c r="BC229" s="228"/>
      <c r="BD229" s="228"/>
      <c r="BE229" s="228"/>
      <c r="BF229" s="228"/>
      <c r="BG229" s="228"/>
      <c r="BH229" s="228"/>
      <c r="BI229" s="228"/>
      <c r="BJ229" s="228"/>
      <c r="BK229" s="228"/>
      <c r="BL229" s="228"/>
      <c r="BM229" s="228"/>
      <c r="BN229" s="228"/>
      <c r="BO229" s="228"/>
      <c r="BP229" s="276"/>
      <c r="BQ229" s="228"/>
      <c r="BR229" s="228"/>
      <c r="BS229" s="228"/>
      <c r="BT229" s="228"/>
      <c r="BU229" s="228"/>
      <c r="BV229" s="170" t="s">
        <v>41</v>
      </c>
      <c r="BW229" s="170" t="s">
        <v>16</v>
      </c>
      <c r="BX229" s="170" t="s">
        <v>17</v>
      </c>
      <c r="BY229" s="170" t="s">
        <v>752</v>
      </c>
      <c r="BZ229" s="170" t="s">
        <v>810</v>
      </c>
      <c r="CA229" s="169">
        <v>1344</v>
      </c>
      <c r="CB229" s="170" t="s">
        <v>44</v>
      </c>
      <c r="CC229" s="170" t="s">
        <v>25</v>
      </c>
      <c r="CD229" s="170"/>
      <c r="CE229" s="170"/>
      <c r="CF229" s="170"/>
      <c r="CG229" s="170"/>
      <c r="CH229" s="170"/>
      <c r="CI229" s="170"/>
      <c r="CJ229" s="170"/>
      <c r="CK229" s="170"/>
      <c r="CL229" s="170"/>
      <c r="CM229" s="170"/>
      <c r="CN229" s="170"/>
      <c r="CO229" s="170"/>
      <c r="CP229" s="170"/>
      <c r="CQ229" s="170"/>
      <c r="CR229" s="170"/>
      <c r="CS229" s="170"/>
      <c r="CT229" s="170"/>
      <c r="CU229" s="170"/>
      <c r="CV229" s="170"/>
      <c r="CW229" s="170"/>
      <c r="CX229" s="170"/>
      <c r="CY229" s="170"/>
      <c r="CZ229" s="170"/>
      <c r="DA229" s="170"/>
      <c r="DB229" s="170"/>
      <c r="DC229" s="170"/>
      <c r="DD229" s="170"/>
      <c r="DE229" s="169">
        <v>2</v>
      </c>
      <c r="DF229" s="169">
        <v>0</v>
      </c>
      <c r="DG229" s="169"/>
      <c r="DH229" s="169">
        <v>1850</v>
      </c>
      <c r="DI229" s="169">
        <v>1570</v>
      </c>
      <c r="DJ229" s="169">
        <v>280</v>
      </c>
      <c r="DK229" s="171">
        <v>0.7142857142857143</v>
      </c>
      <c r="DL229" s="172">
        <v>445</v>
      </c>
      <c r="DM229" s="171">
        <v>0.44943820224719105</v>
      </c>
      <c r="DN229" s="170"/>
    </row>
    <row r="230" spans="1:118" s="163" customFormat="1" x14ac:dyDescent="0.25">
      <c r="A230" s="162">
        <v>4048</v>
      </c>
      <c r="B230" s="163" t="s">
        <v>821</v>
      </c>
      <c r="C230" s="104">
        <v>344111</v>
      </c>
      <c r="D230" s="95"/>
      <c r="E230" s="95"/>
      <c r="F230" s="93">
        <v>11.737202268000001</v>
      </c>
      <c r="G230" s="93">
        <v>-85.816334850999993</v>
      </c>
      <c r="H230" s="164" t="s">
        <v>810</v>
      </c>
      <c r="I230" s="165"/>
      <c r="J230" s="165"/>
      <c r="K230" s="165"/>
      <c r="L230" s="165"/>
      <c r="M230" s="165"/>
      <c r="N230" s="173"/>
      <c r="O230" s="92">
        <v>36.33000183</v>
      </c>
      <c r="P230" s="162" t="s">
        <v>1148</v>
      </c>
      <c r="Q230" s="162" t="s">
        <v>1144</v>
      </c>
      <c r="R230" s="162" t="s">
        <v>1678</v>
      </c>
      <c r="S230" s="162" t="s">
        <v>1679</v>
      </c>
      <c r="T230" s="107">
        <v>-42.1</v>
      </c>
      <c r="U230" s="107">
        <v>71.496672060623368</v>
      </c>
      <c r="V230" s="107">
        <v>20.854042230174954</v>
      </c>
      <c r="W230" s="107">
        <v>32.509897328013437</v>
      </c>
      <c r="X230" s="107">
        <v>63.677945094564308</v>
      </c>
      <c r="Y230" s="107">
        <v>27.045957769825037</v>
      </c>
      <c r="Z230" s="137" t="s">
        <v>1769</v>
      </c>
      <c r="AA230" s="108">
        <v>146.74771118000001</v>
      </c>
      <c r="AB230" s="108">
        <v>-20.850000380000001</v>
      </c>
      <c r="AC230" s="108">
        <v>101.58943176</v>
      </c>
      <c r="AD230" s="108">
        <v>-0.34040799999999999</v>
      </c>
      <c r="AE230" s="108">
        <v>-0.33479231999999998</v>
      </c>
      <c r="AF230" s="108">
        <v>-10.027999879999999</v>
      </c>
      <c r="AG230" s="107">
        <v>113.69999695</v>
      </c>
      <c r="AH230" s="228"/>
      <c r="AI230" s="237"/>
      <c r="AJ230" s="237"/>
      <c r="AK230" s="237"/>
      <c r="AL230" s="229"/>
      <c r="AM230" s="229"/>
      <c r="AN230" s="229"/>
      <c r="AO230" s="254"/>
      <c r="AP230" s="254"/>
      <c r="AQ230" s="254"/>
      <c r="AR230" s="229"/>
      <c r="AS230" s="229"/>
      <c r="AT230" s="229"/>
      <c r="AU230" s="229"/>
      <c r="AV230" s="229"/>
      <c r="AW230" s="229"/>
      <c r="AX230" s="229"/>
      <c r="AY230" s="229"/>
      <c r="AZ230" s="229"/>
      <c r="BA230" s="229"/>
      <c r="BB230" s="229"/>
      <c r="BC230" s="229"/>
      <c r="BD230" s="229"/>
      <c r="BE230" s="229"/>
      <c r="BF230" s="229"/>
      <c r="BG230" s="229"/>
      <c r="BH230" s="229"/>
      <c r="BI230" s="229"/>
      <c r="BJ230" s="229"/>
      <c r="BK230" s="228"/>
      <c r="BL230" s="228"/>
      <c r="BM230" s="228"/>
      <c r="BN230" s="228"/>
      <c r="BO230" s="229"/>
      <c r="BP230" s="275"/>
      <c r="BQ230" s="229"/>
      <c r="BR230" s="229"/>
      <c r="BS230" s="229"/>
      <c r="BT230" s="229"/>
      <c r="BU230" s="229"/>
      <c r="BV230" s="170" t="s">
        <v>51</v>
      </c>
      <c r="BW230" s="170" t="s">
        <v>16</v>
      </c>
      <c r="BX230" s="170" t="s">
        <v>17</v>
      </c>
      <c r="BY230" s="170" t="s">
        <v>752</v>
      </c>
      <c r="BZ230" s="170" t="s">
        <v>810</v>
      </c>
      <c r="CA230" s="169">
        <v>629</v>
      </c>
      <c r="CB230" s="170" t="s">
        <v>44</v>
      </c>
      <c r="CC230" s="170" t="s">
        <v>25</v>
      </c>
      <c r="CD230" s="170"/>
      <c r="CE230" s="170"/>
      <c r="CF230" s="170"/>
      <c r="CG230" s="170"/>
      <c r="CH230" s="170"/>
      <c r="CI230" s="170"/>
      <c r="CJ230" s="170"/>
      <c r="CK230" s="170"/>
      <c r="CL230" s="170"/>
      <c r="CM230" s="170"/>
      <c r="CN230" s="170"/>
      <c r="CO230" s="170"/>
      <c r="CP230" s="170"/>
      <c r="CQ230" s="170"/>
      <c r="CR230" s="170"/>
      <c r="CS230" s="170"/>
      <c r="CT230" s="170"/>
      <c r="CU230" s="170"/>
      <c r="CV230" s="170"/>
      <c r="CW230" s="170"/>
      <c r="CX230" s="170"/>
      <c r="CY230" s="170"/>
      <c r="CZ230" s="170"/>
      <c r="DA230" s="170"/>
      <c r="DB230" s="170"/>
      <c r="DC230" s="170"/>
      <c r="DD230" s="170"/>
      <c r="DE230" s="169"/>
      <c r="DF230" s="169"/>
      <c r="DG230" s="169"/>
      <c r="DH230" s="169"/>
      <c r="DI230" s="169"/>
      <c r="DJ230" s="169">
        <v>0</v>
      </c>
      <c r="DK230" s="171" t="e">
        <v>#DIV/0!</v>
      </c>
      <c r="DL230" s="172">
        <v>2015</v>
      </c>
      <c r="DM230" s="171">
        <v>0</v>
      </c>
      <c r="DN230" s="170"/>
    </row>
    <row r="231" spans="1:118" s="163" customFormat="1" x14ac:dyDescent="0.25">
      <c r="A231" s="162">
        <v>4049</v>
      </c>
      <c r="B231" s="163" t="s">
        <v>822</v>
      </c>
      <c r="C231" s="104">
        <v>344120</v>
      </c>
      <c r="D231" s="95"/>
      <c r="E231" s="95"/>
      <c r="F231" s="93">
        <v>11.538079245</v>
      </c>
      <c r="G231" s="93">
        <v>-85.621662325000003</v>
      </c>
      <c r="H231" s="164" t="s">
        <v>810</v>
      </c>
      <c r="I231" s="165"/>
      <c r="J231" s="165"/>
      <c r="K231" s="165"/>
      <c r="L231" s="165"/>
      <c r="M231" s="165"/>
      <c r="N231" s="173"/>
      <c r="O231" s="92">
        <v>36.33000183</v>
      </c>
      <c r="P231" s="162" t="s">
        <v>1148</v>
      </c>
      <c r="Q231" s="162" t="s">
        <v>1144</v>
      </c>
      <c r="R231" s="162" t="s">
        <v>1678</v>
      </c>
      <c r="S231" s="162" t="s">
        <v>1679</v>
      </c>
      <c r="T231" s="107">
        <v>-40.799999999999997</v>
      </c>
      <c r="U231" s="107">
        <v>71.811645013471093</v>
      </c>
      <c r="V231" s="107">
        <v>21.01241219803277</v>
      </c>
      <c r="W231" s="107">
        <v>33.920936698736732</v>
      </c>
      <c r="X231" s="107">
        <v>63.295200552815089</v>
      </c>
      <c r="Y231" s="107">
        <v>28.187587801967226</v>
      </c>
      <c r="Z231" s="137" t="s">
        <v>1769</v>
      </c>
      <c r="AA231" s="108">
        <v>91.939544679999997</v>
      </c>
      <c r="AB231" s="108">
        <v>1.2000000500000001</v>
      </c>
      <c r="AC231" s="108">
        <v>65.027763370000002</v>
      </c>
      <c r="AD231" s="108">
        <v>3.6254000000000002E-2</v>
      </c>
      <c r="AE231" s="108">
        <v>4.0345220000000001E-2</v>
      </c>
      <c r="AF231" s="108">
        <v>-5.81599998</v>
      </c>
      <c r="AG231" s="107">
        <v>90.900001529999997</v>
      </c>
      <c r="AH231" s="228"/>
      <c r="AI231" s="237"/>
      <c r="AJ231" s="251"/>
      <c r="AK231" s="251"/>
      <c r="AL231" s="228"/>
      <c r="AM231" s="228"/>
      <c r="AN231" s="228"/>
      <c r="AO231" s="255"/>
      <c r="AP231" s="255"/>
      <c r="AQ231" s="255"/>
      <c r="AR231" s="228"/>
      <c r="AS231" s="228"/>
      <c r="AT231" s="228"/>
      <c r="AU231" s="228"/>
      <c r="AV231" s="229"/>
      <c r="AW231" s="228"/>
      <c r="AX231" s="228"/>
      <c r="AY231" s="228"/>
      <c r="AZ231" s="228"/>
      <c r="BA231" s="228"/>
      <c r="BB231" s="228"/>
      <c r="BC231" s="228"/>
      <c r="BD231" s="228"/>
      <c r="BE231" s="228"/>
      <c r="BF231" s="228"/>
      <c r="BG231" s="228"/>
      <c r="BH231" s="228"/>
      <c r="BI231" s="228"/>
      <c r="BJ231" s="228"/>
      <c r="BK231" s="228"/>
      <c r="BL231" s="228"/>
      <c r="BM231" s="228"/>
      <c r="BN231" s="228"/>
      <c r="BO231" s="228"/>
      <c r="BP231" s="276"/>
      <c r="BQ231" s="228"/>
      <c r="BR231" s="228"/>
      <c r="BS231" s="228"/>
      <c r="BT231" s="228"/>
      <c r="BU231" s="228"/>
      <c r="BV231" s="170" t="s">
        <v>41</v>
      </c>
      <c r="BW231" s="170" t="s">
        <v>22</v>
      </c>
      <c r="BX231" s="170" t="s">
        <v>76</v>
      </c>
      <c r="BY231" s="170" t="s">
        <v>752</v>
      </c>
      <c r="BZ231" s="170" t="s">
        <v>810</v>
      </c>
      <c r="CA231" s="169">
        <v>1700</v>
      </c>
      <c r="CB231" s="170" t="s">
        <v>44</v>
      </c>
      <c r="CC231" s="170" t="s">
        <v>25</v>
      </c>
      <c r="CD231" s="170"/>
      <c r="CE231" s="170"/>
      <c r="CF231" s="170"/>
      <c r="CG231" s="170"/>
      <c r="CH231" s="170"/>
      <c r="CI231" s="170"/>
      <c r="CJ231" s="170"/>
      <c r="CK231" s="170"/>
      <c r="CL231" s="170"/>
      <c r="CM231" s="170"/>
      <c r="CN231" s="170"/>
      <c r="CO231" s="170"/>
      <c r="CP231" s="170"/>
      <c r="CQ231" s="170"/>
      <c r="CR231" s="170"/>
      <c r="CS231" s="170"/>
      <c r="CT231" s="170"/>
      <c r="CU231" s="170"/>
      <c r="CV231" s="170"/>
      <c r="CW231" s="170"/>
      <c r="CX231" s="170"/>
      <c r="CY231" s="170"/>
      <c r="CZ231" s="170"/>
      <c r="DA231" s="170"/>
      <c r="DB231" s="170"/>
      <c r="DC231" s="170"/>
      <c r="DD231" s="170"/>
      <c r="DE231" s="169">
        <v>33</v>
      </c>
      <c r="DF231" s="169">
        <v>1</v>
      </c>
      <c r="DG231" s="169"/>
      <c r="DH231" s="169">
        <v>2009</v>
      </c>
      <c r="DI231" s="169">
        <v>-770</v>
      </c>
      <c r="DJ231" s="169">
        <v>2779</v>
      </c>
      <c r="DK231" s="171">
        <v>1.2234616768621807</v>
      </c>
      <c r="DL231" s="172">
        <v>2785</v>
      </c>
      <c r="DM231" s="171">
        <v>1.2208258527827647</v>
      </c>
      <c r="DN231" s="170"/>
    </row>
    <row r="232" spans="1:118" s="163" customFormat="1" x14ac:dyDescent="0.25">
      <c r="A232" s="162">
        <v>4050</v>
      </c>
      <c r="B232" s="163" t="s">
        <v>1154</v>
      </c>
      <c r="C232" s="75">
        <v>344130</v>
      </c>
      <c r="D232" s="95"/>
      <c r="E232" s="95"/>
      <c r="F232" s="93">
        <v>11.446104587000001</v>
      </c>
      <c r="G232" s="93">
        <v>-85.509023901000006</v>
      </c>
      <c r="H232" s="164" t="s">
        <v>810</v>
      </c>
      <c r="I232" s="165"/>
      <c r="J232" s="165"/>
      <c r="K232" s="165"/>
      <c r="L232" s="165"/>
      <c r="M232" s="165"/>
      <c r="N232" s="173"/>
      <c r="O232" s="92">
        <v>36.33000183</v>
      </c>
      <c r="P232" s="162" t="s">
        <v>1148</v>
      </c>
      <c r="Q232" s="162" t="s">
        <v>1144</v>
      </c>
      <c r="R232" s="162" t="s">
        <v>1678</v>
      </c>
      <c r="S232" s="162" t="s">
        <v>1679</v>
      </c>
      <c r="T232" s="107">
        <v>-40.9</v>
      </c>
      <c r="U232" s="107">
        <v>71.983006493518701</v>
      </c>
      <c r="V232" s="107">
        <v>21.081224872116721</v>
      </c>
      <c r="W232" s="107">
        <v>33.814799664072197</v>
      </c>
      <c r="X232" s="107">
        <v>63.546145024892098</v>
      </c>
      <c r="Y232" s="107">
        <v>28.018775127883288</v>
      </c>
      <c r="Z232" s="137" t="s">
        <v>1769</v>
      </c>
      <c r="AA232" s="108">
        <v>97.00608063</v>
      </c>
      <c r="AB232" s="108">
        <v>12.19999981</v>
      </c>
      <c r="AC232" s="108">
        <v>67.499404909999996</v>
      </c>
      <c r="AD232" s="108">
        <v>0.30614798999999998</v>
      </c>
      <c r="AE232" s="108">
        <v>0.16763254999999999</v>
      </c>
      <c r="AF232" s="108">
        <v>-3.91300011</v>
      </c>
      <c r="AG232" s="107">
        <v>96.800003050000001</v>
      </c>
      <c r="AH232" s="229"/>
      <c r="AI232" s="237"/>
      <c r="AJ232" s="237"/>
      <c r="AK232" s="237"/>
      <c r="AL232" s="229"/>
      <c r="AM232" s="229"/>
      <c r="AN232" s="229"/>
      <c r="AO232" s="254"/>
      <c r="AP232" s="254"/>
      <c r="AQ232" s="254"/>
      <c r="AR232" s="229"/>
      <c r="AS232" s="229"/>
      <c r="AT232" s="229"/>
      <c r="AU232" s="229"/>
      <c r="AV232" s="229"/>
      <c r="AW232" s="229"/>
      <c r="AX232" s="229"/>
      <c r="AY232" s="229"/>
      <c r="AZ232" s="229"/>
      <c r="BA232" s="229"/>
      <c r="BB232" s="229"/>
      <c r="BC232" s="229"/>
      <c r="BD232" s="229"/>
      <c r="BE232" s="229"/>
      <c r="BF232" s="229"/>
      <c r="BG232" s="229"/>
      <c r="BH232" s="229"/>
      <c r="BI232" s="229"/>
      <c r="BJ232" s="229"/>
      <c r="BK232" s="228"/>
      <c r="BL232" s="228"/>
      <c r="BM232" s="228"/>
      <c r="BN232" s="229"/>
      <c r="BO232" s="229"/>
      <c r="BP232" s="275"/>
      <c r="BQ232" s="229"/>
      <c r="BR232" s="229"/>
      <c r="BS232" s="229"/>
      <c r="BT232" s="229"/>
      <c r="BU232" s="229"/>
      <c r="BV232" s="170" t="s">
        <v>41</v>
      </c>
      <c r="BW232" s="170"/>
      <c r="BX232" s="170" t="s">
        <v>1156</v>
      </c>
      <c r="BY232" s="170" t="s">
        <v>752</v>
      </c>
      <c r="BZ232" s="170" t="s">
        <v>810</v>
      </c>
      <c r="CA232" s="361">
        <v>1342</v>
      </c>
      <c r="CB232" s="170" t="s">
        <v>1155</v>
      </c>
      <c r="CC232" s="170" t="s">
        <v>25</v>
      </c>
      <c r="CD232" s="170"/>
      <c r="CE232" s="170"/>
      <c r="CF232" s="170"/>
      <c r="CG232" s="170"/>
      <c r="CH232" s="170"/>
      <c r="CI232" s="170"/>
      <c r="CJ232" s="170"/>
      <c r="CK232" s="170"/>
      <c r="CL232" s="170"/>
      <c r="CM232" s="170"/>
      <c r="CN232" s="170"/>
      <c r="CO232" s="170"/>
      <c r="CP232" s="170"/>
      <c r="CQ232" s="170"/>
      <c r="CR232" s="170"/>
      <c r="CS232" s="170" t="s">
        <v>1499</v>
      </c>
      <c r="CT232" s="170"/>
      <c r="CU232" s="170"/>
      <c r="CV232" s="170"/>
      <c r="CW232" s="170"/>
      <c r="CX232" s="170"/>
      <c r="CY232" s="170"/>
      <c r="CZ232" s="170"/>
      <c r="DA232" s="170"/>
      <c r="DB232" s="170"/>
      <c r="DC232" s="170"/>
      <c r="DD232" s="170"/>
      <c r="DE232" s="169"/>
      <c r="DF232" s="169"/>
      <c r="DG232" s="169"/>
      <c r="DH232" s="169"/>
      <c r="DI232" s="169"/>
      <c r="DJ232" s="169">
        <v>0</v>
      </c>
      <c r="DK232" s="171" t="e">
        <v>#DIV/0!</v>
      </c>
      <c r="DL232" s="172">
        <v>2015</v>
      </c>
      <c r="DM232" s="171">
        <v>0</v>
      </c>
      <c r="DN232" s="170"/>
    </row>
    <row r="233" spans="1:118" s="163" customFormat="1" x14ac:dyDescent="0.25">
      <c r="A233" s="165">
        <v>4051</v>
      </c>
      <c r="B233" s="173" t="s">
        <v>833</v>
      </c>
      <c r="C233" s="115">
        <v>346010</v>
      </c>
      <c r="D233" s="99"/>
      <c r="E233" s="99"/>
      <c r="F233" s="27">
        <v>8.8079999999999998</v>
      </c>
      <c r="G233" s="27">
        <v>-82.543000000000006</v>
      </c>
      <c r="H233" s="164" t="s">
        <v>834</v>
      </c>
      <c r="I233" s="165"/>
      <c r="J233" s="165"/>
      <c r="K233" s="165"/>
      <c r="L233" s="165"/>
      <c r="M233" s="165"/>
      <c r="N233" s="173"/>
      <c r="O233" s="46">
        <v>25</v>
      </c>
      <c r="P233" s="165" t="s">
        <v>1142</v>
      </c>
      <c r="Q233" s="165" t="s">
        <v>834</v>
      </c>
      <c r="R233" s="165" t="s">
        <v>1680</v>
      </c>
      <c r="S233" s="165" t="s">
        <v>1681</v>
      </c>
      <c r="T233" s="293">
        <v>-52.4</v>
      </c>
      <c r="U233" s="293"/>
      <c r="V233" s="293">
        <v>-54.319421237420464</v>
      </c>
      <c r="W233" s="293"/>
      <c r="X233" s="293"/>
      <c r="Y233" s="293">
        <v>88.080578762579535</v>
      </c>
      <c r="Z233" s="98" t="s">
        <v>1770</v>
      </c>
      <c r="AA233" s="44">
        <v>233.07617188</v>
      </c>
      <c r="AB233" s="44">
        <v>-44.099998470000003</v>
      </c>
      <c r="AC233" s="44">
        <v>158.80267334000001</v>
      </c>
      <c r="AD233" s="44">
        <v>-0.434697</v>
      </c>
      <c r="AE233" s="44">
        <v>-0.55989831999999995</v>
      </c>
      <c r="AF233" s="44">
        <v>-6.3010001200000003</v>
      </c>
      <c r="AG233" s="293">
        <v>136.80000304999999</v>
      </c>
      <c r="AH233" s="228"/>
      <c r="AI233" s="251"/>
      <c r="AJ233" s="237"/>
      <c r="AK233" s="251"/>
      <c r="AL233" s="228"/>
      <c r="AM233" s="228"/>
      <c r="AN233" s="228"/>
      <c r="AO233" s="255"/>
      <c r="AP233" s="255"/>
      <c r="AQ233" s="255"/>
      <c r="AR233" s="228"/>
      <c r="AS233" s="228"/>
      <c r="AT233" s="229"/>
      <c r="AU233" s="228"/>
      <c r="AV233" s="229"/>
      <c r="AW233" s="228"/>
      <c r="AX233" s="228"/>
      <c r="AY233" s="228"/>
      <c r="AZ233" s="228"/>
      <c r="BA233" s="228"/>
      <c r="BB233" s="228"/>
      <c r="BC233" s="228"/>
      <c r="BD233" s="228"/>
      <c r="BE233" s="228"/>
      <c r="BF233" s="228"/>
      <c r="BG233" s="228"/>
      <c r="BH233" s="228"/>
      <c r="BI233" s="228"/>
      <c r="BJ233" s="228"/>
      <c r="BK233" s="228"/>
      <c r="BL233" s="229"/>
      <c r="BM233" s="228"/>
      <c r="BN233" s="228"/>
      <c r="BO233" s="228"/>
      <c r="BP233" s="276"/>
      <c r="BQ233" s="229"/>
      <c r="BR233" s="228"/>
      <c r="BS233" s="228"/>
      <c r="BT233" s="228"/>
      <c r="BU233" s="228"/>
      <c r="BV233" s="176" t="s">
        <v>41</v>
      </c>
      <c r="BW233" s="176" t="s">
        <v>22</v>
      </c>
      <c r="BX233" s="176" t="s">
        <v>140</v>
      </c>
      <c r="BY233" s="176" t="s">
        <v>752</v>
      </c>
      <c r="BZ233" s="176" t="s">
        <v>834</v>
      </c>
      <c r="CA233" s="177">
        <v>3474</v>
      </c>
      <c r="CB233" s="176" t="s">
        <v>44</v>
      </c>
      <c r="CC233" s="176" t="s">
        <v>25</v>
      </c>
      <c r="CD233" s="176"/>
      <c r="CE233" s="176"/>
      <c r="CF233" s="176"/>
      <c r="CG233" s="176"/>
      <c r="CH233" s="176"/>
      <c r="CI233" s="176"/>
      <c r="CJ233" s="176"/>
      <c r="CK233" s="176"/>
      <c r="CL233" s="176"/>
      <c r="CM233" s="176"/>
      <c r="CN233" s="176"/>
      <c r="CO233" s="176"/>
      <c r="CP233" s="176"/>
      <c r="CQ233" s="176"/>
      <c r="CR233" s="176"/>
      <c r="CS233" s="176"/>
      <c r="CT233" s="176"/>
      <c r="CU233" s="176"/>
      <c r="CV233" s="176"/>
      <c r="CW233" s="176"/>
      <c r="CX233" s="176"/>
      <c r="CY233" s="176"/>
      <c r="CZ233" s="176"/>
      <c r="DA233" s="176"/>
      <c r="DB233" s="176"/>
      <c r="DC233" s="176"/>
      <c r="DD233" s="176"/>
      <c r="DE233" s="177">
        <v>3</v>
      </c>
      <c r="DF233" s="177">
        <v>5</v>
      </c>
      <c r="DG233" s="177"/>
      <c r="DH233" s="177">
        <v>1550</v>
      </c>
      <c r="DI233" s="177">
        <v>-9280</v>
      </c>
      <c r="DJ233" s="177">
        <v>10830</v>
      </c>
      <c r="DK233" s="178">
        <v>7.386888273314865E-2</v>
      </c>
      <c r="DL233" s="179">
        <v>11295</v>
      </c>
      <c r="DM233" s="178">
        <v>7.0827799911465261E-2</v>
      </c>
      <c r="DN233" s="176"/>
    </row>
    <row r="234" spans="1:118" s="163" customFormat="1" x14ac:dyDescent="0.25">
      <c r="A234" s="162">
        <v>4052</v>
      </c>
      <c r="B234" s="163" t="s">
        <v>835</v>
      </c>
      <c r="C234" s="104">
        <v>346030</v>
      </c>
      <c r="D234" s="95"/>
      <c r="E234" s="95"/>
      <c r="F234" s="93">
        <v>8.6046879999999994</v>
      </c>
      <c r="G234" s="93">
        <v>-80.129993999999996</v>
      </c>
      <c r="H234" s="164" t="s">
        <v>834</v>
      </c>
      <c r="I234" s="165"/>
      <c r="J234" s="165"/>
      <c r="K234" s="165"/>
      <c r="L234" s="165"/>
      <c r="M234" s="165"/>
      <c r="N234" s="173"/>
      <c r="O234" s="92">
        <v>23</v>
      </c>
      <c r="P234" s="162" t="s">
        <v>1142</v>
      </c>
      <c r="Q234" s="162" t="s">
        <v>834</v>
      </c>
      <c r="R234" s="162" t="s">
        <v>1680</v>
      </c>
      <c r="S234" s="162" t="s">
        <v>1681</v>
      </c>
      <c r="T234" s="107">
        <v>74.5</v>
      </c>
      <c r="U234" s="107"/>
      <c r="V234" s="107">
        <v>-57.981288786066592</v>
      </c>
      <c r="W234" s="107"/>
      <c r="X234" s="107"/>
      <c r="Y234" s="107">
        <v>42.481288786066585</v>
      </c>
      <c r="Z234" s="137" t="s">
        <v>1769</v>
      </c>
      <c r="AA234" s="108">
        <v>-9999</v>
      </c>
      <c r="AB234" s="108">
        <v>-9999</v>
      </c>
      <c r="AC234" s="108">
        <v>-9999</v>
      </c>
      <c r="AD234" s="108">
        <v>-9999</v>
      </c>
      <c r="AE234" s="108">
        <v>-9999</v>
      </c>
      <c r="AF234" s="108">
        <v>-9999</v>
      </c>
      <c r="AG234" s="107">
        <v>-9999</v>
      </c>
      <c r="AH234" s="228"/>
      <c r="AI234" s="251"/>
      <c r="AJ234" s="237"/>
      <c r="AK234" s="251"/>
      <c r="AL234" s="228"/>
      <c r="AM234" s="228"/>
      <c r="AN234" s="228"/>
      <c r="AO234" s="255"/>
      <c r="AP234" s="255"/>
      <c r="AQ234" s="255"/>
      <c r="AR234" s="228"/>
      <c r="AS234" s="228"/>
      <c r="AT234" s="229"/>
      <c r="AU234" s="228"/>
      <c r="AV234" s="229"/>
      <c r="AW234" s="229"/>
      <c r="AX234" s="228"/>
      <c r="AY234" s="228"/>
      <c r="AZ234" s="228"/>
      <c r="BA234" s="228"/>
      <c r="BB234" s="228"/>
      <c r="BC234" s="228"/>
      <c r="BD234" s="228"/>
      <c r="BE234" s="228"/>
      <c r="BF234" s="228"/>
      <c r="BG234" s="228"/>
      <c r="BH234" s="228"/>
      <c r="BI234" s="228"/>
      <c r="BJ234" s="228"/>
      <c r="BK234" s="228"/>
      <c r="BL234" s="228"/>
      <c r="BM234" s="228"/>
      <c r="BN234" s="228"/>
      <c r="BO234" s="228"/>
      <c r="BP234" s="276"/>
      <c r="BQ234" s="229"/>
      <c r="BR234" s="228"/>
      <c r="BS234" s="228"/>
      <c r="BT234" s="228"/>
      <c r="BU234" s="228"/>
      <c r="BV234" s="170" t="s">
        <v>41</v>
      </c>
      <c r="BW234" s="170" t="s">
        <v>31</v>
      </c>
      <c r="BX234" s="170" t="s">
        <v>17</v>
      </c>
      <c r="BY234" s="170" t="s">
        <v>752</v>
      </c>
      <c r="BZ234" s="170" t="s">
        <v>834</v>
      </c>
      <c r="CA234" s="361">
        <v>590</v>
      </c>
      <c r="CB234" s="170" t="s">
        <v>63</v>
      </c>
      <c r="CC234" s="170" t="s">
        <v>25</v>
      </c>
      <c r="CD234" s="170"/>
      <c r="CE234" s="170"/>
      <c r="CF234" s="170"/>
      <c r="CG234" s="170"/>
      <c r="CH234" s="170"/>
      <c r="CI234" s="170"/>
      <c r="CJ234" s="170"/>
      <c r="CK234" s="170"/>
      <c r="CL234" s="170"/>
      <c r="CM234" s="170"/>
      <c r="CN234" s="170"/>
      <c r="CO234" s="170"/>
      <c r="CP234" s="170"/>
      <c r="CQ234" s="170"/>
      <c r="CR234" s="170"/>
      <c r="CS234" s="170"/>
      <c r="CT234" s="170"/>
      <c r="CU234" s="170"/>
      <c r="CV234" s="170"/>
      <c r="CW234" s="170"/>
      <c r="CX234" s="170"/>
      <c r="CY234" s="170"/>
      <c r="CZ234" s="170"/>
      <c r="DA234" s="170"/>
      <c r="DB234" s="170"/>
      <c r="DC234" s="170"/>
      <c r="DD234" s="170"/>
      <c r="DE234" s="169"/>
      <c r="DF234" s="169"/>
      <c r="DG234" s="169"/>
      <c r="DH234" s="169"/>
      <c r="DI234" s="169"/>
      <c r="DJ234" s="169">
        <v>0</v>
      </c>
      <c r="DK234" s="171" t="e">
        <v>#DIV/0!</v>
      </c>
      <c r="DL234" s="172">
        <v>2015</v>
      </c>
      <c r="DM234" s="171">
        <v>0</v>
      </c>
      <c r="DN234" s="170"/>
    </row>
    <row r="235" spans="1:118" s="163" customFormat="1" x14ac:dyDescent="0.25">
      <c r="A235" s="165">
        <v>4053</v>
      </c>
      <c r="B235" s="173" t="s">
        <v>836</v>
      </c>
      <c r="C235" s="115">
        <v>346801</v>
      </c>
      <c r="D235" s="99"/>
      <c r="E235" s="99"/>
      <c r="F235" s="27">
        <v>8.4684320520000007</v>
      </c>
      <c r="G235" s="27">
        <v>-80.816582745999995</v>
      </c>
      <c r="H235" s="164" t="s">
        <v>834</v>
      </c>
      <c r="I235" s="165"/>
      <c r="J235" s="165"/>
      <c r="K235" s="165"/>
      <c r="L235" s="165"/>
      <c r="M235" s="165"/>
      <c r="N235" s="173"/>
      <c r="O235" s="46">
        <v>23</v>
      </c>
      <c r="P235" s="165" t="s">
        <v>1142</v>
      </c>
      <c r="Q235" s="165" t="s">
        <v>834</v>
      </c>
      <c r="R235" s="165" t="s">
        <v>1680</v>
      </c>
      <c r="S235" s="165" t="s">
        <v>1681</v>
      </c>
      <c r="T235" s="107">
        <v>84.2</v>
      </c>
      <c r="U235" s="107"/>
      <c r="V235" s="107">
        <v>-57.108233219408064</v>
      </c>
      <c r="W235" s="107"/>
      <c r="X235" s="107"/>
      <c r="Y235" s="107">
        <v>51.308233219408066</v>
      </c>
      <c r="Z235" s="137" t="s">
        <v>1769</v>
      </c>
      <c r="AA235" s="108">
        <v>-9999</v>
      </c>
      <c r="AB235" s="108">
        <v>-9999</v>
      </c>
      <c r="AC235" s="108">
        <v>-9999</v>
      </c>
      <c r="AD235" s="108">
        <v>-9999</v>
      </c>
      <c r="AE235" s="108">
        <v>-9999</v>
      </c>
      <c r="AF235" s="108">
        <v>-9999</v>
      </c>
      <c r="AG235" s="107">
        <v>-9999</v>
      </c>
      <c r="AH235" s="228"/>
      <c r="AI235" s="237"/>
      <c r="AJ235" s="251"/>
      <c r="AK235" s="251"/>
      <c r="AL235" s="228"/>
      <c r="AM235" s="228"/>
      <c r="AN235" s="228"/>
      <c r="AO235" s="255"/>
      <c r="AP235" s="255"/>
      <c r="AQ235" s="255"/>
      <c r="AR235" s="228"/>
      <c r="AS235" s="228"/>
      <c r="AT235" s="228"/>
      <c r="AU235" s="228"/>
      <c r="AV235" s="229"/>
      <c r="AW235" s="228"/>
      <c r="AX235" s="228"/>
      <c r="AY235" s="228"/>
      <c r="AZ235" s="228"/>
      <c r="BA235" s="228"/>
      <c r="BB235" s="228"/>
      <c r="BC235" s="228"/>
      <c r="BD235" s="228"/>
      <c r="BE235" s="228"/>
      <c r="BF235" s="228"/>
      <c r="BG235" s="228"/>
      <c r="BH235" s="228"/>
      <c r="BI235" s="228"/>
      <c r="BJ235" s="228"/>
      <c r="BK235" s="228"/>
      <c r="BL235" s="228"/>
      <c r="BM235" s="228"/>
      <c r="BN235" s="228"/>
      <c r="BO235" s="228"/>
      <c r="BP235" s="276"/>
      <c r="BQ235" s="228"/>
      <c r="BR235" s="228"/>
      <c r="BS235" s="228"/>
      <c r="BT235" s="228"/>
      <c r="BU235" s="228"/>
      <c r="BV235" s="176" t="s">
        <v>41</v>
      </c>
      <c r="BW235" s="176" t="s">
        <v>53</v>
      </c>
      <c r="BX235" s="176" t="s">
        <v>17</v>
      </c>
      <c r="BY235" s="176" t="s">
        <v>752</v>
      </c>
      <c r="BZ235" s="176" t="s">
        <v>834</v>
      </c>
      <c r="CA235" s="177">
        <v>1297</v>
      </c>
      <c r="CB235" s="176" t="s">
        <v>54</v>
      </c>
      <c r="CC235" s="176" t="s">
        <v>25</v>
      </c>
      <c r="CD235" s="176"/>
      <c r="CE235" s="176"/>
      <c r="CF235" s="176"/>
      <c r="CG235" s="176"/>
      <c r="CH235" s="176"/>
      <c r="CI235" s="176"/>
      <c r="CJ235" s="176"/>
      <c r="CK235" s="176"/>
      <c r="CL235" s="176"/>
      <c r="CM235" s="176"/>
      <c r="CN235" s="176"/>
      <c r="CO235" s="176"/>
      <c r="CP235" s="176"/>
      <c r="CQ235" s="176"/>
      <c r="CR235" s="176"/>
      <c r="CS235" s="176"/>
      <c r="CT235" s="176"/>
      <c r="CU235" s="176"/>
      <c r="CV235" s="176"/>
      <c r="CW235" s="176"/>
      <c r="CX235" s="176"/>
      <c r="CY235" s="176"/>
      <c r="CZ235" s="176"/>
      <c r="DA235" s="176"/>
      <c r="DB235" s="176"/>
      <c r="DC235" s="176"/>
      <c r="DD235" s="176"/>
      <c r="DE235" s="177"/>
      <c r="DF235" s="177"/>
      <c r="DG235" s="177"/>
      <c r="DH235" s="177"/>
      <c r="DI235" s="177"/>
      <c r="DJ235" s="177">
        <v>0</v>
      </c>
      <c r="DK235" s="178" t="e">
        <v>#DIV/0!</v>
      </c>
      <c r="DL235" s="179">
        <v>2015</v>
      </c>
      <c r="DM235" s="178">
        <v>0</v>
      </c>
      <c r="DN235" s="176"/>
    </row>
    <row r="236" spans="1:118" s="163" customFormat="1" x14ac:dyDescent="0.25">
      <c r="A236" s="162">
        <v>5001</v>
      </c>
      <c r="B236" s="163" t="s">
        <v>1035</v>
      </c>
      <c r="C236" s="104">
        <v>360080</v>
      </c>
      <c r="D236" s="95"/>
      <c r="E236" s="95"/>
      <c r="F236" s="93">
        <v>15.606791306</v>
      </c>
      <c r="G236" s="93">
        <v>-61.431514118000003</v>
      </c>
      <c r="H236" s="164" t="s">
        <v>1036</v>
      </c>
      <c r="I236" s="165"/>
      <c r="J236" s="165"/>
      <c r="K236" s="165"/>
      <c r="L236" s="165"/>
      <c r="M236" s="165"/>
      <c r="N236" s="173"/>
      <c r="O236" s="92">
        <v>26.020000459999999</v>
      </c>
      <c r="P236" s="162" t="s">
        <v>1145</v>
      </c>
      <c r="Q236" s="162" t="s">
        <v>1144</v>
      </c>
      <c r="R236" s="162" t="s">
        <v>1676</v>
      </c>
      <c r="S236" s="162" t="s">
        <v>1679</v>
      </c>
      <c r="T236" s="107">
        <v>-21.7</v>
      </c>
      <c r="U236" s="107">
        <v>19.359985408161368</v>
      </c>
      <c r="V236" s="107">
        <v>253.914575943204</v>
      </c>
      <c r="W236" s="107">
        <v>1.8941050939373401</v>
      </c>
      <c r="X236" s="107">
        <v>19.267106707996966</v>
      </c>
      <c r="Y236" s="107">
        <v>5.6145759432040165</v>
      </c>
      <c r="Z236" s="137" t="s">
        <v>1768</v>
      </c>
      <c r="AA236" s="108">
        <v>2.8861739599999998</v>
      </c>
      <c r="AB236" s="108">
        <v>-1.0499999499999999</v>
      </c>
      <c r="AC236" s="108">
        <v>1.79234505</v>
      </c>
      <c r="AD236" s="108">
        <v>-0.75</v>
      </c>
      <c r="AE236" s="108">
        <v>-0.70657510000000001</v>
      </c>
      <c r="AF236" s="108">
        <v>0.28600001000000003</v>
      </c>
      <c r="AG236" s="107">
        <v>191</v>
      </c>
      <c r="AH236" s="228"/>
      <c r="AI236" s="237"/>
      <c r="AJ236" s="237"/>
      <c r="AK236" s="251"/>
      <c r="AL236" s="228"/>
      <c r="AM236" s="228"/>
      <c r="AN236" s="228"/>
      <c r="AO236" s="255"/>
      <c r="AP236" s="255"/>
      <c r="AQ236" s="255"/>
      <c r="AR236" s="228"/>
      <c r="AS236" s="229"/>
      <c r="AT236" s="229"/>
      <c r="AU236" s="228"/>
      <c r="AV236" s="229"/>
      <c r="AW236" s="228"/>
      <c r="AX236" s="229"/>
      <c r="AY236" s="228"/>
      <c r="AZ236" s="228"/>
      <c r="BA236" s="229"/>
      <c r="BB236" s="228"/>
      <c r="BC236" s="228"/>
      <c r="BD236" s="228"/>
      <c r="BE236" s="228"/>
      <c r="BF236" s="228"/>
      <c r="BG236" s="228"/>
      <c r="BH236" s="228"/>
      <c r="BI236" s="228"/>
      <c r="BJ236" s="228"/>
      <c r="BK236" s="228"/>
      <c r="BL236" s="228"/>
      <c r="BM236" s="228"/>
      <c r="BN236" s="228"/>
      <c r="BO236" s="228"/>
      <c r="BP236" s="275"/>
      <c r="BQ236" s="229"/>
      <c r="BR236" s="228"/>
      <c r="BS236" s="229"/>
      <c r="BT236" s="229"/>
      <c r="BU236" s="229"/>
      <c r="BV236" s="170" t="s">
        <v>13</v>
      </c>
      <c r="BW236" s="170" t="s">
        <v>16</v>
      </c>
      <c r="BX236" s="170" t="s">
        <v>17</v>
      </c>
      <c r="BY236" s="170" t="s">
        <v>1025</v>
      </c>
      <c r="BZ236" s="170" t="s">
        <v>1025</v>
      </c>
      <c r="CA236" s="169">
        <v>861</v>
      </c>
      <c r="CB236" s="170" t="s">
        <v>44</v>
      </c>
      <c r="CC236" s="170" t="s">
        <v>121</v>
      </c>
      <c r="CD236" s="170"/>
      <c r="CE236" s="170"/>
      <c r="CF236" s="170"/>
      <c r="CG236" s="170"/>
      <c r="CH236" s="170"/>
      <c r="CI236" s="170"/>
      <c r="CJ236" s="170"/>
      <c r="CK236" s="170"/>
      <c r="CL236" s="170"/>
      <c r="CM236" s="170"/>
      <c r="CN236" s="170"/>
      <c r="CO236" s="170"/>
      <c r="CP236" s="170"/>
      <c r="CQ236" s="170"/>
      <c r="CR236" s="170"/>
      <c r="CS236" s="170"/>
      <c r="CT236" s="170"/>
      <c r="CU236" s="170"/>
      <c r="CV236" s="170"/>
      <c r="CW236" s="170"/>
      <c r="CX236" s="170"/>
      <c r="CY236" s="170"/>
      <c r="CZ236" s="170"/>
      <c r="DA236" s="170"/>
      <c r="DB236" s="170"/>
      <c r="DC236" s="170"/>
      <c r="DD236" s="170"/>
      <c r="DE236" s="169"/>
      <c r="DF236" s="169"/>
      <c r="DG236" s="169"/>
      <c r="DH236" s="169"/>
      <c r="DI236" s="169"/>
      <c r="DJ236" s="169">
        <v>0</v>
      </c>
      <c r="DK236" s="171" t="e">
        <v>#DIV/0!</v>
      </c>
      <c r="DL236" s="172">
        <v>2015</v>
      </c>
      <c r="DM236" s="171">
        <v>0</v>
      </c>
      <c r="DN236" s="170"/>
    </row>
    <row r="237" spans="1:118" s="121" customFormat="1" x14ac:dyDescent="0.25">
      <c r="A237" s="162">
        <v>5002</v>
      </c>
      <c r="B237" s="163" t="s">
        <v>1037</v>
      </c>
      <c r="C237" s="104">
        <v>360090</v>
      </c>
      <c r="D237" s="95"/>
      <c r="E237" s="95"/>
      <c r="F237" s="93">
        <v>15.503</v>
      </c>
      <c r="G237" s="93">
        <v>-61.396999999999998</v>
      </c>
      <c r="H237" s="164" t="s">
        <v>1036</v>
      </c>
      <c r="I237" s="165"/>
      <c r="J237" s="165"/>
      <c r="K237" s="165"/>
      <c r="L237" s="165"/>
      <c r="M237" s="165"/>
      <c r="N237" s="173"/>
      <c r="O237" s="92">
        <v>26.020000459999999</v>
      </c>
      <c r="P237" s="162" t="s">
        <v>1145</v>
      </c>
      <c r="Q237" s="162" t="s">
        <v>1144</v>
      </c>
      <c r="R237" s="162" t="s">
        <v>1676</v>
      </c>
      <c r="S237" s="162" t="s">
        <v>1679</v>
      </c>
      <c r="T237" s="292">
        <v>-21.7</v>
      </c>
      <c r="U237" s="292">
        <v>19.366445953314454</v>
      </c>
      <c r="V237" s="292">
        <v>253.92326984561586</v>
      </c>
      <c r="W237" s="292">
        <v>1.8976616593792011</v>
      </c>
      <c r="X237" s="292">
        <v>19.273248534929756</v>
      </c>
      <c r="Y237" s="292">
        <v>5.6232698456158801</v>
      </c>
      <c r="Z237" s="137" t="s">
        <v>1768</v>
      </c>
      <c r="AA237" s="108">
        <v>2.9832871000000001</v>
      </c>
      <c r="AB237" s="108">
        <v>-1.10000002</v>
      </c>
      <c r="AC237" s="108">
        <v>1.79234505</v>
      </c>
      <c r="AD237" s="108">
        <v>-0.75862098</v>
      </c>
      <c r="AE237" s="108">
        <v>-0.78466999999999998</v>
      </c>
      <c r="AF237" s="108">
        <v>0.27399999000000003</v>
      </c>
      <c r="AG237" s="292">
        <v>194.69999695000001</v>
      </c>
      <c r="AH237" s="229"/>
      <c r="AI237" s="251"/>
      <c r="AJ237" s="251"/>
      <c r="AK237" s="251"/>
      <c r="AL237" s="228"/>
      <c r="AM237" s="228"/>
      <c r="AN237" s="228"/>
      <c r="AO237" s="255"/>
      <c r="AP237" s="255"/>
      <c r="AQ237" s="255"/>
      <c r="AR237" s="228"/>
      <c r="AS237" s="228"/>
      <c r="AT237" s="228"/>
      <c r="AU237" s="228"/>
      <c r="AV237" s="229"/>
      <c r="AW237" s="228"/>
      <c r="AX237" s="228"/>
      <c r="AY237" s="228"/>
      <c r="AZ237" s="228"/>
      <c r="BA237" s="228"/>
      <c r="BB237" s="228"/>
      <c r="BC237" s="228"/>
      <c r="BD237" s="228"/>
      <c r="BE237" s="228"/>
      <c r="BF237" s="228"/>
      <c r="BG237" s="228"/>
      <c r="BH237" s="228"/>
      <c r="BI237" s="228"/>
      <c r="BJ237" s="228"/>
      <c r="BK237" s="228"/>
      <c r="BL237" s="228"/>
      <c r="BM237" s="228"/>
      <c r="BN237" s="229"/>
      <c r="BO237" s="228"/>
      <c r="BP237" s="276"/>
      <c r="BQ237" s="228"/>
      <c r="BR237" s="228"/>
      <c r="BS237" s="228"/>
      <c r="BT237" s="228"/>
      <c r="BU237" s="228"/>
      <c r="BV237" s="170" t="s">
        <v>41</v>
      </c>
      <c r="BW237" s="170" t="s">
        <v>31</v>
      </c>
      <c r="BX237" s="170" t="s">
        <v>17</v>
      </c>
      <c r="BY237" s="170" t="s">
        <v>1025</v>
      </c>
      <c r="BZ237" s="170" t="s">
        <v>1025</v>
      </c>
      <c r="CA237" s="169">
        <v>1430</v>
      </c>
      <c r="CB237" s="170" t="s">
        <v>44</v>
      </c>
      <c r="CC237" s="170" t="s">
        <v>121</v>
      </c>
      <c r="CD237" s="170"/>
      <c r="CE237" s="170"/>
      <c r="CF237" s="170"/>
      <c r="CG237" s="170"/>
      <c r="CH237" s="170"/>
      <c r="CI237" s="170"/>
      <c r="CJ237" s="170"/>
      <c r="CK237" s="170"/>
      <c r="CL237" s="170"/>
      <c r="CM237" s="170"/>
      <c r="CN237" s="170"/>
      <c r="CO237" s="170"/>
      <c r="CP237" s="170"/>
      <c r="CQ237" s="170"/>
      <c r="CR237" s="170"/>
      <c r="CS237" s="170"/>
      <c r="CT237" s="170"/>
      <c r="CU237" s="170"/>
      <c r="CV237" s="170"/>
      <c r="CW237" s="170"/>
      <c r="CX237" s="170"/>
      <c r="CY237" s="170"/>
      <c r="CZ237" s="170"/>
      <c r="DA237" s="170"/>
      <c r="DB237" s="170"/>
      <c r="DC237" s="170"/>
      <c r="DD237" s="170"/>
      <c r="DE237" s="169"/>
      <c r="DF237" s="169"/>
      <c r="DG237" s="169"/>
      <c r="DH237" s="169"/>
      <c r="DI237" s="169"/>
      <c r="DJ237" s="169">
        <v>0</v>
      </c>
      <c r="DK237" s="171" t="e">
        <v>#DIV/0!</v>
      </c>
      <c r="DL237" s="172">
        <v>2015</v>
      </c>
      <c r="DM237" s="171">
        <v>0</v>
      </c>
      <c r="DN237" s="170"/>
    </row>
    <row r="238" spans="1:118" s="121" customFormat="1" x14ac:dyDescent="0.25">
      <c r="A238" s="162">
        <v>5005</v>
      </c>
      <c r="B238" s="163" t="s">
        <v>1039</v>
      </c>
      <c r="C238" s="104">
        <v>360120</v>
      </c>
      <c r="D238" s="95"/>
      <c r="E238" s="95"/>
      <c r="F238" s="93">
        <v>14.809342256000001</v>
      </c>
      <c r="G238" s="93">
        <v>-61.166079961000001</v>
      </c>
      <c r="H238" s="164" t="s">
        <v>12</v>
      </c>
      <c r="I238" s="165"/>
      <c r="J238" s="165"/>
      <c r="K238" s="165"/>
      <c r="L238" s="165"/>
      <c r="M238" s="165"/>
      <c r="N238" s="173"/>
      <c r="O238" s="92">
        <v>20.409999849999998</v>
      </c>
      <c r="P238" s="162" t="s">
        <v>1683</v>
      </c>
      <c r="Q238" s="162" t="s">
        <v>1144</v>
      </c>
      <c r="R238" s="162" t="s">
        <v>1676</v>
      </c>
      <c r="S238" s="162" t="s">
        <v>1679</v>
      </c>
      <c r="T238" s="292">
        <v>-9.1999999999999993</v>
      </c>
      <c r="U238" s="292">
        <v>19.407834478623538</v>
      </c>
      <c r="V238" s="292">
        <v>253.9798759672266</v>
      </c>
      <c r="W238" s="292">
        <v>2.3047331510677571</v>
      </c>
      <c r="X238" s="292">
        <v>19.270501920085472</v>
      </c>
      <c r="Y238" s="292">
        <v>6.8201240327733785</v>
      </c>
      <c r="Z238" s="137" t="s">
        <v>1769</v>
      </c>
      <c r="AA238" s="108">
        <v>9.1782350499999996</v>
      </c>
      <c r="AB238" s="108">
        <v>-3.5999998999999998</v>
      </c>
      <c r="AC238" s="108">
        <v>5.3450908699999999</v>
      </c>
      <c r="AD238" s="108">
        <v>-0.80000000999999998</v>
      </c>
      <c r="AE238" s="108">
        <v>-0.69177823999999999</v>
      </c>
      <c r="AF238" s="108">
        <v>0.43700000999999999</v>
      </c>
      <c r="AG238" s="292">
        <v>53.799999239999998</v>
      </c>
      <c r="AH238" s="229"/>
      <c r="AI238" s="237"/>
      <c r="AJ238" s="237"/>
      <c r="AK238" s="237"/>
      <c r="AL238" s="229"/>
      <c r="AM238" s="229"/>
      <c r="AN238" s="229"/>
      <c r="AO238" s="254"/>
      <c r="AP238" s="254"/>
      <c r="AQ238" s="254"/>
      <c r="AR238" s="229"/>
      <c r="AS238" s="229"/>
      <c r="AT238" s="229"/>
      <c r="AU238" s="229"/>
      <c r="AV238" s="229"/>
      <c r="AW238" s="228"/>
      <c r="AX238" s="229"/>
      <c r="AY238" s="229"/>
      <c r="AZ238" s="229"/>
      <c r="BA238" s="229"/>
      <c r="BB238" s="229"/>
      <c r="BC238" s="229"/>
      <c r="BD238" s="229"/>
      <c r="BE238" s="229"/>
      <c r="BF238" s="229"/>
      <c r="BG238" s="229"/>
      <c r="BH238" s="229"/>
      <c r="BI238" s="229"/>
      <c r="BJ238" s="229"/>
      <c r="BK238" s="228"/>
      <c r="BL238" s="228"/>
      <c r="BM238" s="228"/>
      <c r="BN238" s="229"/>
      <c r="BO238" s="229"/>
      <c r="BP238" s="275"/>
      <c r="BQ238" s="229"/>
      <c r="BR238" s="229"/>
      <c r="BS238" s="229"/>
      <c r="BT238" s="229"/>
      <c r="BU238" s="229"/>
      <c r="BV238" s="170" t="s">
        <v>41</v>
      </c>
      <c r="BW238" s="170" t="s">
        <v>22</v>
      </c>
      <c r="BX238" s="170" t="s">
        <v>128</v>
      </c>
      <c r="BY238" s="170" t="s">
        <v>1025</v>
      </c>
      <c r="BZ238" s="170" t="s">
        <v>1025</v>
      </c>
      <c r="CA238" s="169">
        <v>1394</v>
      </c>
      <c r="CB238" s="170" t="s">
        <v>44</v>
      </c>
      <c r="CC238" s="170" t="s">
        <v>121</v>
      </c>
      <c r="CD238" s="170"/>
      <c r="CE238" s="170"/>
      <c r="CF238" s="170"/>
      <c r="CG238" s="170"/>
      <c r="CH238" s="170"/>
      <c r="CI238" s="170"/>
      <c r="CJ238" s="170"/>
      <c r="CK238" s="170"/>
      <c r="CL238" s="170"/>
      <c r="CM238" s="170"/>
      <c r="CN238" s="170"/>
      <c r="CO238" s="170"/>
      <c r="CP238" s="170"/>
      <c r="CQ238" s="170"/>
      <c r="CR238" s="170"/>
      <c r="CS238" s="170"/>
      <c r="CT238" s="170"/>
      <c r="CU238" s="170"/>
      <c r="CV238" s="170"/>
      <c r="CW238" s="170"/>
      <c r="CX238" s="170"/>
      <c r="CY238" s="170"/>
      <c r="CZ238" s="170"/>
      <c r="DA238" s="170"/>
      <c r="DB238" s="170"/>
      <c r="DC238" s="170"/>
      <c r="DD238" s="170"/>
      <c r="DE238" s="169">
        <v>10</v>
      </c>
      <c r="DF238" s="169">
        <v>44</v>
      </c>
      <c r="DG238" s="169"/>
      <c r="DH238" s="169">
        <v>1929</v>
      </c>
      <c r="DI238" s="169">
        <v>-8210</v>
      </c>
      <c r="DJ238" s="169">
        <v>10139</v>
      </c>
      <c r="DK238" s="171">
        <v>0.53259690304763785</v>
      </c>
      <c r="DL238" s="172">
        <v>10225</v>
      </c>
      <c r="DM238" s="171">
        <v>0.52811735941320292</v>
      </c>
      <c r="DN238" s="170"/>
    </row>
    <row r="239" spans="1:118" s="163" customFormat="1" x14ac:dyDescent="0.25">
      <c r="A239" s="165">
        <v>5006</v>
      </c>
      <c r="B239" s="173" t="s">
        <v>1046</v>
      </c>
      <c r="C239" s="115">
        <v>360170</v>
      </c>
      <c r="D239" s="99"/>
      <c r="E239" s="99"/>
      <c r="F239" s="27">
        <v>12.165009657000001</v>
      </c>
      <c r="G239" s="27">
        <v>-61.661938462999998</v>
      </c>
      <c r="H239" s="164" t="s">
        <v>1045</v>
      </c>
      <c r="I239" s="165"/>
      <c r="J239" s="165"/>
      <c r="K239" s="165"/>
      <c r="L239" s="165"/>
      <c r="M239" s="165"/>
      <c r="N239" s="173"/>
      <c r="O239" s="46">
        <v>20.81999969</v>
      </c>
      <c r="P239" s="165" t="s">
        <v>840</v>
      </c>
      <c r="Q239" s="165" t="s">
        <v>1144</v>
      </c>
      <c r="R239" s="165" t="s">
        <v>1682</v>
      </c>
      <c r="S239" s="165" t="s">
        <v>1679</v>
      </c>
      <c r="T239" s="107">
        <v>32</v>
      </c>
      <c r="U239" s="107">
        <v>20.046865185446034</v>
      </c>
      <c r="V239" s="107">
        <v>259.94223120149024</v>
      </c>
      <c r="W239" s="107">
        <v>13.428984952252968</v>
      </c>
      <c r="X239" s="107">
        <v>14.884191846237792</v>
      </c>
      <c r="Y239" s="107">
        <v>42.057768798509727</v>
      </c>
      <c r="Z239" s="137" t="s">
        <v>1769</v>
      </c>
      <c r="AA239" s="108">
        <v>-9999</v>
      </c>
      <c r="AB239" s="108">
        <v>-9999</v>
      </c>
      <c r="AC239" s="108">
        <v>-9999</v>
      </c>
      <c r="AD239" s="108">
        <v>-9999</v>
      </c>
      <c r="AE239" s="108">
        <v>-9999</v>
      </c>
      <c r="AF239" s="108">
        <v>-9999</v>
      </c>
      <c r="AG239" s="107">
        <v>-9999</v>
      </c>
      <c r="AH239" s="229"/>
      <c r="AI239" s="237"/>
      <c r="AJ239" s="237"/>
      <c r="AK239" s="237"/>
      <c r="AL239" s="229"/>
      <c r="AM239" s="229"/>
      <c r="AN239" s="229"/>
      <c r="AO239" s="254"/>
      <c r="AP239" s="254"/>
      <c r="AQ239" s="254"/>
      <c r="AR239" s="229"/>
      <c r="AS239" s="229"/>
      <c r="AT239" s="229"/>
      <c r="AU239" s="229"/>
      <c r="AV239" s="229"/>
      <c r="AW239" s="228"/>
      <c r="AX239" s="229"/>
      <c r="AY239" s="229"/>
      <c r="AZ239" s="229"/>
      <c r="BA239" s="229"/>
      <c r="BB239" s="229"/>
      <c r="BC239" s="229"/>
      <c r="BD239" s="229"/>
      <c r="BE239" s="229"/>
      <c r="BF239" s="229"/>
      <c r="BG239" s="229"/>
      <c r="BH239" s="229"/>
      <c r="BI239" s="229"/>
      <c r="BJ239" s="229"/>
      <c r="BK239" s="228"/>
      <c r="BL239" s="229"/>
      <c r="BM239" s="228"/>
      <c r="BN239" s="229"/>
      <c r="BO239" s="229"/>
      <c r="BP239" s="275"/>
      <c r="BQ239" s="229"/>
      <c r="BR239" s="229"/>
      <c r="BS239" s="229"/>
      <c r="BT239" s="229"/>
      <c r="BU239" s="229"/>
      <c r="BV239" s="176" t="s">
        <v>41</v>
      </c>
      <c r="BW239" s="176" t="s">
        <v>16</v>
      </c>
      <c r="BX239" s="176" t="s">
        <v>17</v>
      </c>
      <c r="BY239" s="176" t="s">
        <v>1025</v>
      </c>
      <c r="BZ239" s="176" t="s">
        <v>1025</v>
      </c>
      <c r="CA239" s="177">
        <v>840</v>
      </c>
      <c r="CB239" s="176" t="s">
        <v>44</v>
      </c>
      <c r="CC239" s="176" t="s">
        <v>121</v>
      </c>
      <c r="CD239" s="176"/>
      <c r="CE239" s="176"/>
      <c r="CF239" s="176"/>
      <c r="CG239" s="176"/>
      <c r="CH239" s="176"/>
      <c r="CI239" s="176"/>
      <c r="CJ239" s="176"/>
      <c r="CK239" s="176"/>
      <c r="CL239" s="176"/>
      <c r="CM239" s="176"/>
      <c r="CN239" s="176"/>
      <c r="CO239" s="176"/>
      <c r="CP239" s="176"/>
      <c r="CQ239" s="176"/>
      <c r="CR239" s="176"/>
      <c r="CS239" s="176"/>
      <c r="CT239" s="176"/>
      <c r="CU239" s="176"/>
      <c r="CV239" s="176"/>
      <c r="CW239" s="176"/>
      <c r="CX239" s="176"/>
      <c r="CY239" s="176"/>
      <c r="CZ239" s="176"/>
      <c r="DA239" s="176"/>
      <c r="DB239" s="176"/>
      <c r="DC239" s="176"/>
      <c r="DD239" s="176"/>
      <c r="DE239" s="177"/>
      <c r="DF239" s="177"/>
      <c r="DG239" s="177"/>
      <c r="DH239" s="177"/>
      <c r="DI239" s="177"/>
      <c r="DJ239" s="177">
        <v>0</v>
      </c>
      <c r="DK239" s="178" t="e">
        <v>#DIV/0!</v>
      </c>
      <c r="DL239" s="179">
        <v>2015</v>
      </c>
      <c r="DM239" s="178">
        <v>0</v>
      </c>
      <c r="DN239" s="176"/>
    </row>
    <row r="240" spans="1:118" s="163" customFormat="1" x14ac:dyDescent="0.25">
      <c r="A240" s="162">
        <v>5007</v>
      </c>
      <c r="B240" s="163" t="s">
        <v>1022</v>
      </c>
      <c r="C240" s="104">
        <v>360010</v>
      </c>
      <c r="D240" s="95"/>
      <c r="E240" s="95"/>
      <c r="F240" s="93">
        <v>17.634332461</v>
      </c>
      <c r="G240" s="93">
        <v>-63.238055705000001</v>
      </c>
      <c r="H240" s="164" t="s">
        <v>1023</v>
      </c>
      <c r="I240" s="165"/>
      <c r="J240" s="165"/>
      <c r="K240" s="165"/>
      <c r="L240" s="165"/>
      <c r="M240" s="165"/>
      <c r="N240" s="173"/>
      <c r="O240" s="92">
        <v>22.530000690000001</v>
      </c>
      <c r="P240" s="162" t="s">
        <v>1145</v>
      </c>
      <c r="Q240" s="162" t="s">
        <v>1144</v>
      </c>
      <c r="R240" s="162" t="s">
        <v>1676</v>
      </c>
      <c r="S240" s="162" t="s">
        <v>1679</v>
      </c>
      <c r="T240" s="107">
        <v>-66.2</v>
      </c>
      <c r="U240" s="107">
        <v>19.19768553333742</v>
      </c>
      <c r="V240" s="107">
        <v>253.61509423630949</v>
      </c>
      <c r="W240" s="107">
        <v>14.666379873960297</v>
      </c>
      <c r="X240" s="107">
        <v>12.38743037234136</v>
      </c>
      <c r="Y240" s="107">
        <v>49.815094236309506</v>
      </c>
      <c r="Z240" s="137" t="s">
        <v>1768</v>
      </c>
      <c r="AA240" s="108">
        <v>2.7018508899999998</v>
      </c>
      <c r="AB240" s="108">
        <v>-1.2999999499999999</v>
      </c>
      <c r="AC240" s="108">
        <v>1.43178201</v>
      </c>
      <c r="AD240" s="108">
        <v>-0.96296298999999996</v>
      </c>
      <c r="AE240" s="108">
        <v>-0.84732132999999998</v>
      </c>
      <c r="AF240" s="108">
        <v>0.13600001</v>
      </c>
      <c r="AG240" s="107">
        <v>174</v>
      </c>
      <c r="AH240" s="228"/>
      <c r="AI240" s="251"/>
      <c r="AJ240" s="251"/>
      <c r="AK240" s="251"/>
      <c r="AL240" s="228"/>
      <c r="AM240" s="228"/>
      <c r="AN240" s="228"/>
      <c r="AO240" s="255"/>
      <c r="AP240" s="255"/>
      <c r="AQ240" s="255"/>
      <c r="AR240" s="228"/>
      <c r="AS240" s="228"/>
      <c r="AT240" s="228"/>
      <c r="AU240" s="228"/>
      <c r="AV240" s="228"/>
      <c r="AW240" s="228"/>
      <c r="AX240" s="228"/>
      <c r="AY240" s="228"/>
      <c r="AZ240" s="228"/>
      <c r="BA240" s="229"/>
      <c r="BB240" s="229"/>
      <c r="BC240" s="228"/>
      <c r="BD240" s="228"/>
      <c r="BE240" s="228"/>
      <c r="BF240" s="228"/>
      <c r="BG240" s="228"/>
      <c r="BH240" s="228"/>
      <c r="BI240" s="228"/>
      <c r="BJ240" s="228"/>
      <c r="BK240" s="228"/>
      <c r="BL240" s="228"/>
      <c r="BM240" s="228"/>
      <c r="BN240" s="228"/>
      <c r="BO240" s="228"/>
      <c r="BP240" s="276"/>
      <c r="BQ240" s="228"/>
      <c r="BR240" s="228"/>
      <c r="BS240" s="228"/>
      <c r="BT240" s="228"/>
      <c r="BU240" s="228"/>
      <c r="BV240" s="170" t="s">
        <v>41</v>
      </c>
      <c r="BW240" s="170" t="s">
        <v>22</v>
      </c>
      <c r="BX240" s="170" t="s">
        <v>1024</v>
      </c>
      <c r="BY240" s="170" t="s">
        <v>1025</v>
      </c>
      <c r="BZ240" s="170" t="s">
        <v>1025</v>
      </c>
      <c r="CA240" s="169">
        <v>887</v>
      </c>
      <c r="CB240" s="170" t="s">
        <v>44</v>
      </c>
      <c r="CC240" s="170" t="s">
        <v>121</v>
      </c>
      <c r="CD240" s="170"/>
      <c r="CE240" s="170"/>
      <c r="CF240" s="170"/>
      <c r="CG240" s="170"/>
      <c r="CH240" s="170"/>
      <c r="CI240" s="170"/>
      <c r="CJ240" s="170"/>
      <c r="CK240" s="170"/>
      <c r="CL240" s="170"/>
      <c r="CM240" s="170"/>
      <c r="CN240" s="170"/>
      <c r="CO240" s="170"/>
      <c r="CP240" s="170"/>
      <c r="CQ240" s="170"/>
      <c r="CR240" s="170"/>
      <c r="CS240" s="170"/>
      <c r="CT240" s="170"/>
      <c r="CU240" s="170"/>
      <c r="CV240" s="170"/>
      <c r="CW240" s="170"/>
      <c r="CX240" s="170"/>
      <c r="CY240" s="170"/>
      <c r="CZ240" s="170"/>
      <c r="DA240" s="170"/>
      <c r="DB240" s="170"/>
      <c r="DC240" s="170"/>
      <c r="DD240" s="170"/>
      <c r="DE240" s="169">
        <v>1</v>
      </c>
      <c r="DF240" s="169">
        <v>0</v>
      </c>
      <c r="DG240" s="169"/>
      <c r="DH240" s="169">
        <v>1640</v>
      </c>
      <c r="DI240" s="169">
        <v>1640</v>
      </c>
      <c r="DJ240" s="169">
        <v>0</v>
      </c>
      <c r="DK240" s="171" t="e">
        <v>#DIV/0!</v>
      </c>
      <c r="DL240" s="172">
        <v>375</v>
      </c>
      <c r="DM240" s="171">
        <v>0.26666666666666666</v>
      </c>
      <c r="DN240" s="170"/>
    </row>
    <row r="241" spans="1:118" s="163" customFormat="1" x14ac:dyDescent="0.25">
      <c r="A241" s="162">
        <v>5008</v>
      </c>
      <c r="B241" s="163" t="s">
        <v>1026</v>
      </c>
      <c r="C241" s="104">
        <v>360020</v>
      </c>
      <c r="D241" s="95"/>
      <c r="E241" s="95"/>
      <c r="F241" s="93">
        <v>17.478249858000002</v>
      </c>
      <c r="G241" s="93">
        <v>-62.962261392000002</v>
      </c>
      <c r="H241" s="164" t="s">
        <v>1023</v>
      </c>
      <c r="I241" s="165"/>
      <c r="J241" s="165"/>
      <c r="K241" s="165"/>
      <c r="L241" s="165"/>
      <c r="M241" s="165"/>
      <c r="N241" s="173"/>
      <c r="O241" s="92">
        <v>19.409999849999998</v>
      </c>
      <c r="P241" s="162" t="s">
        <v>1145</v>
      </c>
      <c r="Q241" s="162" t="s">
        <v>1144</v>
      </c>
      <c r="R241" s="162" t="s">
        <v>1676</v>
      </c>
      <c r="S241" s="162" t="s">
        <v>1679</v>
      </c>
      <c r="T241" s="107">
        <v>-61.6</v>
      </c>
      <c r="U241" s="107">
        <v>19.214081891055034</v>
      </c>
      <c r="V241" s="107">
        <v>253.65276632480487</v>
      </c>
      <c r="W241" s="107">
        <v>13.646213052511134</v>
      </c>
      <c r="X241" s="107">
        <v>13.526337724663088</v>
      </c>
      <c r="Y241" s="107">
        <v>45.252766324804867</v>
      </c>
      <c r="Z241" s="137" t="s">
        <v>1768</v>
      </c>
      <c r="AA241" s="108">
        <v>3.38378501</v>
      </c>
      <c r="AB241" s="108">
        <v>-0.44999999000000002</v>
      </c>
      <c r="AC241" s="108">
        <v>2.3769729100000001</v>
      </c>
      <c r="AD241" s="108">
        <v>-0.32142901000000001</v>
      </c>
      <c r="AE241" s="108">
        <v>-0.38594767000000002</v>
      </c>
      <c r="AF241" s="108">
        <v>0.34999998999999998</v>
      </c>
      <c r="AG241" s="107">
        <v>173.1000061</v>
      </c>
      <c r="AH241" s="228"/>
      <c r="AI241" s="251"/>
      <c r="AJ241" s="251"/>
      <c r="AK241" s="251"/>
      <c r="AL241" s="228"/>
      <c r="AM241" s="228"/>
      <c r="AN241" s="228"/>
      <c r="AO241" s="255"/>
      <c r="AP241" s="255"/>
      <c r="AQ241" s="255"/>
      <c r="AR241" s="228"/>
      <c r="AS241" s="228"/>
      <c r="AT241" s="228"/>
      <c r="AU241" s="228"/>
      <c r="AV241" s="229"/>
      <c r="AW241" s="228"/>
      <c r="AX241" s="228"/>
      <c r="AY241" s="228"/>
      <c r="AZ241" s="228"/>
      <c r="BA241" s="228"/>
      <c r="BB241" s="228"/>
      <c r="BC241" s="228"/>
      <c r="BD241" s="228"/>
      <c r="BE241" s="228"/>
      <c r="BF241" s="228"/>
      <c r="BG241" s="228"/>
      <c r="BH241" s="228"/>
      <c r="BI241" s="228"/>
      <c r="BJ241" s="228"/>
      <c r="BK241" s="228"/>
      <c r="BL241" s="228"/>
      <c r="BM241" s="228"/>
      <c r="BN241" s="228"/>
      <c r="BO241" s="228"/>
      <c r="BP241" s="276"/>
      <c r="BQ241" s="228"/>
      <c r="BR241" s="228"/>
      <c r="BS241" s="228"/>
      <c r="BT241" s="228"/>
      <c r="BU241" s="228"/>
      <c r="BV241" s="170" t="s">
        <v>41</v>
      </c>
      <c r="BW241" s="170" t="s">
        <v>9</v>
      </c>
      <c r="BX241" s="170" t="s">
        <v>1027</v>
      </c>
      <c r="BY241" s="170" t="s">
        <v>1025</v>
      </c>
      <c r="BZ241" s="170" t="s">
        <v>1025</v>
      </c>
      <c r="CA241" s="169">
        <v>601</v>
      </c>
      <c r="CB241" s="170" t="s">
        <v>44</v>
      </c>
      <c r="CC241" s="170" t="s">
        <v>121</v>
      </c>
      <c r="CD241" s="170"/>
      <c r="CE241" s="170"/>
      <c r="CF241" s="170"/>
      <c r="CG241" s="170"/>
      <c r="CH241" s="170"/>
      <c r="CI241" s="170"/>
      <c r="CJ241" s="170"/>
      <c r="CK241" s="170"/>
      <c r="CL241" s="170"/>
      <c r="CM241" s="170"/>
      <c r="CN241" s="170"/>
      <c r="CO241" s="170"/>
      <c r="CP241" s="170"/>
      <c r="CQ241" s="170"/>
      <c r="CR241" s="170"/>
      <c r="CS241" s="170"/>
      <c r="CT241" s="170"/>
      <c r="CU241" s="170"/>
      <c r="CV241" s="170"/>
      <c r="CW241" s="170"/>
      <c r="CX241" s="170"/>
      <c r="CY241" s="170"/>
      <c r="CZ241" s="170"/>
      <c r="DA241" s="170"/>
      <c r="DB241" s="170"/>
      <c r="DC241" s="170"/>
      <c r="DD241" s="170"/>
      <c r="DE241" s="169">
        <v>0</v>
      </c>
      <c r="DF241" s="169">
        <v>3</v>
      </c>
      <c r="DG241" s="169"/>
      <c r="DH241" s="169">
        <v>250</v>
      </c>
      <c r="DI241" s="169">
        <v>-6140</v>
      </c>
      <c r="DJ241" s="169">
        <v>6390</v>
      </c>
      <c r="DK241" s="171">
        <v>4.6948356807511735E-2</v>
      </c>
      <c r="DL241" s="172">
        <v>8155</v>
      </c>
      <c r="DM241" s="171">
        <v>3.6787247087676271E-2</v>
      </c>
      <c r="DN241" s="170"/>
    </row>
    <row r="242" spans="1:118" s="163" customFormat="1" x14ac:dyDescent="0.25">
      <c r="A242" s="165">
        <v>5009</v>
      </c>
      <c r="B242" s="173" t="s">
        <v>1028</v>
      </c>
      <c r="C242" s="115">
        <v>360030</v>
      </c>
      <c r="D242" s="99"/>
      <c r="E242" s="99"/>
      <c r="F242" s="27">
        <v>17.355166699000002</v>
      </c>
      <c r="G242" s="27">
        <v>-62.784392418000003</v>
      </c>
      <c r="H242" s="164" t="s">
        <v>1029</v>
      </c>
      <c r="I242" s="165"/>
      <c r="J242" s="165"/>
      <c r="K242" s="165"/>
      <c r="L242" s="165"/>
      <c r="M242" s="165"/>
      <c r="N242" s="173"/>
      <c r="O242" s="46">
        <v>19.409999849999998</v>
      </c>
      <c r="P242" s="165" t="s">
        <v>1146</v>
      </c>
      <c r="Q242" s="165" t="s">
        <v>1144</v>
      </c>
      <c r="R242" s="165" t="s">
        <v>1676</v>
      </c>
      <c r="S242" s="165" t="s">
        <v>1679</v>
      </c>
      <c r="T242" s="292">
        <v>-53.8</v>
      </c>
      <c r="U242" s="292">
        <v>19.226040453616449</v>
      </c>
      <c r="V242" s="292">
        <v>253.6784386424232</v>
      </c>
      <c r="W242" s="292">
        <v>11.698331057455285</v>
      </c>
      <c r="X242" s="292">
        <v>15.25744677179879</v>
      </c>
      <c r="Y242" s="292">
        <v>37.478438642423214</v>
      </c>
      <c r="Z242" s="137" t="s">
        <v>1768</v>
      </c>
      <c r="AA242" s="108">
        <v>4.9648771299999996</v>
      </c>
      <c r="AB242" s="108">
        <v>-1.0499999499999999</v>
      </c>
      <c r="AC242" s="108">
        <v>3.32452989</v>
      </c>
      <c r="AD242" s="108">
        <v>-0.47727299000000001</v>
      </c>
      <c r="AE242" s="108">
        <v>-0.44621944000000002</v>
      </c>
      <c r="AF242" s="108">
        <v>0.34</v>
      </c>
      <c r="AG242" s="292">
        <v>186.30000304999999</v>
      </c>
      <c r="AH242" s="228"/>
      <c r="AI242" s="237"/>
      <c r="AJ242" s="251"/>
      <c r="AK242" s="251"/>
      <c r="AL242" s="228"/>
      <c r="AM242" s="228"/>
      <c r="AN242" s="228"/>
      <c r="AO242" s="255"/>
      <c r="AP242" s="255"/>
      <c r="AQ242" s="255"/>
      <c r="AR242" s="228"/>
      <c r="AS242" s="229"/>
      <c r="AT242" s="228"/>
      <c r="AU242" s="228"/>
      <c r="AV242" s="228"/>
      <c r="AW242" s="228"/>
      <c r="AX242" s="229"/>
      <c r="AY242" s="228"/>
      <c r="AZ242" s="228"/>
      <c r="BA242" s="229"/>
      <c r="BB242" s="228"/>
      <c r="BC242" s="228"/>
      <c r="BD242" s="228"/>
      <c r="BE242" s="228"/>
      <c r="BF242" s="228"/>
      <c r="BG242" s="228"/>
      <c r="BH242" s="228"/>
      <c r="BI242" s="228"/>
      <c r="BJ242" s="228"/>
      <c r="BK242" s="228"/>
      <c r="BL242" s="228"/>
      <c r="BM242" s="228"/>
      <c r="BN242" s="228"/>
      <c r="BO242" s="228"/>
      <c r="BP242" s="275"/>
      <c r="BQ242" s="228"/>
      <c r="BR242" s="228"/>
      <c r="BS242" s="229"/>
      <c r="BT242" s="229"/>
      <c r="BU242" s="229"/>
      <c r="BV242" s="176" t="s">
        <v>41</v>
      </c>
      <c r="BW242" s="176" t="s">
        <v>9</v>
      </c>
      <c r="BX242" s="176" t="s">
        <v>1030</v>
      </c>
      <c r="BY242" s="176" t="s">
        <v>1025</v>
      </c>
      <c r="BZ242" s="176" t="s">
        <v>1025</v>
      </c>
      <c r="CA242" s="177">
        <v>1156</v>
      </c>
      <c r="CB242" s="176" t="s">
        <v>44</v>
      </c>
      <c r="CC242" s="176" t="s">
        <v>121</v>
      </c>
      <c r="CD242" s="176"/>
      <c r="CE242" s="176"/>
      <c r="CF242" s="176"/>
      <c r="CG242" s="176"/>
      <c r="CH242" s="176"/>
      <c r="CI242" s="176"/>
      <c r="CJ242" s="176"/>
      <c r="CK242" s="176"/>
      <c r="CL242" s="176"/>
      <c r="CM242" s="176"/>
      <c r="CN242" s="176"/>
      <c r="CO242" s="176"/>
      <c r="CP242" s="176"/>
      <c r="CQ242" s="176"/>
      <c r="CR242" s="176"/>
      <c r="CS242" s="176"/>
      <c r="CT242" s="176"/>
      <c r="CU242" s="176"/>
      <c r="CV242" s="176"/>
      <c r="CW242" s="176"/>
      <c r="CX242" s="176"/>
      <c r="CY242" s="176"/>
      <c r="CZ242" s="176"/>
      <c r="DA242" s="176"/>
      <c r="DB242" s="176"/>
      <c r="DC242" s="176"/>
      <c r="DD242" s="176"/>
      <c r="DE242" s="177">
        <v>2</v>
      </c>
      <c r="DF242" s="177">
        <v>3</v>
      </c>
      <c r="DG242" s="177"/>
      <c r="DH242" s="177">
        <v>1843</v>
      </c>
      <c r="DI242" s="177">
        <v>-2010</v>
      </c>
      <c r="DJ242" s="177">
        <v>3853</v>
      </c>
      <c r="DK242" s="178">
        <v>0.12976901116013498</v>
      </c>
      <c r="DL242" s="179">
        <v>4025</v>
      </c>
      <c r="DM242" s="178">
        <v>0.12422360248447205</v>
      </c>
      <c r="DN242" s="176"/>
    </row>
    <row r="243" spans="1:118" s="163" customFormat="1" x14ac:dyDescent="0.25">
      <c r="A243" s="162">
        <v>5010</v>
      </c>
      <c r="B243" s="163" t="s">
        <v>1031</v>
      </c>
      <c r="C243" s="104">
        <v>360040</v>
      </c>
      <c r="D243" s="95"/>
      <c r="E243" s="95"/>
      <c r="F243" s="93">
        <v>17.151887367</v>
      </c>
      <c r="G243" s="93">
        <v>-62.585561224999999</v>
      </c>
      <c r="H243" s="164" t="s">
        <v>1029</v>
      </c>
      <c r="I243" s="165"/>
      <c r="J243" s="165"/>
      <c r="K243" s="165"/>
      <c r="L243" s="165"/>
      <c r="M243" s="165"/>
      <c r="N243" s="173"/>
      <c r="O243" s="92">
        <v>19.409999849999998</v>
      </c>
      <c r="P243" s="162" t="s">
        <v>1146</v>
      </c>
      <c r="Q243" s="162" t="s">
        <v>1144</v>
      </c>
      <c r="R243" s="162" t="s">
        <v>1676</v>
      </c>
      <c r="S243" s="162" t="s">
        <v>1679</v>
      </c>
      <c r="T243" s="107">
        <v>-42</v>
      </c>
      <c r="U243" s="107">
        <v>19.243651516527038</v>
      </c>
      <c r="V243" s="107">
        <v>253.71097843782823</v>
      </c>
      <c r="W243" s="107">
        <v>8.3485066653374087</v>
      </c>
      <c r="X243" s="107">
        <v>17.338412849749258</v>
      </c>
      <c r="Y243" s="107">
        <v>25.710978437828231</v>
      </c>
      <c r="Z243" s="137" t="s">
        <v>1768</v>
      </c>
      <c r="AA243" s="108">
        <v>3.3015151</v>
      </c>
      <c r="AB243" s="108">
        <v>-0.40000001000000002</v>
      </c>
      <c r="AC243" s="108">
        <v>2.3345239200000001</v>
      </c>
      <c r="AD243" s="108">
        <v>-0.296296</v>
      </c>
      <c r="AE243" s="108">
        <v>-0.33981078999999997</v>
      </c>
      <c r="AF243" s="108">
        <v>0.26899999000000002</v>
      </c>
      <c r="AG243" s="107">
        <v>184.5</v>
      </c>
      <c r="AH243" s="229"/>
      <c r="AI243" s="251"/>
      <c r="AJ243" s="237"/>
      <c r="AK243" s="237"/>
      <c r="AL243" s="229"/>
      <c r="AM243" s="229"/>
      <c r="AN243" s="229"/>
      <c r="AO243" s="254"/>
      <c r="AP243" s="254"/>
      <c r="AQ243" s="254"/>
      <c r="AR243" s="229"/>
      <c r="AS243" s="228"/>
      <c r="AT243" s="229"/>
      <c r="AU243" s="229"/>
      <c r="AV243" s="229"/>
      <c r="AW243" s="228"/>
      <c r="AX243" s="228"/>
      <c r="AY243" s="229"/>
      <c r="AZ243" s="229"/>
      <c r="BA243" s="228"/>
      <c r="BB243" s="229"/>
      <c r="BC243" s="229"/>
      <c r="BD243" s="229"/>
      <c r="BE243" s="229"/>
      <c r="BF243" s="229"/>
      <c r="BG243" s="229"/>
      <c r="BH243" s="229"/>
      <c r="BI243" s="229"/>
      <c r="BJ243" s="229"/>
      <c r="BK243" s="228"/>
      <c r="BL243" s="229"/>
      <c r="BM243" s="228"/>
      <c r="BN243" s="229"/>
      <c r="BO243" s="229"/>
      <c r="BP243" s="276"/>
      <c r="BQ243" s="229"/>
      <c r="BR243" s="229"/>
      <c r="BS243" s="228"/>
      <c r="BT243" s="228"/>
      <c r="BU243" s="228"/>
      <c r="BV243" s="170" t="s">
        <v>41</v>
      </c>
      <c r="BW243" s="170" t="s">
        <v>31</v>
      </c>
      <c r="BX243" s="170" t="s">
        <v>17</v>
      </c>
      <c r="BY243" s="170" t="s">
        <v>1025</v>
      </c>
      <c r="BZ243" s="170" t="s">
        <v>1025</v>
      </c>
      <c r="CA243" s="169">
        <v>985</v>
      </c>
      <c r="CB243" s="170" t="s">
        <v>44</v>
      </c>
      <c r="CC243" s="170" t="s">
        <v>121</v>
      </c>
      <c r="CD243" s="170"/>
      <c r="CE243" s="170"/>
      <c r="CF243" s="170"/>
      <c r="CG243" s="170"/>
      <c r="CH243" s="170"/>
      <c r="CI243" s="170"/>
      <c r="CJ243" s="170"/>
      <c r="CK243" s="170"/>
      <c r="CL243" s="170"/>
      <c r="CM243" s="170"/>
      <c r="CN243" s="170"/>
      <c r="CO243" s="170"/>
      <c r="CP243" s="170"/>
      <c r="CQ243" s="170"/>
      <c r="CR243" s="170"/>
      <c r="CS243" s="170"/>
      <c r="CT243" s="170"/>
      <c r="CU243" s="170"/>
      <c r="CV243" s="170"/>
      <c r="CW243" s="170"/>
      <c r="CX243" s="170"/>
      <c r="CY243" s="170"/>
      <c r="CZ243" s="170"/>
      <c r="DA243" s="170"/>
      <c r="DB243" s="170"/>
      <c r="DC243" s="170"/>
      <c r="DD243" s="170"/>
      <c r="DE243" s="169"/>
      <c r="DF243" s="169"/>
      <c r="DG243" s="169"/>
      <c r="DH243" s="169"/>
      <c r="DI243" s="169"/>
      <c r="DJ243" s="169">
        <v>0</v>
      </c>
      <c r="DK243" s="171" t="e">
        <v>#DIV/0!</v>
      </c>
      <c r="DL243" s="172">
        <v>2015</v>
      </c>
      <c r="DM243" s="171">
        <v>0</v>
      </c>
      <c r="DN243" s="170"/>
    </row>
    <row r="244" spans="1:118" s="121" customFormat="1" x14ac:dyDescent="0.25">
      <c r="A244" s="162">
        <v>5011</v>
      </c>
      <c r="B244" s="163" t="s">
        <v>1040</v>
      </c>
      <c r="C244" s="104">
        <v>360140</v>
      </c>
      <c r="D244" s="95"/>
      <c r="E244" s="95"/>
      <c r="F244" s="93">
        <v>13.835670668000001</v>
      </c>
      <c r="G244" s="93">
        <v>-61.049485845</v>
      </c>
      <c r="H244" s="164" t="s">
        <v>1041</v>
      </c>
      <c r="I244" s="165"/>
      <c r="J244" s="165"/>
      <c r="K244" s="165"/>
      <c r="L244" s="165"/>
      <c r="M244" s="165"/>
      <c r="N244" s="173"/>
      <c r="O244" s="105">
        <v>23.4</v>
      </c>
      <c r="P244" s="162" t="s">
        <v>840</v>
      </c>
      <c r="Q244" s="162" t="s">
        <v>1144</v>
      </c>
      <c r="R244" s="162" t="s">
        <v>1682</v>
      </c>
      <c r="S244" s="162" t="s">
        <v>1679</v>
      </c>
      <c r="T244" s="292">
        <v>2.8</v>
      </c>
      <c r="U244" s="292">
        <v>19.555584849176054</v>
      </c>
      <c r="V244" s="292">
        <v>259.25740364188681</v>
      </c>
      <c r="W244" s="292">
        <v>4.5792961917298625</v>
      </c>
      <c r="X244" s="292">
        <v>19.011863274853742</v>
      </c>
      <c r="Y244" s="292">
        <v>13.542596358113201</v>
      </c>
      <c r="Z244" s="137" t="s">
        <v>1769</v>
      </c>
      <c r="AA244" s="108">
        <v>-9999</v>
      </c>
      <c r="AB244" s="108">
        <v>-9999</v>
      </c>
      <c r="AC244" s="108">
        <v>-9999</v>
      </c>
      <c r="AD244" s="108">
        <v>-9999</v>
      </c>
      <c r="AE244" s="108">
        <v>-9999</v>
      </c>
      <c r="AF244" s="108">
        <v>-9999</v>
      </c>
      <c r="AG244" s="292">
        <v>-9999</v>
      </c>
      <c r="AH244" s="228"/>
      <c r="AI244" s="237"/>
      <c r="AJ244" s="237"/>
      <c r="AK244" s="237"/>
      <c r="AL244" s="229"/>
      <c r="AM244" s="229"/>
      <c r="AN244" s="229"/>
      <c r="AO244" s="254"/>
      <c r="AP244" s="255"/>
      <c r="AQ244" s="254"/>
      <c r="AR244" s="229"/>
      <c r="AS244" s="229"/>
      <c r="AT244" s="229"/>
      <c r="AU244" s="229"/>
      <c r="AV244" s="229"/>
      <c r="AW244" s="229"/>
      <c r="AX244" s="229"/>
      <c r="AY244" s="229"/>
      <c r="AZ244" s="229"/>
      <c r="BA244" s="229"/>
      <c r="BB244" s="229"/>
      <c r="BC244" s="228"/>
      <c r="BD244" s="229"/>
      <c r="BE244" s="229"/>
      <c r="BF244" s="229"/>
      <c r="BG244" s="229"/>
      <c r="BH244" s="229"/>
      <c r="BI244" s="229"/>
      <c r="BJ244" s="229"/>
      <c r="BK244" s="228"/>
      <c r="BL244" s="228"/>
      <c r="BM244" s="228"/>
      <c r="BN244" s="228"/>
      <c r="BO244" s="229"/>
      <c r="BP244" s="275"/>
      <c r="BQ244" s="229"/>
      <c r="BR244" s="229"/>
      <c r="BS244" s="229"/>
      <c r="BT244" s="229"/>
      <c r="BU244" s="229"/>
      <c r="BV244" s="170" t="s">
        <v>27</v>
      </c>
      <c r="BW244" s="170" t="s">
        <v>22</v>
      </c>
      <c r="BX244" s="170" t="s">
        <v>1042</v>
      </c>
      <c r="BY244" s="170" t="s">
        <v>1025</v>
      </c>
      <c r="BZ244" s="170" t="s">
        <v>1025</v>
      </c>
      <c r="CA244" s="169">
        <v>777</v>
      </c>
      <c r="CB244" s="170" t="s">
        <v>44</v>
      </c>
      <c r="CC244" s="170" t="s">
        <v>121</v>
      </c>
      <c r="CD244" s="170"/>
      <c r="CE244" s="170"/>
      <c r="CF244" s="170"/>
      <c r="CG244" s="170"/>
      <c r="CH244" s="170"/>
      <c r="CI244" s="170"/>
      <c r="CJ244" s="170"/>
      <c r="CK244" s="170"/>
      <c r="CL244" s="170"/>
      <c r="CM244" s="170"/>
      <c r="CN244" s="170"/>
      <c r="CO244" s="170"/>
      <c r="CP244" s="170"/>
      <c r="CQ244" s="170"/>
      <c r="CR244" s="170"/>
      <c r="CS244" s="170"/>
      <c r="CT244" s="170"/>
      <c r="CU244" s="170"/>
      <c r="CV244" s="170"/>
      <c r="CW244" s="170"/>
      <c r="CX244" s="170"/>
      <c r="CY244" s="170"/>
      <c r="CZ244" s="170"/>
      <c r="DA244" s="170"/>
      <c r="DB244" s="170"/>
      <c r="DC244" s="170"/>
      <c r="DD244" s="170"/>
      <c r="DE244" s="169">
        <v>1</v>
      </c>
      <c r="DF244" s="169">
        <v>0</v>
      </c>
      <c r="DG244" s="169"/>
      <c r="DH244" s="169">
        <v>1766</v>
      </c>
      <c r="DI244" s="169">
        <v>1766</v>
      </c>
      <c r="DJ244" s="169">
        <v>0</v>
      </c>
      <c r="DK244" s="171" t="e">
        <v>#DIV/0!</v>
      </c>
      <c r="DL244" s="172">
        <v>249</v>
      </c>
      <c r="DM244" s="171">
        <v>0.40160642570281119</v>
      </c>
      <c r="DN244" s="170"/>
    </row>
    <row r="245" spans="1:118" s="121" customFormat="1" x14ac:dyDescent="0.25">
      <c r="A245" s="162">
        <v>5012</v>
      </c>
      <c r="B245" s="163" t="s">
        <v>1043</v>
      </c>
      <c r="C245" s="104">
        <v>360150</v>
      </c>
      <c r="D245" s="95"/>
      <c r="E245" s="95"/>
      <c r="F245" s="93">
        <v>13.339285212</v>
      </c>
      <c r="G245" s="93">
        <v>-61.177648241999997</v>
      </c>
      <c r="H245" s="164" t="s">
        <v>1044</v>
      </c>
      <c r="I245" s="165"/>
      <c r="J245" s="165"/>
      <c r="K245" s="165"/>
      <c r="L245" s="165"/>
      <c r="M245" s="165"/>
      <c r="N245" s="173"/>
      <c r="O245" s="92">
        <v>18.809999470000001</v>
      </c>
      <c r="P245" s="162" t="s">
        <v>840</v>
      </c>
      <c r="Q245" s="162" t="s">
        <v>1144</v>
      </c>
      <c r="R245" s="162" t="s">
        <v>1682</v>
      </c>
      <c r="S245" s="162" t="s">
        <v>1679</v>
      </c>
      <c r="T245" s="292">
        <v>17.2</v>
      </c>
      <c r="U245" s="292">
        <v>19.705788236663484</v>
      </c>
      <c r="V245" s="292">
        <v>259.42935020514938</v>
      </c>
      <c r="W245" s="292">
        <v>9.1815858140910027</v>
      </c>
      <c r="X245" s="292">
        <v>17.436071001424253</v>
      </c>
      <c r="Y245" s="292">
        <v>27.770649794850641</v>
      </c>
      <c r="Z245" s="137" t="s">
        <v>1769</v>
      </c>
      <c r="AA245" s="108">
        <v>-9999</v>
      </c>
      <c r="AB245" s="108">
        <v>-9999</v>
      </c>
      <c r="AC245" s="108">
        <v>-9999</v>
      </c>
      <c r="AD245" s="108">
        <v>-9999</v>
      </c>
      <c r="AE245" s="108">
        <v>-9999</v>
      </c>
      <c r="AF245" s="108">
        <v>-9999</v>
      </c>
      <c r="AG245" s="292">
        <v>-9999</v>
      </c>
      <c r="AH245" s="228"/>
      <c r="AI245" s="251"/>
      <c r="AJ245" s="251"/>
      <c r="AK245" s="251"/>
      <c r="AL245" s="228"/>
      <c r="AM245" s="228"/>
      <c r="AN245" s="228"/>
      <c r="AO245" s="255"/>
      <c r="AP245" s="255"/>
      <c r="AQ245" s="255"/>
      <c r="AR245" s="228"/>
      <c r="AS245" s="228"/>
      <c r="AT245" s="228"/>
      <c r="AU245" s="228"/>
      <c r="AV245" s="228"/>
      <c r="AW245" s="228"/>
      <c r="AX245" s="228"/>
      <c r="AY245" s="228"/>
      <c r="AZ245" s="228"/>
      <c r="BA245" s="228"/>
      <c r="BB245" s="228"/>
      <c r="BC245" s="228"/>
      <c r="BD245" s="228"/>
      <c r="BE245" s="228"/>
      <c r="BF245" s="228"/>
      <c r="BG245" s="228"/>
      <c r="BH245" s="228"/>
      <c r="BI245" s="228"/>
      <c r="BJ245" s="228"/>
      <c r="BK245" s="228"/>
      <c r="BL245" s="228"/>
      <c r="BM245" s="228"/>
      <c r="BN245" s="228"/>
      <c r="BO245" s="228"/>
      <c r="BP245" s="276"/>
      <c r="BQ245" s="228"/>
      <c r="BR245" s="228"/>
      <c r="BS245" s="228"/>
      <c r="BT245" s="228"/>
      <c r="BU245" s="228"/>
      <c r="BV245" s="170" t="s">
        <v>41</v>
      </c>
      <c r="BW245" s="170" t="s">
        <v>22</v>
      </c>
      <c r="BX245" s="170" t="s">
        <v>133</v>
      </c>
      <c r="BY245" s="170" t="s">
        <v>1025</v>
      </c>
      <c r="BZ245" s="170" t="s">
        <v>1025</v>
      </c>
      <c r="CA245" s="169">
        <v>1220</v>
      </c>
      <c r="CB245" s="170" t="s">
        <v>44</v>
      </c>
      <c r="CC245" s="170" t="s">
        <v>121</v>
      </c>
      <c r="CD245" s="170"/>
      <c r="CE245" s="170"/>
      <c r="CF245" s="170"/>
      <c r="CG245" s="170"/>
      <c r="CH245" s="170"/>
      <c r="CI245" s="170"/>
      <c r="CJ245" s="170"/>
      <c r="CK245" s="170"/>
      <c r="CL245" s="170"/>
      <c r="CM245" s="170"/>
      <c r="CN245" s="170"/>
      <c r="CO245" s="170"/>
      <c r="CP245" s="170"/>
      <c r="CQ245" s="170"/>
      <c r="CR245" s="170"/>
      <c r="CS245" s="170"/>
      <c r="CT245" s="170"/>
      <c r="CU245" s="170"/>
      <c r="CV245" s="170"/>
      <c r="CW245" s="170"/>
      <c r="CX245" s="170"/>
      <c r="CY245" s="170"/>
      <c r="CZ245" s="170"/>
      <c r="DA245" s="170"/>
      <c r="DB245" s="170"/>
      <c r="DC245" s="170"/>
      <c r="DD245" s="170"/>
      <c r="DE245" s="169">
        <v>13</v>
      </c>
      <c r="DF245" s="169">
        <v>9</v>
      </c>
      <c r="DG245" s="169"/>
      <c r="DH245" s="169">
        <v>1979</v>
      </c>
      <c r="DI245" s="169">
        <v>-2380</v>
      </c>
      <c r="DJ245" s="169">
        <v>4359</v>
      </c>
      <c r="DK245" s="171">
        <v>0.50470291351227348</v>
      </c>
      <c r="DL245" s="172">
        <v>4395</v>
      </c>
      <c r="DM245" s="171">
        <v>0.50056882821387949</v>
      </c>
      <c r="DN245" s="170"/>
    </row>
    <row r="246" spans="1:118" s="163" customFormat="1" x14ac:dyDescent="0.25">
      <c r="A246" s="165">
        <v>5013</v>
      </c>
      <c r="B246" s="173" t="s">
        <v>1032</v>
      </c>
      <c r="C246" s="115">
        <v>360050</v>
      </c>
      <c r="D246" s="99"/>
      <c r="E246" s="99"/>
      <c r="F246" s="27">
        <v>16.706242015000001</v>
      </c>
      <c r="G246" s="27">
        <v>-62.175907051000003</v>
      </c>
      <c r="H246" s="164" t="s">
        <v>1033</v>
      </c>
      <c r="I246" s="165"/>
      <c r="J246" s="165"/>
      <c r="K246" s="165"/>
      <c r="L246" s="165"/>
      <c r="M246" s="165"/>
      <c r="N246" s="173"/>
      <c r="O246" s="46">
        <v>20.950000760000002</v>
      </c>
      <c r="P246" s="165" t="s">
        <v>1146</v>
      </c>
      <c r="Q246" s="165" t="s">
        <v>1144</v>
      </c>
      <c r="R246" s="165" t="s">
        <v>1676</v>
      </c>
      <c r="S246" s="165" t="s">
        <v>1679</v>
      </c>
      <c r="T246" s="107">
        <v>-37</v>
      </c>
      <c r="U246" s="107">
        <v>19.280520177044973</v>
      </c>
      <c r="V246" s="107">
        <v>253.77895553352096</v>
      </c>
      <c r="W246" s="107">
        <v>6.8400263902586786</v>
      </c>
      <c r="X246" s="107">
        <v>18.026438840714025</v>
      </c>
      <c r="Y246" s="107">
        <v>20.778955533520957</v>
      </c>
      <c r="Z246" s="137" t="s">
        <v>1768</v>
      </c>
      <c r="AA246" s="108">
        <v>3.3615469899999999</v>
      </c>
      <c r="AB246" s="108">
        <v>-0.89999998000000003</v>
      </c>
      <c r="AC246" s="108">
        <v>2.2022719400000001</v>
      </c>
      <c r="AD246" s="108">
        <v>-0.58064501999999996</v>
      </c>
      <c r="AE246" s="108">
        <v>-0.58253520999999997</v>
      </c>
      <c r="AF246" s="108">
        <v>0.26400000000000001</v>
      </c>
      <c r="AG246" s="107">
        <v>181.69999695000001</v>
      </c>
      <c r="AH246" s="228"/>
      <c r="AI246" s="237"/>
      <c r="AJ246" s="251"/>
      <c r="AK246" s="251"/>
      <c r="AL246" s="228"/>
      <c r="AM246" s="228"/>
      <c r="AN246" s="228"/>
      <c r="AO246" s="255"/>
      <c r="AP246" s="255"/>
      <c r="AQ246" s="255"/>
      <c r="AR246" s="228"/>
      <c r="AS246" s="229"/>
      <c r="AT246" s="228"/>
      <c r="AU246" s="228"/>
      <c r="AV246" s="228"/>
      <c r="AW246" s="229"/>
      <c r="AX246" s="229"/>
      <c r="AY246" s="228"/>
      <c r="AZ246" s="228"/>
      <c r="BA246" s="229"/>
      <c r="BB246" s="228"/>
      <c r="BC246" s="228"/>
      <c r="BD246" s="228"/>
      <c r="BE246" s="228"/>
      <c r="BF246" s="228"/>
      <c r="BG246" s="228"/>
      <c r="BH246" s="228"/>
      <c r="BI246" s="228"/>
      <c r="BJ246" s="228"/>
      <c r="BK246" s="228"/>
      <c r="BL246" s="228"/>
      <c r="BM246" s="228"/>
      <c r="BN246" s="228"/>
      <c r="BO246" s="228"/>
      <c r="BP246" s="275"/>
      <c r="BQ246" s="228"/>
      <c r="BR246" s="228"/>
      <c r="BS246" s="229"/>
      <c r="BT246" s="229"/>
      <c r="BU246" s="229"/>
      <c r="BV246" s="176" t="s">
        <v>41</v>
      </c>
      <c r="BW246" s="176" t="s">
        <v>22</v>
      </c>
      <c r="BX246" s="176" t="s">
        <v>77</v>
      </c>
      <c r="BY246" s="176" t="s">
        <v>1025</v>
      </c>
      <c r="BZ246" s="176" t="s">
        <v>1025</v>
      </c>
      <c r="CA246" s="177">
        <v>915</v>
      </c>
      <c r="CB246" s="176" t="s">
        <v>44</v>
      </c>
      <c r="CC246" s="176" t="s">
        <v>121</v>
      </c>
      <c r="CD246" s="176"/>
      <c r="CE246" s="176"/>
      <c r="CF246" s="176"/>
      <c r="CG246" s="176"/>
      <c r="CH246" s="176"/>
      <c r="CI246" s="176"/>
      <c r="CJ246" s="176"/>
      <c r="CK246" s="176"/>
      <c r="CL246" s="176"/>
      <c r="CM246" s="176"/>
      <c r="CN246" s="176"/>
      <c r="CO246" s="176"/>
      <c r="CP246" s="176"/>
      <c r="CQ246" s="176"/>
      <c r="CR246" s="176"/>
      <c r="CS246" s="176"/>
      <c r="CT246" s="176"/>
      <c r="CU246" s="176"/>
      <c r="CV246" s="176"/>
      <c r="CW246" s="176"/>
      <c r="CX246" s="176"/>
      <c r="CY246" s="176"/>
      <c r="CZ246" s="176"/>
      <c r="DA246" s="176"/>
      <c r="DB246" s="176"/>
      <c r="DC246" s="176"/>
      <c r="DD246" s="176"/>
      <c r="DE246" s="177">
        <v>4</v>
      </c>
      <c r="DF246" s="177">
        <v>1</v>
      </c>
      <c r="DG246" s="177"/>
      <c r="DH246" s="177">
        <v>2005</v>
      </c>
      <c r="DI246" s="177">
        <v>-2000</v>
      </c>
      <c r="DJ246" s="177">
        <v>4005</v>
      </c>
      <c r="DK246" s="178">
        <v>0.12484394506866417</v>
      </c>
      <c r="DL246" s="179">
        <v>4015</v>
      </c>
      <c r="DM246" s="178">
        <v>0.12453300124533001</v>
      </c>
      <c r="DN246" s="176"/>
    </row>
    <row r="247" spans="1:118" s="163" customFormat="1" x14ac:dyDescent="0.25">
      <c r="A247" s="165">
        <v>6001</v>
      </c>
      <c r="B247" s="173" t="s">
        <v>837</v>
      </c>
      <c r="C247" s="115">
        <v>351011</v>
      </c>
      <c r="D247" s="99"/>
      <c r="E247" s="99"/>
      <c r="F247" s="27">
        <v>5.2060000000000004</v>
      </c>
      <c r="G247" s="27">
        <v>-75.364000000000004</v>
      </c>
      <c r="H247" s="164" t="s">
        <v>838</v>
      </c>
      <c r="I247" s="165"/>
      <c r="J247" s="165"/>
      <c r="K247" s="165"/>
      <c r="L247" s="165"/>
      <c r="M247" s="165"/>
      <c r="N247" s="173"/>
      <c r="O247" s="46">
        <v>42</v>
      </c>
      <c r="P247" s="165" t="s">
        <v>1142</v>
      </c>
      <c r="Q247" s="165" t="s">
        <v>840</v>
      </c>
      <c r="R247" s="165" t="s">
        <v>1680</v>
      </c>
      <c r="S247" s="165" t="s">
        <v>1682</v>
      </c>
      <c r="T247" s="107">
        <v>30.7</v>
      </c>
      <c r="U247" s="107">
        <v>52.902587232395319</v>
      </c>
      <c r="V247" s="107">
        <v>77.896722560084896</v>
      </c>
      <c r="W247" s="107">
        <v>35.946423178482227</v>
      </c>
      <c r="X247" s="107">
        <v>38.814152013855356</v>
      </c>
      <c r="Y247" s="107">
        <v>42.803277439915121</v>
      </c>
      <c r="Z247" s="137" t="s">
        <v>1769</v>
      </c>
      <c r="AA247" s="108">
        <v>202.47395324999999</v>
      </c>
      <c r="AB247" s="108">
        <v>78.699996949999999</v>
      </c>
      <c r="AC247" s="108">
        <v>119.64321898999999</v>
      </c>
      <c r="AD247" s="108">
        <v>0.79374701000000003</v>
      </c>
      <c r="AE247" s="108">
        <v>0.38201921999999999</v>
      </c>
      <c r="AF247" s="108">
        <v>-2.8499998999999998</v>
      </c>
      <c r="AG247" s="107">
        <v>202.6000061</v>
      </c>
      <c r="AH247" s="229"/>
      <c r="AI247" s="237"/>
      <c r="AJ247" s="237"/>
      <c r="AK247" s="237"/>
      <c r="AL247" s="229"/>
      <c r="AM247" s="229"/>
      <c r="AN247" s="229"/>
      <c r="AO247" s="254"/>
      <c r="AP247" s="254"/>
      <c r="AQ247" s="254"/>
      <c r="AR247" s="229"/>
      <c r="AS247" s="229"/>
      <c r="AT247" s="229"/>
      <c r="AU247" s="229"/>
      <c r="AV247" s="229"/>
      <c r="AW247" s="228"/>
      <c r="AX247" s="229"/>
      <c r="AY247" s="229"/>
      <c r="AZ247" s="229"/>
      <c r="BA247" s="229"/>
      <c r="BB247" s="229"/>
      <c r="BC247" s="229"/>
      <c r="BD247" s="229"/>
      <c r="BE247" s="229"/>
      <c r="BF247" s="229"/>
      <c r="BG247" s="229"/>
      <c r="BH247" s="229"/>
      <c r="BI247" s="229"/>
      <c r="BJ247" s="229"/>
      <c r="BK247" s="228"/>
      <c r="BL247" s="228"/>
      <c r="BM247" s="228"/>
      <c r="BN247" s="229"/>
      <c r="BO247" s="229"/>
      <c r="BP247" s="275"/>
      <c r="BQ247" s="229"/>
      <c r="BR247" s="229"/>
      <c r="BS247" s="229"/>
      <c r="BT247" s="229"/>
      <c r="BU247" s="229"/>
      <c r="BV247" s="176" t="s">
        <v>41</v>
      </c>
      <c r="BW247" s="176" t="s">
        <v>9</v>
      </c>
      <c r="BX247" s="176" t="s">
        <v>839</v>
      </c>
      <c r="BY247" s="176" t="s">
        <v>840</v>
      </c>
      <c r="BZ247" s="176" t="s">
        <v>838</v>
      </c>
      <c r="CA247" s="177">
        <v>3858</v>
      </c>
      <c r="CB247" s="176" t="s">
        <v>44</v>
      </c>
      <c r="CC247" s="176" t="s">
        <v>25</v>
      </c>
      <c r="CD247" s="176"/>
      <c r="CE247" s="176"/>
      <c r="CF247" s="176"/>
      <c r="CG247" s="176"/>
      <c r="CH247" s="176"/>
      <c r="CI247" s="176"/>
      <c r="CJ247" s="176"/>
      <c r="CK247" s="176"/>
      <c r="CL247" s="176"/>
      <c r="CM247" s="176"/>
      <c r="CN247" s="176"/>
      <c r="CO247" s="176"/>
      <c r="CP247" s="176"/>
      <c r="CQ247" s="176"/>
      <c r="CR247" s="176"/>
      <c r="CS247" s="176"/>
      <c r="CT247" s="176"/>
      <c r="CU247" s="176"/>
      <c r="CV247" s="176"/>
      <c r="CW247" s="176"/>
      <c r="CX247" s="176"/>
      <c r="CY247" s="176"/>
      <c r="CZ247" s="176"/>
      <c r="DA247" s="176"/>
      <c r="DB247" s="176"/>
      <c r="DC247" s="176"/>
      <c r="DD247" s="176"/>
      <c r="DE247" s="177">
        <v>0</v>
      </c>
      <c r="DF247" s="177">
        <v>1</v>
      </c>
      <c r="DG247" s="177"/>
      <c r="DH247" s="177">
        <v>-5950</v>
      </c>
      <c r="DI247" s="177">
        <v>-5950</v>
      </c>
      <c r="DJ247" s="177">
        <v>0</v>
      </c>
      <c r="DK247" s="178" t="e">
        <v>#DIV/0!</v>
      </c>
      <c r="DL247" s="179">
        <v>7965</v>
      </c>
      <c r="DM247" s="178">
        <v>1.2554927809165096E-2</v>
      </c>
      <c r="DN247" s="176"/>
    </row>
    <row r="248" spans="1:118" s="163" customFormat="1" x14ac:dyDescent="0.25">
      <c r="A248" s="165">
        <v>6002</v>
      </c>
      <c r="B248" s="173" t="s">
        <v>841</v>
      </c>
      <c r="C248" s="115">
        <v>351012</v>
      </c>
      <c r="D248" s="99"/>
      <c r="E248" s="99"/>
      <c r="F248" s="27">
        <v>5.0894335970000002</v>
      </c>
      <c r="G248" s="27">
        <v>-75.292348922000002</v>
      </c>
      <c r="H248" s="164" t="s">
        <v>838</v>
      </c>
      <c r="I248" s="165"/>
      <c r="J248" s="165"/>
      <c r="K248" s="165"/>
      <c r="L248" s="165"/>
      <c r="M248" s="165"/>
      <c r="N248" s="173"/>
      <c r="O248" s="46">
        <v>42</v>
      </c>
      <c r="P248" s="165" t="s">
        <v>1142</v>
      </c>
      <c r="Q248" s="165" t="s">
        <v>840</v>
      </c>
      <c r="R248" s="165" t="s">
        <v>1680</v>
      </c>
      <c r="S248" s="165" t="s">
        <v>1682</v>
      </c>
      <c r="T248" s="107">
        <v>30.7</v>
      </c>
      <c r="U248" s="107">
        <v>52.980832930679703</v>
      </c>
      <c r="V248" s="107">
        <v>77.873396744329725</v>
      </c>
      <c r="W248" s="107">
        <v>36.015411927713068</v>
      </c>
      <c r="X248" s="107">
        <v>38.856901082121027</v>
      </c>
      <c r="Y248" s="107">
        <v>42.826603255670278</v>
      </c>
      <c r="Z248" s="137" t="s">
        <v>1769</v>
      </c>
      <c r="AA248" s="108">
        <v>163.41481017999999</v>
      </c>
      <c r="AB248" s="108">
        <v>37.200000760000002</v>
      </c>
      <c r="AC248" s="108">
        <v>109.37682343</v>
      </c>
      <c r="AD248" s="108">
        <v>0.50750297</v>
      </c>
      <c r="AE248" s="108">
        <v>0.27734900000000001</v>
      </c>
      <c r="AF248" s="108">
        <v>3.25</v>
      </c>
      <c r="AG248" s="107">
        <v>49.5</v>
      </c>
      <c r="AH248" s="229"/>
      <c r="AI248" s="251"/>
      <c r="AJ248" s="251"/>
      <c r="AK248" s="251"/>
      <c r="AL248" s="228"/>
      <c r="AM248" s="228"/>
      <c r="AN248" s="228"/>
      <c r="AO248" s="255"/>
      <c r="AP248" s="255"/>
      <c r="AQ248" s="255"/>
      <c r="AR248" s="228"/>
      <c r="AS248" s="228"/>
      <c r="AT248" s="228"/>
      <c r="AU248" s="228"/>
      <c r="AV248" s="229"/>
      <c r="AW248" s="228"/>
      <c r="AX248" s="228"/>
      <c r="AY248" s="228"/>
      <c r="AZ248" s="228"/>
      <c r="BA248" s="228"/>
      <c r="BB248" s="228"/>
      <c r="BC248" s="228"/>
      <c r="BD248" s="228"/>
      <c r="BE248" s="228"/>
      <c r="BF248" s="228"/>
      <c r="BG248" s="228"/>
      <c r="BH248" s="228"/>
      <c r="BI248" s="228"/>
      <c r="BJ248" s="228"/>
      <c r="BK248" s="228"/>
      <c r="BL248" s="229"/>
      <c r="BM248" s="228"/>
      <c r="BN248" s="229"/>
      <c r="BO248" s="228"/>
      <c r="BP248" s="276"/>
      <c r="BQ248" s="228"/>
      <c r="BR248" s="228"/>
      <c r="BS248" s="228"/>
      <c r="BT248" s="228"/>
      <c r="BU248" s="228"/>
      <c r="BV248" s="176" t="s">
        <v>41</v>
      </c>
      <c r="BW248" s="176" t="s">
        <v>9</v>
      </c>
      <c r="BX248" s="176" t="s">
        <v>842</v>
      </c>
      <c r="BY248" s="176" t="s">
        <v>840</v>
      </c>
      <c r="BZ248" s="176" t="s">
        <v>838</v>
      </c>
      <c r="CA248" s="177">
        <v>4000</v>
      </c>
      <c r="CB248" s="176" t="s">
        <v>63</v>
      </c>
      <c r="CC248" s="176" t="s">
        <v>25</v>
      </c>
      <c r="CD248" s="176"/>
      <c r="CE248" s="176"/>
      <c r="CF248" s="176"/>
      <c r="CG248" s="176"/>
      <c r="CH248" s="176"/>
      <c r="CI248" s="176"/>
      <c r="CJ248" s="176"/>
      <c r="CK248" s="176"/>
      <c r="CL248" s="176"/>
      <c r="CM248" s="176"/>
      <c r="CN248" s="176"/>
      <c r="CO248" s="176"/>
      <c r="CP248" s="176"/>
      <c r="CQ248" s="176"/>
      <c r="CR248" s="176"/>
      <c r="CS248" s="176"/>
      <c r="CT248" s="176"/>
      <c r="CU248" s="176"/>
      <c r="CV248" s="176"/>
      <c r="CW248" s="176"/>
      <c r="CX248" s="176"/>
      <c r="CY248" s="176"/>
      <c r="CZ248" s="176"/>
      <c r="DA248" s="176"/>
      <c r="DB248" s="176"/>
      <c r="DC248" s="176"/>
      <c r="DD248" s="176"/>
      <c r="DE248" s="177">
        <v>3</v>
      </c>
      <c r="DF248" s="177">
        <v>5</v>
      </c>
      <c r="DG248" s="177"/>
      <c r="DH248" s="177">
        <v>1720</v>
      </c>
      <c r="DI248" s="177">
        <v>-4280</v>
      </c>
      <c r="DJ248" s="177">
        <v>6000</v>
      </c>
      <c r="DK248" s="178">
        <v>0.13333333333333333</v>
      </c>
      <c r="DL248" s="179">
        <v>6295</v>
      </c>
      <c r="DM248" s="178">
        <v>0.12708498808578236</v>
      </c>
      <c r="DN248" s="176"/>
    </row>
    <row r="249" spans="1:118" s="163" customFormat="1" x14ac:dyDescent="0.25">
      <c r="A249" s="165">
        <v>6003</v>
      </c>
      <c r="B249" s="173" t="s">
        <v>843</v>
      </c>
      <c r="C249" s="115">
        <v>351020</v>
      </c>
      <c r="D249" s="99"/>
      <c r="E249" s="99"/>
      <c r="F249" s="27">
        <v>4.8671275679999999</v>
      </c>
      <c r="G249" s="27">
        <v>-75.335703361</v>
      </c>
      <c r="H249" s="164" t="s">
        <v>838</v>
      </c>
      <c r="I249" s="165"/>
      <c r="J249" s="165"/>
      <c r="K249" s="165"/>
      <c r="L249" s="165"/>
      <c r="M249" s="165"/>
      <c r="N249" s="173"/>
      <c r="O249" s="46">
        <v>49.119998930000001</v>
      </c>
      <c r="P249" s="165" t="s">
        <v>1142</v>
      </c>
      <c r="Q249" s="165" t="s">
        <v>840</v>
      </c>
      <c r="R249" s="165" t="s">
        <v>1680</v>
      </c>
      <c r="S249" s="165" t="s">
        <v>1682</v>
      </c>
      <c r="T249" s="293">
        <v>30.7</v>
      </c>
      <c r="U249" s="293">
        <v>53.106672181333913</v>
      </c>
      <c r="V249" s="293">
        <v>77.927595814878018</v>
      </c>
      <c r="W249" s="293">
        <v>36.064094951193823</v>
      </c>
      <c r="X249" s="293">
        <v>38.983325737126911</v>
      </c>
      <c r="Y249" s="293">
        <v>42.772404185121985</v>
      </c>
      <c r="Z249" s="98" t="s">
        <v>1769</v>
      </c>
      <c r="AA249" s="44">
        <v>25.301382060000002</v>
      </c>
      <c r="AB249" s="44">
        <v>-17.799999239999998</v>
      </c>
      <c r="AC249" s="44">
        <v>1.8357559400000001</v>
      </c>
      <c r="AD249" s="44">
        <v>-1</v>
      </c>
      <c r="AE249" s="44">
        <v>-0.48523167</v>
      </c>
      <c r="AF249" s="44">
        <v>2.34500003</v>
      </c>
      <c r="AG249" s="293">
        <v>75.900001529999997</v>
      </c>
      <c r="AH249" s="228"/>
      <c r="AI249" s="251"/>
      <c r="AJ249" s="251"/>
      <c r="AK249" s="251"/>
      <c r="AL249" s="228"/>
      <c r="AM249" s="228"/>
      <c r="AN249" s="228"/>
      <c r="AO249" s="255"/>
      <c r="AP249" s="255"/>
      <c r="AQ249" s="255"/>
      <c r="AR249" s="228"/>
      <c r="AS249" s="228"/>
      <c r="AT249" s="228"/>
      <c r="AU249" s="228"/>
      <c r="AV249" s="228"/>
      <c r="AW249" s="228"/>
      <c r="AX249" s="228"/>
      <c r="AY249" s="228"/>
      <c r="AZ249" s="228"/>
      <c r="BA249" s="228"/>
      <c r="BB249" s="228"/>
      <c r="BC249" s="228"/>
      <c r="BD249" s="228"/>
      <c r="BE249" s="228"/>
      <c r="BF249" s="228"/>
      <c r="BG249" s="228"/>
      <c r="BH249" s="228"/>
      <c r="BI249" s="228"/>
      <c r="BJ249" s="228"/>
      <c r="BK249" s="228"/>
      <c r="BL249" s="228"/>
      <c r="BM249" s="228"/>
      <c r="BN249" s="228"/>
      <c r="BO249" s="228"/>
      <c r="BP249" s="276"/>
      <c r="BQ249" s="228"/>
      <c r="BR249" s="228"/>
      <c r="BS249" s="228"/>
      <c r="BT249" s="228"/>
      <c r="BU249" s="228"/>
      <c r="BV249" s="176" t="s">
        <v>41</v>
      </c>
      <c r="BW249" s="176" t="s">
        <v>22</v>
      </c>
      <c r="BX249" s="176" t="s">
        <v>77</v>
      </c>
      <c r="BY249" s="176" t="s">
        <v>840</v>
      </c>
      <c r="BZ249" s="176" t="s">
        <v>838</v>
      </c>
      <c r="CA249" s="177">
        <v>5321</v>
      </c>
      <c r="CB249" s="176" t="s">
        <v>44</v>
      </c>
      <c r="CC249" s="176" t="s">
        <v>25</v>
      </c>
      <c r="CD249" s="176"/>
      <c r="CE249" s="176"/>
      <c r="CF249" s="176"/>
      <c r="CG249" s="176"/>
      <c r="CH249" s="176"/>
      <c r="CI249" s="176"/>
      <c r="CJ249" s="176"/>
      <c r="CK249" s="176"/>
      <c r="CL249" s="176"/>
      <c r="CM249" s="176"/>
      <c r="CN249" s="176"/>
      <c r="CO249" s="176"/>
      <c r="CP249" s="176"/>
      <c r="CQ249" s="176"/>
      <c r="CR249" s="176"/>
      <c r="CS249" s="176"/>
      <c r="CT249" s="176"/>
      <c r="CU249" s="176"/>
      <c r="CV249" s="176"/>
      <c r="CW249" s="176"/>
      <c r="CX249" s="176"/>
      <c r="CY249" s="176"/>
      <c r="CZ249" s="176"/>
      <c r="DA249" s="176"/>
      <c r="DB249" s="176"/>
      <c r="DC249" s="176"/>
      <c r="DD249" s="176"/>
      <c r="DE249" s="177">
        <v>17</v>
      </c>
      <c r="DF249" s="177">
        <v>6</v>
      </c>
      <c r="DG249" s="177"/>
      <c r="DH249" s="177">
        <v>2012</v>
      </c>
      <c r="DI249" s="177">
        <v>-6660</v>
      </c>
      <c r="DJ249" s="177">
        <v>8672</v>
      </c>
      <c r="DK249" s="178">
        <v>0.26522140221402213</v>
      </c>
      <c r="DL249" s="179">
        <v>8675</v>
      </c>
      <c r="DM249" s="178">
        <v>0.26512968299711814</v>
      </c>
      <c r="DN249" s="176"/>
    </row>
    <row r="250" spans="1:118" s="163" customFormat="1" x14ac:dyDescent="0.25">
      <c r="A250" s="165">
        <v>6004</v>
      </c>
      <c r="B250" s="173" t="s">
        <v>844</v>
      </c>
      <c r="C250" s="115">
        <v>351030</v>
      </c>
      <c r="D250" s="99"/>
      <c r="E250" s="99"/>
      <c r="F250" s="27">
        <v>4.6578866689999998</v>
      </c>
      <c r="G250" s="27">
        <v>-75.330059050000003</v>
      </c>
      <c r="H250" s="164" t="s">
        <v>838</v>
      </c>
      <c r="I250" s="165"/>
      <c r="J250" s="165"/>
      <c r="K250" s="165"/>
      <c r="L250" s="165"/>
      <c r="M250" s="165"/>
      <c r="N250" s="173"/>
      <c r="O250" s="46">
        <v>49.119998930000001</v>
      </c>
      <c r="P250" s="165" t="s">
        <v>1142</v>
      </c>
      <c r="Q250" s="165" t="s">
        <v>840</v>
      </c>
      <c r="R250" s="165" t="s">
        <v>1680</v>
      </c>
      <c r="S250" s="165" t="s">
        <v>1682</v>
      </c>
      <c r="T250" s="107">
        <v>30.7</v>
      </c>
      <c r="U250" s="107">
        <v>53.230302132325662</v>
      </c>
      <c r="V250" s="107">
        <v>77.952804731081059</v>
      </c>
      <c r="W250" s="107">
        <v>36.13085529119661</v>
      </c>
      <c r="X250" s="107">
        <v>39.089977756776527</v>
      </c>
      <c r="Y250" s="107">
        <v>42.747195268918944</v>
      </c>
      <c r="Z250" s="137" t="s">
        <v>1769</v>
      </c>
      <c r="AA250" s="108">
        <v>23.87299728</v>
      </c>
      <c r="AB250" s="108">
        <v>-13.600000380000001</v>
      </c>
      <c r="AC250" s="108">
        <v>10.03444099</v>
      </c>
      <c r="AD250" s="108">
        <v>-1</v>
      </c>
      <c r="AE250" s="108">
        <v>-0.84073555</v>
      </c>
      <c r="AF250" s="108">
        <v>0.23499999999999999</v>
      </c>
      <c r="AG250" s="107">
        <v>210</v>
      </c>
      <c r="AH250" s="228"/>
      <c r="AI250" s="251"/>
      <c r="AJ250" s="251"/>
      <c r="AK250" s="251"/>
      <c r="AL250" s="228"/>
      <c r="AM250" s="228"/>
      <c r="AN250" s="228"/>
      <c r="AO250" s="255"/>
      <c r="AP250" s="255"/>
      <c r="AQ250" s="255"/>
      <c r="AR250" s="228"/>
      <c r="AS250" s="228"/>
      <c r="AT250" s="228"/>
      <c r="AU250" s="228"/>
      <c r="AV250" s="229"/>
      <c r="AW250" s="228"/>
      <c r="AX250" s="228"/>
      <c r="AY250" s="228"/>
      <c r="AZ250" s="228"/>
      <c r="BA250" s="228"/>
      <c r="BB250" s="228"/>
      <c r="BC250" s="228"/>
      <c r="BD250" s="228"/>
      <c r="BE250" s="228"/>
      <c r="BF250" s="228"/>
      <c r="BG250" s="228"/>
      <c r="BH250" s="228"/>
      <c r="BI250" s="228"/>
      <c r="BJ250" s="228"/>
      <c r="BK250" s="228"/>
      <c r="BL250" s="228"/>
      <c r="BM250" s="228"/>
      <c r="BN250" s="228"/>
      <c r="BO250" s="228"/>
      <c r="BP250" s="276"/>
      <c r="BQ250" s="228"/>
      <c r="BR250" s="228"/>
      <c r="BS250" s="228"/>
      <c r="BT250" s="228"/>
      <c r="BU250" s="228"/>
      <c r="BV250" s="176" t="s">
        <v>41</v>
      </c>
      <c r="BW250" s="176" t="s">
        <v>22</v>
      </c>
      <c r="BX250" s="176" t="s">
        <v>845</v>
      </c>
      <c r="BY250" s="176" t="s">
        <v>840</v>
      </c>
      <c r="BZ250" s="176" t="s">
        <v>838</v>
      </c>
      <c r="CA250" s="177">
        <v>5200</v>
      </c>
      <c r="CB250" s="176" t="s">
        <v>44</v>
      </c>
      <c r="CC250" s="176" t="s">
        <v>25</v>
      </c>
      <c r="CD250" s="176"/>
      <c r="CE250" s="176"/>
      <c r="CF250" s="176"/>
      <c r="CG250" s="176"/>
      <c r="CH250" s="176"/>
      <c r="CI250" s="176"/>
      <c r="CJ250" s="176"/>
      <c r="CK250" s="176"/>
      <c r="CL250" s="176"/>
      <c r="CM250" s="176"/>
      <c r="CN250" s="176"/>
      <c r="CO250" s="176"/>
      <c r="CP250" s="176"/>
      <c r="CQ250" s="176"/>
      <c r="CR250" s="176"/>
      <c r="CS250" s="176"/>
      <c r="CT250" s="176"/>
      <c r="CU250" s="176"/>
      <c r="CV250" s="176"/>
      <c r="CW250" s="176"/>
      <c r="CX250" s="176"/>
      <c r="CY250" s="176"/>
      <c r="CZ250" s="176"/>
      <c r="DA250" s="176"/>
      <c r="DB250" s="176"/>
      <c r="DC250" s="176"/>
      <c r="DD250" s="176"/>
      <c r="DE250" s="177">
        <v>4</v>
      </c>
      <c r="DF250" s="177">
        <v>8</v>
      </c>
      <c r="DG250" s="177"/>
      <c r="DH250" s="177">
        <v>1943</v>
      </c>
      <c r="DI250" s="177">
        <v>-7800</v>
      </c>
      <c r="DJ250" s="177">
        <v>9743</v>
      </c>
      <c r="DK250" s="178">
        <v>0.12316534948167916</v>
      </c>
      <c r="DL250" s="179">
        <v>9815</v>
      </c>
      <c r="DM250" s="178">
        <v>0.12226184411614875</v>
      </c>
      <c r="DN250" s="176"/>
    </row>
    <row r="251" spans="1:118" s="163" customFormat="1" x14ac:dyDescent="0.25">
      <c r="A251" s="162">
        <v>6005</v>
      </c>
      <c r="B251" s="163" t="s">
        <v>846</v>
      </c>
      <c r="C251" s="115">
        <v>351040</v>
      </c>
      <c r="D251" s="95"/>
      <c r="E251" s="95"/>
      <c r="F251" s="93">
        <v>4.4868021880000004</v>
      </c>
      <c r="G251" s="93">
        <v>-75.388140512000007</v>
      </c>
      <c r="H251" s="164" t="s">
        <v>838</v>
      </c>
      <c r="I251" s="165"/>
      <c r="J251" s="165"/>
      <c r="K251" s="165"/>
      <c r="L251" s="165"/>
      <c r="M251" s="165"/>
      <c r="N251" s="173"/>
      <c r="O251" s="92">
        <v>49.119998930000001</v>
      </c>
      <c r="P251" s="162" t="s">
        <v>1142</v>
      </c>
      <c r="Q251" s="162" t="s">
        <v>840</v>
      </c>
      <c r="R251" s="162" t="s">
        <v>1680</v>
      </c>
      <c r="S251" s="162" t="s">
        <v>1682</v>
      </c>
      <c r="T251" s="107">
        <v>30.7</v>
      </c>
      <c r="U251" s="107">
        <v>53.323127750580184</v>
      </c>
      <c r="V251" s="107">
        <v>78.007486615025002</v>
      </c>
      <c r="W251" s="107">
        <v>36.156473867761363</v>
      </c>
      <c r="X251" s="107">
        <v>39.192669602294053</v>
      </c>
      <c r="Y251" s="107">
        <v>42.692513384975001</v>
      </c>
      <c r="Z251" s="137" t="s">
        <v>1769</v>
      </c>
      <c r="AA251" s="108">
        <v>11.38771343</v>
      </c>
      <c r="AB251" s="108">
        <v>-2</v>
      </c>
      <c r="AC251" s="108">
        <v>7.7935872100000001</v>
      </c>
      <c r="AD251" s="108">
        <v>-0.40816300999999999</v>
      </c>
      <c r="AE251" s="108">
        <v>-0.50325732999999995</v>
      </c>
      <c r="AF251" s="108">
        <v>3.9E-2</v>
      </c>
      <c r="AG251" s="107">
        <v>163.30000304999999</v>
      </c>
      <c r="AH251" s="229"/>
      <c r="AI251" s="237"/>
      <c r="AJ251" s="237"/>
      <c r="AK251" s="237"/>
      <c r="AL251" s="229"/>
      <c r="AM251" s="229"/>
      <c r="AN251" s="229"/>
      <c r="AO251" s="254"/>
      <c r="AP251" s="254"/>
      <c r="AQ251" s="254"/>
      <c r="AR251" s="229"/>
      <c r="AS251" s="229"/>
      <c r="AT251" s="229"/>
      <c r="AU251" s="229"/>
      <c r="AV251" s="229"/>
      <c r="AW251" s="229"/>
      <c r="AX251" s="229"/>
      <c r="AY251" s="229"/>
      <c r="AZ251" s="229"/>
      <c r="BA251" s="229"/>
      <c r="BB251" s="229"/>
      <c r="BC251" s="229"/>
      <c r="BD251" s="229"/>
      <c r="BE251" s="229"/>
      <c r="BF251" s="229"/>
      <c r="BG251" s="229"/>
      <c r="BH251" s="229"/>
      <c r="BI251" s="229"/>
      <c r="BJ251" s="229"/>
      <c r="BK251" s="228"/>
      <c r="BL251" s="229"/>
      <c r="BM251" s="228"/>
      <c r="BN251" s="229"/>
      <c r="BO251" s="229"/>
      <c r="BP251" s="275"/>
      <c r="BQ251" s="229"/>
      <c r="BR251" s="229"/>
      <c r="BS251" s="229"/>
      <c r="BT251" s="229"/>
      <c r="BU251" s="229"/>
      <c r="BV251" s="170" t="s">
        <v>41</v>
      </c>
      <c r="BW251" s="170" t="s">
        <v>9</v>
      </c>
      <c r="BX251" s="170" t="s">
        <v>114</v>
      </c>
      <c r="BY251" s="170" t="s">
        <v>840</v>
      </c>
      <c r="BZ251" s="170" t="s">
        <v>838</v>
      </c>
      <c r="CA251" s="169">
        <v>2650</v>
      </c>
      <c r="CB251" s="170" t="s">
        <v>63</v>
      </c>
      <c r="CC251" s="170" t="s">
        <v>25</v>
      </c>
      <c r="CD251" s="170"/>
      <c r="CE251" s="170"/>
      <c r="CF251" s="170"/>
      <c r="CG251" s="170"/>
      <c r="CH251" s="170"/>
      <c r="CI251" s="170"/>
      <c r="CJ251" s="170"/>
      <c r="CK251" s="170"/>
      <c r="CL251" s="170"/>
      <c r="CM251" s="170"/>
      <c r="CN251" s="170"/>
      <c r="CO251" s="170"/>
      <c r="CP251" s="170"/>
      <c r="CQ251" s="170"/>
      <c r="CR251" s="170"/>
      <c r="CS251" s="170"/>
      <c r="CT251" s="170"/>
      <c r="CU251" s="170"/>
      <c r="CV251" s="170"/>
      <c r="CW251" s="170"/>
      <c r="CX251" s="170"/>
      <c r="CY251" s="170"/>
      <c r="CZ251" s="170"/>
      <c r="DA251" s="170"/>
      <c r="DB251" s="170"/>
      <c r="DC251" s="170"/>
      <c r="DD251" s="170"/>
      <c r="DE251" s="169">
        <v>1</v>
      </c>
      <c r="DF251" s="169">
        <v>6</v>
      </c>
      <c r="DG251" s="169"/>
      <c r="DH251" s="169">
        <v>1180</v>
      </c>
      <c r="DI251" s="169">
        <v>-3800</v>
      </c>
      <c r="DJ251" s="169">
        <v>4980</v>
      </c>
      <c r="DK251" s="171">
        <v>0.14056224899598393</v>
      </c>
      <c r="DL251" s="172">
        <v>5815</v>
      </c>
      <c r="DM251" s="171">
        <v>0.12037833190025796</v>
      </c>
      <c r="DN251" s="170"/>
    </row>
    <row r="252" spans="1:118" s="163" customFormat="1" x14ac:dyDescent="0.25">
      <c r="A252" s="165">
        <v>6006</v>
      </c>
      <c r="B252" s="173" t="s">
        <v>847</v>
      </c>
      <c r="C252" s="115">
        <v>351050</v>
      </c>
      <c r="D252" s="99"/>
      <c r="E252" s="99"/>
      <c r="F252" s="27">
        <v>2.924239413</v>
      </c>
      <c r="G252" s="27">
        <v>-76.029165895999995</v>
      </c>
      <c r="H252" s="164" t="s">
        <v>838</v>
      </c>
      <c r="I252" s="165"/>
      <c r="J252" s="165"/>
      <c r="K252" s="165"/>
      <c r="L252" s="165"/>
      <c r="M252" s="165"/>
      <c r="N252" s="173"/>
      <c r="O252" s="180">
        <v>53.31</v>
      </c>
      <c r="P252" s="165" t="s">
        <v>1142</v>
      </c>
      <c r="Q252" s="165" t="s">
        <v>840</v>
      </c>
      <c r="R252" s="165" t="s">
        <v>1680</v>
      </c>
      <c r="S252" s="165" t="s">
        <v>1682</v>
      </c>
      <c r="T252" s="107">
        <v>31.5</v>
      </c>
      <c r="U252" s="107">
        <v>54.142348328970762</v>
      </c>
      <c r="V252" s="107">
        <v>78.554883039962817</v>
      </c>
      <c r="W252" s="107">
        <v>36.887046077159333</v>
      </c>
      <c r="X252" s="107">
        <v>39.63255876520121</v>
      </c>
      <c r="Y252" s="107">
        <v>42.945116960037183</v>
      </c>
      <c r="Z252" s="137" t="s">
        <v>1769</v>
      </c>
      <c r="AA252" s="108">
        <v>15.08940029</v>
      </c>
      <c r="AB252" s="108">
        <v>-0.64999998000000003</v>
      </c>
      <c r="AC252" s="108">
        <v>10.65610218</v>
      </c>
      <c r="AD252" s="108">
        <v>-0.11504399999999999</v>
      </c>
      <c r="AE252" s="108">
        <v>-8.6732439999999994E-2</v>
      </c>
      <c r="AF252" s="108">
        <v>-0.66399996999999999</v>
      </c>
      <c r="AG252" s="107">
        <v>192</v>
      </c>
      <c r="AH252" s="229"/>
      <c r="AI252" s="251"/>
      <c r="AJ252" s="237"/>
      <c r="AK252" s="237"/>
      <c r="AL252" s="229"/>
      <c r="AM252" s="229"/>
      <c r="AN252" s="229"/>
      <c r="AO252" s="254"/>
      <c r="AP252" s="254"/>
      <c r="AQ252" s="254"/>
      <c r="AR252" s="229"/>
      <c r="AS252" s="228"/>
      <c r="AT252" s="229"/>
      <c r="AU252" s="229"/>
      <c r="AV252" s="229"/>
      <c r="AW252" s="228"/>
      <c r="AX252" s="228"/>
      <c r="AY252" s="229"/>
      <c r="AZ252" s="229"/>
      <c r="BA252" s="228"/>
      <c r="BB252" s="229"/>
      <c r="BC252" s="229"/>
      <c r="BD252" s="229"/>
      <c r="BE252" s="229"/>
      <c r="BF252" s="229"/>
      <c r="BG252" s="229"/>
      <c r="BH252" s="229"/>
      <c r="BI252" s="229"/>
      <c r="BJ252" s="229"/>
      <c r="BK252" s="228"/>
      <c r="BL252" s="229"/>
      <c r="BM252" s="228"/>
      <c r="BN252" s="229"/>
      <c r="BO252" s="229"/>
      <c r="BP252" s="276"/>
      <c r="BQ252" s="229"/>
      <c r="BR252" s="229"/>
      <c r="BS252" s="229"/>
      <c r="BT252" s="229"/>
      <c r="BU252" s="229"/>
      <c r="BV252" s="176" t="s">
        <v>41</v>
      </c>
      <c r="BW252" s="176" t="s">
        <v>22</v>
      </c>
      <c r="BX252" s="176" t="s">
        <v>75</v>
      </c>
      <c r="BY252" s="176" t="s">
        <v>840</v>
      </c>
      <c r="BZ252" s="176" t="s">
        <v>838</v>
      </c>
      <c r="CA252" s="177">
        <v>5364</v>
      </c>
      <c r="CB252" s="176" t="s">
        <v>44</v>
      </c>
      <c r="CC252" s="176" t="s">
        <v>25</v>
      </c>
      <c r="CD252" s="176"/>
      <c r="CE252" s="176"/>
      <c r="CF252" s="176"/>
      <c r="CG252" s="176"/>
      <c r="CH252" s="176"/>
      <c r="CI252" s="176"/>
      <c r="CJ252" s="176"/>
      <c r="CK252" s="176"/>
      <c r="CL252" s="176"/>
      <c r="CM252" s="176"/>
      <c r="CN252" s="176"/>
      <c r="CO252" s="176"/>
      <c r="CP252" s="176"/>
      <c r="CQ252" s="176"/>
      <c r="CR252" s="176"/>
      <c r="CS252" s="176"/>
      <c r="CT252" s="176"/>
      <c r="CU252" s="176"/>
      <c r="CV252" s="176"/>
      <c r="CW252" s="176"/>
      <c r="CX252" s="176"/>
      <c r="CY252" s="176"/>
      <c r="CZ252" s="176"/>
      <c r="DA252" s="176"/>
      <c r="DB252" s="176"/>
      <c r="DC252" s="176"/>
      <c r="DD252" s="176"/>
      <c r="DE252" s="177">
        <v>4</v>
      </c>
      <c r="DF252" s="177">
        <v>0</v>
      </c>
      <c r="DG252" s="177"/>
      <c r="DH252" s="177">
        <v>2008</v>
      </c>
      <c r="DI252" s="177">
        <v>1555</v>
      </c>
      <c r="DJ252" s="177">
        <v>453</v>
      </c>
      <c r="DK252" s="178">
        <v>0.88300220750551872</v>
      </c>
      <c r="DL252" s="179">
        <v>460</v>
      </c>
      <c r="DM252" s="178">
        <v>0.86956521739130432</v>
      </c>
      <c r="DN252" s="176"/>
    </row>
    <row r="253" spans="1:118" s="163" customFormat="1" x14ac:dyDescent="0.25">
      <c r="A253" s="162">
        <v>6007</v>
      </c>
      <c r="B253" s="163" t="s">
        <v>848</v>
      </c>
      <c r="C253" s="104">
        <v>351060</v>
      </c>
      <c r="D253" s="95"/>
      <c r="E253" s="95"/>
      <c r="F253" s="93">
        <v>2.29455871</v>
      </c>
      <c r="G253" s="93">
        <v>-76.381770079999995</v>
      </c>
      <c r="H253" s="164" t="s">
        <v>838</v>
      </c>
      <c r="I253" s="165"/>
      <c r="J253" s="165"/>
      <c r="K253" s="165"/>
      <c r="L253" s="165"/>
      <c r="M253" s="165"/>
      <c r="N253" s="173"/>
      <c r="O253" s="92">
        <v>44.619998930000001</v>
      </c>
      <c r="P253" s="162" t="s">
        <v>1142</v>
      </c>
      <c r="Q253" s="162" t="s">
        <v>840</v>
      </c>
      <c r="R253" s="162" t="s">
        <v>1680</v>
      </c>
      <c r="S253" s="162" t="s">
        <v>1682</v>
      </c>
      <c r="T253" s="107">
        <v>31.4</v>
      </c>
      <c r="U253" s="107">
        <v>54.454416116773181</v>
      </c>
      <c r="V253" s="107">
        <v>78.820420245541769</v>
      </c>
      <c r="W253" s="107">
        <v>36.844597507222986</v>
      </c>
      <c r="X253" s="107">
        <v>40.096871064329001</v>
      </c>
      <c r="Y253" s="107">
        <v>42.579579754458223</v>
      </c>
      <c r="Z253" s="137" t="s">
        <v>1769</v>
      </c>
      <c r="AA253" s="108">
        <v>77.014610289999993</v>
      </c>
      <c r="AB253" s="108">
        <v>-19.75</v>
      </c>
      <c r="AC253" s="108">
        <v>50.82118225</v>
      </c>
      <c r="AD253" s="108">
        <v>-0.56028401999999999</v>
      </c>
      <c r="AE253" s="108">
        <v>-0.45087501000000002</v>
      </c>
      <c r="AF253" s="108">
        <v>-0.94899999999999995</v>
      </c>
      <c r="AG253" s="107">
        <v>187.6000061</v>
      </c>
      <c r="AH253" s="229"/>
      <c r="AI253" s="237"/>
      <c r="AJ253" s="237"/>
      <c r="AK253" s="237"/>
      <c r="AL253" s="229"/>
      <c r="AM253" s="229"/>
      <c r="AN253" s="229"/>
      <c r="AO253" s="254"/>
      <c r="AP253" s="254"/>
      <c r="AQ253" s="254"/>
      <c r="AR253" s="229"/>
      <c r="AS253" s="229"/>
      <c r="AT253" s="229"/>
      <c r="AU253" s="229"/>
      <c r="AV253" s="229"/>
      <c r="AW253" s="229"/>
      <c r="AX253" s="229"/>
      <c r="AY253" s="229"/>
      <c r="AZ253" s="229"/>
      <c r="BA253" s="229"/>
      <c r="BB253" s="229"/>
      <c r="BC253" s="229"/>
      <c r="BD253" s="229"/>
      <c r="BE253" s="229"/>
      <c r="BF253" s="229"/>
      <c r="BG253" s="229"/>
      <c r="BH253" s="229"/>
      <c r="BI253" s="229"/>
      <c r="BJ253" s="229"/>
      <c r="BK253" s="228"/>
      <c r="BL253" s="229"/>
      <c r="BM253" s="228"/>
      <c r="BN253" s="229"/>
      <c r="BO253" s="229"/>
      <c r="BP253" s="275"/>
      <c r="BQ253" s="229"/>
      <c r="BR253" s="229"/>
      <c r="BS253" s="229"/>
      <c r="BT253" s="229"/>
      <c r="BU253" s="229"/>
      <c r="BV253" s="170" t="s">
        <v>45</v>
      </c>
      <c r="BW253" s="170" t="s">
        <v>22</v>
      </c>
      <c r="BX253" s="170" t="s">
        <v>325</v>
      </c>
      <c r="BY253" s="170" t="s">
        <v>840</v>
      </c>
      <c r="BZ253" s="170" t="s">
        <v>838</v>
      </c>
      <c r="CA253" s="169">
        <v>4650</v>
      </c>
      <c r="CB253" s="170" t="s">
        <v>44</v>
      </c>
      <c r="CC253" s="170" t="s">
        <v>25</v>
      </c>
      <c r="CD253" s="170"/>
      <c r="CE253" s="170"/>
      <c r="CF253" s="170"/>
      <c r="CG253" s="170"/>
      <c r="CH253" s="170"/>
      <c r="CI253" s="170"/>
      <c r="CJ253" s="170"/>
      <c r="CK253" s="170"/>
      <c r="CL253" s="170"/>
      <c r="CM253" s="170"/>
      <c r="CN253" s="170"/>
      <c r="CO253" s="170"/>
      <c r="CP253" s="170"/>
      <c r="CQ253" s="170"/>
      <c r="CR253" s="170"/>
      <c r="CS253" s="170"/>
      <c r="CT253" s="170"/>
      <c r="CU253" s="170"/>
      <c r="CV253" s="170"/>
      <c r="CW253" s="170"/>
      <c r="CX253" s="170"/>
      <c r="CY253" s="170"/>
      <c r="CZ253" s="170"/>
      <c r="DA253" s="170"/>
      <c r="DB253" s="170"/>
      <c r="DC253" s="170"/>
      <c r="DD253" s="170"/>
      <c r="DE253" s="169">
        <v>24</v>
      </c>
      <c r="DF253" s="169">
        <v>1</v>
      </c>
      <c r="DG253" s="169"/>
      <c r="DH253" s="169">
        <v>1977</v>
      </c>
      <c r="DI253" s="169">
        <v>-160</v>
      </c>
      <c r="DJ253" s="169">
        <v>2137</v>
      </c>
      <c r="DK253" s="171">
        <v>1.169864295741694</v>
      </c>
      <c r="DL253" s="172">
        <v>2175</v>
      </c>
      <c r="DM253" s="171">
        <v>1.1494252873563218</v>
      </c>
      <c r="DN253" s="170"/>
    </row>
    <row r="254" spans="1:118" s="163" customFormat="1" x14ac:dyDescent="0.25">
      <c r="A254" s="165">
        <v>6008</v>
      </c>
      <c r="B254" s="173" t="s">
        <v>849</v>
      </c>
      <c r="C254" s="115">
        <v>351061</v>
      </c>
      <c r="D254" s="99"/>
      <c r="E254" s="99"/>
      <c r="F254" s="27">
        <v>2.1076465870000001</v>
      </c>
      <c r="G254" s="27">
        <v>-76.590430784000006</v>
      </c>
      <c r="H254" s="164" t="s">
        <v>838</v>
      </c>
      <c r="I254" s="165"/>
      <c r="J254" s="165"/>
      <c r="K254" s="165"/>
      <c r="L254" s="165"/>
      <c r="M254" s="165"/>
      <c r="N254" s="173"/>
      <c r="O254" s="46">
        <v>44.619998930000001</v>
      </c>
      <c r="P254" s="165" t="s">
        <v>1142</v>
      </c>
      <c r="Q254" s="165" t="s">
        <v>840</v>
      </c>
      <c r="R254" s="165" t="s">
        <v>1680</v>
      </c>
      <c r="S254" s="165" t="s">
        <v>1682</v>
      </c>
      <c r="T254" s="293">
        <v>30.7</v>
      </c>
      <c r="U254" s="293">
        <v>54.535102911037605</v>
      </c>
      <c r="V254" s="293">
        <v>78.954933496245005</v>
      </c>
      <c r="W254" s="293">
        <v>36.310421721456727</v>
      </c>
      <c r="X254" s="293">
        <v>40.689442413572415</v>
      </c>
      <c r="Y254" s="293">
        <v>41.745066503754998</v>
      </c>
      <c r="Z254" s="98" t="s">
        <v>1769</v>
      </c>
      <c r="AA254" s="44">
        <v>64.224609380000004</v>
      </c>
      <c r="AB254" s="44">
        <v>-23.600000380000001</v>
      </c>
      <c r="AC254" s="44">
        <v>38.794490809999999</v>
      </c>
      <c r="AD254" s="44">
        <v>-0.75641000000000003</v>
      </c>
      <c r="AE254" s="44">
        <v>-0.68595242999999995</v>
      </c>
      <c r="AF254" s="44">
        <v>-0.92199998999999999</v>
      </c>
      <c r="AG254" s="293">
        <v>191.6000061</v>
      </c>
      <c r="AH254" s="228"/>
      <c r="AI254" s="251"/>
      <c r="AJ254" s="251"/>
      <c r="AK254" s="251"/>
      <c r="AL254" s="228"/>
      <c r="AM254" s="228"/>
      <c r="AN254" s="228"/>
      <c r="AO254" s="255"/>
      <c r="AP254" s="255"/>
      <c r="AQ254" s="255"/>
      <c r="AR254" s="228"/>
      <c r="AS254" s="228"/>
      <c r="AT254" s="228"/>
      <c r="AU254" s="228"/>
      <c r="AV254" s="228"/>
      <c r="AW254" s="228"/>
      <c r="AX254" s="228"/>
      <c r="AY254" s="228"/>
      <c r="AZ254" s="228"/>
      <c r="BA254" s="228"/>
      <c r="BB254" s="228"/>
      <c r="BC254" s="228"/>
      <c r="BD254" s="228"/>
      <c r="BE254" s="228"/>
      <c r="BF254" s="228"/>
      <c r="BG254" s="228"/>
      <c r="BH254" s="228"/>
      <c r="BI254" s="228"/>
      <c r="BJ254" s="228"/>
      <c r="BK254" s="228"/>
      <c r="BL254" s="228"/>
      <c r="BM254" s="228"/>
      <c r="BN254" s="228"/>
      <c r="BO254" s="228"/>
      <c r="BP254" s="276"/>
      <c r="BQ254" s="228"/>
      <c r="BR254" s="228"/>
      <c r="BS254" s="228"/>
      <c r="BT254" s="228"/>
      <c r="BU254" s="228"/>
      <c r="BV254" s="176" t="s">
        <v>41</v>
      </c>
      <c r="BW254" s="176" t="s">
        <v>16</v>
      </c>
      <c r="BX254" s="176" t="s">
        <v>17</v>
      </c>
      <c r="BY254" s="176" t="s">
        <v>840</v>
      </c>
      <c r="BZ254" s="176" t="s">
        <v>838</v>
      </c>
      <c r="CA254" s="177">
        <v>4400</v>
      </c>
      <c r="CB254" s="176" t="s">
        <v>44</v>
      </c>
      <c r="CC254" s="176" t="s">
        <v>25</v>
      </c>
      <c r="CD254" s="176"/>
      <c r="CE254" s="176"/>
      <c r="CF254" s="176"/>
      <c r="CG254" s="176"/>
      <c r="CH254" s="176"/>
      <c r="CI254" s="176"/>
      <c r="CJ254" s="176"/>
      <c r="CK254" s="176"/>
      <c r="CL254" s="176"/>
      <c r="CM254" s="176"/>
      <c r="CN254" s="176"/>
      <c r="CO254" s="176"/>
      <c r="CP254" s="176"/>
      <c r="CQ254" s="176"/>
      <c r="CR254" s="176"/>
      <c r="CS254" s="176"/>
      <c r="CT254" s="176"/>
      <c r="CU254" s="176"/>
      <c r="CV254" s="176"/>
      <c r="CW254" s="176"/>
      <c r="CX254" s="176"/>
      <c r="CY254" s="176"/>
      <c r="CZ254" s="176"/>
      <c r="DA254" s="176"/>
      <c r="DB254" s="176"/>
      <c r="DC254" s="176"/>
      <c r="DD254" s="176"/>
      <c r="DE254" s="177"/>
      <c r="DF254" s="177"/>
      <c r="DG254" s="177"/>
      <c r="DH254" s="177"/>
      <c r="DI254" s="177"/>
      <c r="DJ254" s="177">
        <v>0</v>
      </c>
      <c r="DK254" s="178" t="e">
        <v>#DIV/0!</v>
      </c>
      <c r="DL254" s="179">
        <v>2015</v>
      </c>
      <c r="DM254" s="178">
        <v>0</v>
      </c>
      <c r="DN254" s="176"/>
    </row>
    <row r="255" spans="1:118" s="163" customFormat="1" x14ac:dyDescent="0.25">
      <c r="A255" s="162">
        <v>6009</v>
      </c>
      <c r="B255" s="163" t="s">
        <v>850</v>
      </c>
      <c r="C255" s="104">
        <v>351062</v>
      </c>
      <c r="D255" s="95"/>
      <c r="E255" s="95"/>
      <c r="F255" s="93">
        <v>1.5670219999999999</v>
      </c>
      <c r="G255" s="93">
        <v>-76.857668000000004</v>
      </c>
      <c r="H255" s="164" t="s">
        <v>838</v>
      </c>
      <c r="I255" s="165"/>
      <c r="J255" s="165"/>
      <c r="K255" s="165"/>
      <c r="L255" s="165"/>
      <c r="M255" s="165"/>
      <c r="N255" s="173"/>
      <c r="O255" s="92">
        <v>44</v>
      </c>
      <c r="P255" s="162" t="s">
        <v>1142</v>
      </c>
      <c r="Q255" s="162" t="s">
        <v>840</v>
      </c>
      <c r="R255" s="162" t="s">
        <v>1680</v>
      </c>
      <c r="S255" s="162" t="s">
        <v>1682</v>
      </c>
      <c r="T255" s="107">
        <v>31.8</v>
      </c>
      <c r="U255" s="107">
        <v>54.803085167116151</v>
      </c>
      <c r="V255" s="107">
        <v>79.159816366957557</v>
      </c>
      <c r="W255" s="107">
        <v>37.123174485814928</v>
      </c>
      <c r="X255" s="107">
        <v>40.314365428838464</v>
      </c>
      <c r="Y255" s="107">
        <v>42.640183633042454</v>
      </c>
      <c r="Z255" s="137" t="s">
        <v>1769</v>
      </c>
      <c r="AA255" s="108">
        <v>57.016578670000001</v>
      </c>
      <c r="AB255" s="108">
        <v>-17.850000380000001</v>
      </c>
      <c r="AC255" s="108">
        <v>36.21812439</v>
      </c>
      <c r="AD255" s="108">
        <v>-0.661111</v>
      </c>
      <c r="AE255" s="108">
        <v>-0.76392024999999997</v>
      </c>
      <c r="AF255" s="108">
        <v>-1.4770000000000001</v>
      </c>
      <c r="AG255" s="107">
        <v>187.6000061</v>
      </c>
      <c r="AH255" s="229"/>
      <c r="AI255" s="237"/>
      <c r="AJ255" s="237"/>
      <c r="AK255" s="237"/>
      <c r="AL255" s="229"/>
      <c r="AM255" s="229"/>
      <c r="AN255" s="229"/>
      <c r="AO255" s="254"/>
      <c r="AP255" s="254"/>
      <c r="AQ255" s="254"/>
      <c r="AR255" s="229"/>
      <c r="AS255" s="229"/>
      <c r="AT255" s="229"/>
      <c r="AU255" s="229"/>
      <c r="AV255" s="229"/>
      <c r="AW255" s="229"/>
      <c r="AX255" s="229"/>
      <c r="AY255" s="229"/>
      <c r="AZ255" s="229"/>
      <c r="BA255" s="229"/>
      <c r="BB255" s="229"/>
      <c r="BC255" s="229"/>
      <c r="BD255" s="229"/>
      <c r="BE255" s="229"/>
      <c r="BF255" s="229"/>
      <c r="BG255" s="229"/>
      <c r="BH255" s="229"/>
      <c r="BI255" s="229"/>
      <c r="BJ255" s="229"/>
      <c r="BK255" s="228"/>
      <c r="BL255" s="229"/>
      <c r="BM255" s="228"/>
      <c r="BN255" s="229"/>
      <c r="BO255" s="229"/>
      <c r="BP255" s="275"/>
      <c r="BQ255" s="229"/>
      <c r="BR255" s="229"/>
      <c r="BS255" s="229"/>
      <c r="BT255" s="229"/>
      <c r="BU255" s="229"/>
      <c r="BV255" s="170" t="s">
        <v>67</v>
      </c>
      <c r="BW255" s="170" t="s">
        <v>31</v>
      </c>
      <c r="BX255" s="170" t="s">
        <v>17</v>
      </c>
      <c r="BY255" s="170" t="s">
        <v>840</v>
      </c>
      <c r="BZ255" s="170" t="s">
        <v>838</v>
      </c>
      <c r="CA255" s="361">
        <v>4165</v>
      </c>
      <c r="CB255" s="170" t="s">
        <v>24</v>
      </c>
      <c r="CC255" s="170" t="s">
        <v>25</v>
      </c>
      <c r="CD255" s="170"/>
      <c r="CE255" s="170"/>
      <c r="CF255" s="170"/>
      <c r="CG255" s="170"/>
      <c r="CH255" s="170"/>
      <c r="CI255" s="170"/>
      <c r="CJ255" s="170"/>
      <c r="CK255" s="170"/>
      <c r="CL255" s="170"/>
      <c r="CM255" s="170"/>
      <c r="CN255" s="170"/>
      <c r="CO255" s="170"/>
      <c r="CP255" s="170"/>
      <c r="CQ255" s="170"/>
      <c r="CR255" s="170"/>
      <c r="CS255" s="170"/>
      <c r="CT255" s="170"/>
      <c r="CU255" s="170"/>
      <c r="CV255" s="170"/>
      <c r="CW255" s="170"/>
      <c r="CX255" s="170"/>
      <c r="CY255" s="170"/>
      <c r="CZ255" s="170"/>
      <c r="DA255" s="170"/>
      <c r="DB255" s="170"/>
      <c r="DC255" s="170"/>
      <c r="DD255" s="170"/>
      <c r="DE255" s="169"/>
      <c r="DF255" s="169"/>
      <c r="DG255" s="169"/>
      <c r="DH255" s="169"/>
      <c r="DI255" s="169"/>
      <c r="DJ255" s="169">
        <v>0</v>
      </c>
      <c r="DK255" s="171" t="e">
        <v>#DIV/0!</v>
      </c>
      <c r="DL255" s="172">
        <v>2015</v>
      </c>
      <c r="DM255" s="171">
        <v>0</v>
      </c>
      <c r="DN255" s="170"/>
    </row>
    <row r="256" spans="1:118" s="163" customFormat="1" x14ac:dyDescent="0.25">
      <c r="A256" s="162">
        <v>6010</v>
      </c>
      <c r="B256" s="163" t="s">
        <v>851</v>
      </c>
      <c r="C256" s="104">
        <v>351070</v>
      </c>
      <c r="D256" s="95"/>
      <c r="E256" s="95"/>
      <c r="F256" s="93">
        <v>1.501039</v>
      </c>
      <c r="G256" s="93">
        <v>-76.932974999999999</v>
      </c>
      <c r="H256" s="164" t="s">
        <v>838</v>
      </c>
      <c r="I256" s="165"/>
      <c r="J256" s="165"/>
      <c r="K256" s="165"/>
      <c r="L256" s="165"/>
      <c r="M256" s="165"/>
      <c r="N256" s="173"/>
      <c r="O256" s="105">
        <v>45.95</v>
      </c>
      <c r="P256" s="162" t="s">
        <v>1142</v>
      </c>
      <c r="Q256" s="162" t="s">
        <v>840</v>
      </c>
      <c r="R256" s="162" t="s">
        <v>1680</v>
      </c>
      <c r="S256" s="162" t="s">
        <v>1682</v>
      </c>
      <c r="T256" s="107">
        <v>31.8</v>
      </c>
      <c r="U256" s="107">
        <v>54.831151970250382</v>
      </c>
      <c r="V256" s="107">
        <v>79.207765482485797</v>
      </c>
      <c r="W256" s="107">
        <v>37.108418553880071</v>
      </c>
      <c r="X256" s="107">
        <v>40.366081043553649</v>
      </c>
      <c r="Y256" s="107">
        <v>42.592234517514214</v>
      </c>
      <c r="Z256" s="137" t="s">
        <v>1769</v>
      </c>
      <c r="AA256" s="108">
        <v>56.034988400000003</v>
      </c>
      <c r="AB256" s="108">
        <v>-21</v>
      </c>
      <c r="AC256" s="108">
        <v>33.573799129999998</v>
      </c>
      <c r="AD256" s="108">
        <v>-0.76923101999999999</v>
      </c>
      <c r="AE256" s="108">
        <v>-0.77114212999999998</v>
      </c>
      <c r="AF256" s="108">
        <v>-1.75199997</v>
      </c>
      <c r="AG256" s="107">
        <v>190.8999939</v>
      </c>
      <c r="AH256" s="229"/>
      <c r="AI256" s="237"/>
      <c r="AJ256" s="237"/>
      <c r="AK256" s="237"/>
      <c r="AL256" s="229"/>
      <c r="AM256" s="229"/>
      <c r="AN256" s="229"/>
      <c r="AO256" s="254"/>
      <c r="AP256" s="254"/>
      <c r="AQ256" s="254"/>
      <c r="AR256" s="229"/>
      <c r="AS256" s="229"/>
      <c r="AT256" s="229"/>
      <c r="AU256" s="229"/>
      <c r="AV256" s="229"/>
      <c r="AW256" s="229"/>
      <c r="AX256" s="229"/>
      <c r="AY256" s="229"/>
      <c r="AZ256" s="229"/>
      <c r="BA256" s="229"/>
      <c r="BB256" s="229"/>
      <c r="BC256" s="229"/>
      <c r="BD256" s="229"/>
      <c r="BE256" s="229"/>
      <c r="BF256" s="229"/>
      <c r="BG256" s="229"/>
      <c r="BH256" s="229"/>
      <c r="BI256" s="229"/>
      <c r="BJ256" s="229"/>
      <c r="BK256" s="228"/>
      <c r="BL256" s="229"/>
      <c r="BM256" s="228"/>
      <c r="BN256" s="229"/>
      <c r="BO256" s="229"/>
      <c r="BP256" s="275"/>
      <c r="BQ256" s="229"/>
      <c r="BR256" s="229"/>
      <c r="BS256" s="229"/>
      <c r="BT256" s="229"/>
      <c r="BU256" s="229"/>
      <c r="BV256" s="170" t="s">
        <v>41</v>
      </c>
      <c r="BW256" s="170" t="s">
        <v>22</v>
      </c>
      <c r="BX256" s="170" t="s">
        <v>502</v>
      </c>
      <c r="BY256" s="170" t="s">
        <v>840</v>
      </c>
      <c r="BZ256" s="170" t="s">
        <v>838</v>
      </c>
      <c r="CA256" s="361">
        <v>4071</v>
      </c>
      <c r="CB256" s="170" t="s">
        <v>44</v>
      </c>
      <c r="CC256" s="170" t="s">
        <v>25</v>
      </c>
      <c r="CD256" s="170"/>
      <c r="CE256" s="170"/>
      <c r="CF256" s="170"/>
      <c r="CG256" s="170"/>
      <c r="CH256" s="170"/>
      <c r="CI256" s="170"/>
      <c r="CJ256" s="170"/>
      <c r="CK256" s="170"/>
      <c r="CL256" s="170"/>
      <c r="CM256" s="170"/>
      <c r="CN256" s="170"/>
      <c r="CO256" s="170"/>
      <c r="CP256" s="170"/>
      <c r="CQ256" s="170"/>
      <c r="CR256" s="170"/>
      <c r="CS256" s="170"/>
      <c r="CT256" s="170"/>
      <c r="CU256" s="170"/>
      <c r="CV256" s="170"/>
      <c r="CW256" s="170"/>
      <c r="CX256" s="170"/>
      <c r="CY256" s="170"/>
      <c r="CZ256" s="170"/>
      <c r="DA256" s="170"/>
      <c r="DB256" s="170"/>
      <c r="DC256" s="170"/>
      <c r="DD256" s="170"/>
      <c r="DE256" s="169">
        <v>1</v>
      </c>
      <c r="DF256" s="169">
        <v>1</v>
      </c>
      <c r="DG256" s="169"/>
      <c r="DH256" s="169">
        <v>1897</v>
      </c>
      <c r="DI256" s="169">
        <v>-2550</v>
      </c>
      <c r="DJ256" s="169">
        <v>4447</v>
      </c>
      <c r="DK256" s="171">
        <v>4.4974139869574992E-2</v>
      </c>
      <c r="DL256" s="172">
        <v>4565</v>
      </c>
      <c r="DM256" s="171">
        <v>4.3811610076670317E-2</v>
      </c>
      <c r="DN256" s="170"/>
    </row>
    <row r="257" spans="1:118" s="163" customFormat="1" x14ac:dyDescent="0.25">
      <c r="A257" s="162">
        <v>6011</v>
      </c>
      <c r="B257" s="163" t="s">
        <v>852</v>
      </c>
      <c r="C257" s="104">
        <v>351080</v>
      </c>
      <c r="D257" s="95"/>
      <c r="E257" s="95"/>
      <c r="F257" s="93">
        <v>1.22</v>
      </c>
      <c r="G257" s="93">
        <v>-77.37</v>
      </c>
      <c r="H257" s="164" t="s">
        <v>838</v>
      </c>
      <c r="I257" s="165"/>
      <c r="J257" s="165"/>
      <c r="K257" s="165"/>
      <c r="L257" s="165"/>
      <c r="M257" s="165"/>
      <c r="N257" s="173"/>
      <c r="O257" s="92">
        <v>47.88999939</v>
      </c>
      <c r="P257" s="162" t="s">
        <v>1142</v>
      </c>
      <c r="Q257" s="162" t="s">
        <v>840</v>
      </c>
      <c r="R257" s="162" t="s">
        <v>1680</v>
      </c>
      <c r="S257" s="162" t="s">
        <v>1682</v>
      </c>
      <c r="T257" s="107">
        <v>30</v>
      </c>
      <c r="U257" s="107">
        <v>54.938944965735175</v>
      </c>
      <c r="V257" s="107">
        <v>79.474616391318662</v>
      </c>
      <c r="W257" s="107">
        <v>35.698494958379413</v>
      </c>
      <c r="X257" s="107">
        <v>41.760090177759892</v>
      </c>
      <c r="Y257" s="107">
        <v>40.525383608681352</v>
      </c>
      <c r="Z257" s="137" t="s">
        <v>1769</v>
      </c>
      <c r="AA257" s="108">
        <v>125.21649170000001</v>
      </c>
      <c r="AB257" s="108">
        <v>-30.149999619999999</v>
      </c>
      <c r="AC257" s="108">
        <v>83.217262270000006</v>
      </c>
      <c r="AD257" s="108">
        <v>-0.53174597000000001</v>
      </c>
      <c r="AE257" s="108">
        <v>-0.56033599000000001</v>
      </c>
      <c r="AF257" s="108">
        <v>-0.70300001000000001</v>
      </c>
      <c r="AG257" s="107">
        <v>203.19999695000001</v>
      </c>
      <c r="AH257" s="229"/>
      <c r="AI257" s="237"/>
      <c r="AJ257" s="237"/>
      <c r="AK257" s="237"/>
      <c r="AL257" s="229"/>
      <c r="AM257" s="229"/>
      <c r="AN257" s="229"/>
      <c r="AO257" s="254"/>
      <c r="AP257" s="254"/>
      <c r="AQ257" s="254"/>
      <c r="AR257" s="229"/>
      <c r="AS257" s="229"/>
      <c r="AT257" s="229"/>
      <c r="AU257" s="229"/>
      <c r="AV257" s="229"/>
      <c r="AW257" s="228"/>
      <c r="AX257" s="229"/>
      <c r="AY257" s="229"/>
      <c r="AZ257" s="229"/>
      <c r="BA257" s="229"/>
      <c r="BB257" s="229"/>
      <c r="BC257" s="229"/>
      <c r="BD257" s="229"/>
      <c r="BE257" s="229"/>
      <c r="BF257" s="229"/>
      <c r="BG257" s="229"/>
      <c r="BH257" s="229"/>
      <c r="BI257" s="229"/>
      <c r="BJ257" s="229"/>
      <c r="BK257" s="228"/>
      <c r="BL257" s="228"/>
      <c r="BM257" s="228"/>
      <c r="BN257" s="229"/>
      <c r="BO257" s="229"/>
      <c r="BP257" s="275"/>
      <c r="BQ257" s="229"/>
      <c r="BR257" s="229"/>
      <c r="BS257" s="229"/>
      <c r="BT257" s="229"/>
      <c r="BU257" s="229"/>
      <c r="BV257" s="170" t="s">
        <v>39</v>
      </c>
      <c r="BW257" s="170" t="s">
        <v>22</v>
      </c>
      <c r="BX257" s="170" t="s">
        <v>77</v>
      </c>
      <c r="BY257" s="170" t="s">
        <v>840</v>
      </c>
      <c r="BZ257" s="170" t="s">
        <v>838</v>
      </c>
      <c r="CA257" s="169">
        <v>4276</v>
      </c>
      <c r="CB257" s="170" t="s">
        <v>44</v>
      </c>
      <c r="CC257" s="170" t="s">
        <v>25</v>
      </c>
      <c r="CD257" s="170"/>
      <c r="CE257" s="170"/>
      <c r="CF257" s="170"/>
      <c r="CG257" s="170"/>
      <c r="CH257" s="170"/>
      <c r="CI257" s="170"/>
      <c r="CJ257" s="170"/>
      <c r="CK257" s="170"/>
      <c r="CL257" s="170"/>
      <c r="CM257" s="170"/>
      <c r="CN257" s="170"/>
      <c r="CO257" s="170"/>
      <c r="CP257" s="170"/>
      <c r="CQ257" s="170"/>
      <c r="CR257" s="170"/>
      <c r="CS257" s="170"/>
      <c r="CT257" s="170"/>
      <c r="CU257" s="170"/>
      <c r="CV257" s="170"/>
      <c r="CW257" s="170"/>
      <c r="CX257" s="170"/>
      <c r="CY257" s="170"/>
      <c r="CZ257" s="170"/>
      <c r="DA257" s="170"/>
      <c r="DB257" s="170"/>
      <c r="DC257" s="170"/>
      <c r="DD257" s="170"/>
      <c r="DE257" s="169">
        <v>36</v>
      </c>
      <c r="DF257" s="169">
        <v>6</v>
      </c>
      <c r="DG257" s="169"/>
      <c r="DH257" s="169">
        <v>2012</v>
      </c>
      <c r="DI257" s="169">
        <v>-7050</v>
      </c>
      <c r="DJ257" s="169">
        <v>9062</v>
      </c>
      <c r="DK257" s="171">
        <v>0.46347384683292869</v>
      </c>
      <c r="DL257" s="172">
        <v>9065</v>
      </c>
      <c r="DM257" s="171">
        <v>0.46332046332046328</v>
      </c>
      <c r="DN257" s="170"/>
    </row>
    <row r="258" spans="1:118" s="163" customFormat="1" x14ac:dyDescent="0.25">
      <c r="A258" s="162">
        <v>6012</v>
      </c>
      <c r="B258" s="163" t="s">
        <v>853</v>
      </c>
      <c r="C258" s="104">
        <v>351090</v>
      </c>
      <c r="D258" s="95"/>
      <c r="E258" s="95"/>
      <c r="F258" s="93">
        <v>1.085304</v>
      </c>
      <c r="G258" s="93">
        <v>-77.717945</v>
      </c>
      <c r="H258" s="164" t="s">
        <v>838</v>
      </c>
      <c r="I258" s="165"/>
      <c r="J258" s="165"/>
      <c r="K258" s="165"/>
      <c r="L258" s="165"/>
      <c r="M258" s="165"/>
      <c r="N258" s="173"/>
      <c r="O258" s="92">
        <v>47.88999939</v>
      </c>
      <c r="P258" s="162" t="s">
        <v>1142</v>
      </c>
      <c r="Q258" s="162" t="s">
        <v>840</v>
      </c>
      <c r="R258" s="162" t="s">
        <v>1680</v>
      </c>
      <c r="S258" s="162" t="s">
        <v>1682</v>
      </c>
      <c r="T258" s="107">
        <v>31.2</v>
      </c>
      <c r="U258" s="107">
        <v>54.977152177666341</v>
      </c>
      <c r="V258" s="107">
        <v>79.677574997989751</v>
      </c>
      <c r="W258" s="107">
        <v>36.445076101452045</v>
      </c>
      <c r="X258" s="107">
        <v>41.161191546475571</v>
      </c>
      <c r="Y258" s="107">
        <v>41.522425002010266</v>
      </c>
      <c r="Z258" s="137" t="s">
        <v>1769</v>
      </c>
      <c r="AA258" s="108">
        <v>71.98013306</v>
      </c>
      <c r="AB258" s="108">
        <v>-7.0999999000000003</v>
      </c>
      <c r="AC258" s="108">
        <v>50.393478389999999</v>
      </c>
      <c r="AD258" s="108">
        <v>-0.24695700000000001</v>
      </c>
      <c r="AE258" s="108">
        <v>-0.33811244000000001</v>
      </c>
      <c r="AF258" s="108">
        <v>-1.6690000300000001</v>
      </c>
      <c r="AG258" s="107">
        <v>182.1000061</v>
      </c>
      <c r="AH258" s="229"/>
      <c r="AI258" s="237"/>
      <c r="AJ258" s="237"/>
      <c r="AK258" s="237"/>
      <c r="AL258" s="229"/>
      <c r="AM258" s="229"/>
      <c r="AN258" s="229"/>
      <c r="AO258" s="254"/>
      <c r="AP258" s="254"/>
      <c r="AQ258" s="254"/>
      <c r="AR258" s="229"/>
      <c r="AS258" s="229"/>
      <c r="AT258" s="229"/>
      <c r="AU258" s="229"/>
      <c r="AV258" s="229"/>
      <c r="AW258" s="229"/>
      <c r="AX258" s="229"/>
      <c r="AY258" s="229"/>
      <c r="AZ258" s="229"/>
      <c r="BA258" s="229"/>
      <c r="BB258" s="229"/>
      <c r="BC258" s="229"/>
      <c r="BD258" s="229"/>
      <c r="BE258" s="229"/>
      <c r="BF258" s="229"/>
      <c r="BG258" s="229"/>
      <c r="BH258" s="229"/>
      <c r="BI258" s="229"/>
      <c r="BJ258" s="229"/>
      <c r="BK258" s="228"/>
      <c r="BL258" s="229"/>
      <c r="BM258" s="228"/>
      <c r="BN258" s="229"/>
      <c r="BO258" s="229"/>
      <c r="BP258" s="275"/>
      <c r="BQ258" s="229"/>
      <c r="BR258" s="229"/>
      <c r="BS258" s="229"/>
      <c r="BT258" s="229"/>
      <c r="BU258" s="229"/>
      <c r="BV258" s="170" t="s">
        <v>41</v>
      </c>
      <c r="BW258" s="170" t="s">
        <v>9</v>
      </c>
      <c r="BX258" s="170" t="s">
        <v>854</v>
      </c>
      <c r="BY258" s="170" t="s">
        <v>840</v>
      </c>
      <c r="BZ258" s="170" t="s">
        <v>838</v>
      </c>
      <c r="CA258" s="361">
        <v>4006</v>
      </c>
      <c r="CB258" s="170" t="s">
        <v>63</v>
      </c>
      <c r="CC258" s="170" t="s">
        <v>25</v>
      </c>
      <c r="CD258" s="170"/>
      <c r="CE258" s="170"/>
      <c r="CF258" s="170"/>
      <c r="CG258" s="170"/>
      <c r="CH258" s="170"/>
      <c r="CI258" s="170"/>
      <c r="CJ258" s="170"/>
      <c r="CK258" s="170"/>
      <c r="CL258" s="170"/>
      <c r="CM258" s="170"/>
      <c r="CN258" s="170"/>
      <c r="CO258" s="170"/>
      <c r="CP258" s="170"/>
      <c r="CQ258" s="170"/>
      <c r="CR258" s="170"/>
      <c r="CS258" s="170"/>
      <c r="CT258" s="170"/>
      <c r="CU258" s="170"/>
      <c r="CV258" s="170"/>
      <c r="CW258" s="170"/>
      <c r="CX258" s="170"/>
      <c r="CY258" s="170"/>
      <c r="CZ258" s="170"/>
      <c r="DA258" s="170"/>
      <c r="DB258" s="170"/>
      <c r="DC258" s="170"/>
      <c r="DD258" s="170"/>
      <c r="DE258" s="169">
        <v>0</v>
      </c>
      <c r="DF258" s="169">
        <v>4</v>
      </c>
      <c r="DG258" s="169"/>
      <c r="DH258" s="169">
        <v>-930</v>
      </c>
      <c r="DI258" s="169">
        <v>-2095</v>
      </c>
      <c r="DJ258" s="169">
        <v>1165</v>
      </c>
      <c r="DK258" s="171">
        <v>0.34334763948497854</v>
      </c>
      <c r="DL258" s="172">
        <v>4110</v>
      </c>
      <c r="DM258" s="171">
        <v>9.7323600973236016E-2</v>
      </c>
      <c r="DN258" s="170"/>
    </row>
    <row r="259" spans="1:118" s="163" customFormat="1" x14ac:dyDescent="0.25">
      <c r="A259" s="162">
        <v>6013</v>
      </c>
      <c r="B259" s="163" t="s">
        <v>855</v>
      </c>
      <c r="C259" s="104">
        <v>351100</v>
      </c>
      <c r="D259" s="95"/>
      <c r="E259" s="95"/>
      <c r="F259" s="93">
        <v>0.95324670700000003</v>
      </c>
      <c r="G259" s="93">
        <v>-77.890480147999995</v>
      </c>
      <c r="H259" s="164" t="s">
        <v>838</v>
      </c>
      <c r="I259" s="165"/>
      <c r="J259" s="165"/>
      <c r="K259" s="165"/>
      <c r="L259" s="165"/>
      <c r="M259" s="165"/>
      <c r="N259" s="173"/>
      <c r="O259" s="92">
        <v>44</v>
      </c>
      <c r="P259" s="162" t="s">
        <v>1142</v>
      </c>
      <c r="Q259" s="162" t="s">
        <v>840</v>
      </c>
      <c r="R259" s="162" t="s">
        <v>1680</v>
      </c>
      <c r="S259" s="162" t="s">
        <v>1682</v>
      </c>
      <c r="T259" s="107">
        <v>30.9</v>
      </c>
      <c r="U259" s="107">
        <v>55.031515844785503</v>
      </c>
      <c r="V259" s="107">
        <v>79.784854944107764</v>
      </c>
      <c r="W259" s="107">
        <v>36.187316731408309</v>
      </c>
      <c r="X259" s="107">
        <v>41.460171779137795</v>
      </c>
      <c r="Y259" s="107">
        <v>41.115145055892242</v>
      </c>
      <c r="Z259" s="137" t="s">
        <v>1769</v>
      </c>
      <c r="AA259" s="108">
        <v>31.109645839999999</v>
      </c>
      <c r="AB259" s="108">
        <v>-21.950000760000002</v>
      </c>
      <c r="AC259" s="108">
        <v>1.48660696</v>
      </c>
      <c r="AD259" s="108">
        <v>-1</v>
      </c>
      <c r="AE259" s="108">
        <v>-0.84976499999999999</v>
      </c>
      <c r="AF259" s="108">
        <v>-1.6119999899999999</v>
      </c>
      <c r="AG259" s="107">
        <v>215.6000061</v>
      </c>
      <c r="AH259" s="228"/>
      <c r="AI259" s="237"/>
      <c r="AJ259" s="251"/>
      <c r="AK259" s="251"/>
      <c r="AL259" s="228"/>
      <c r="AM259" s="228"/>
      <c r="AN259" s="228"/>
      <c r="AO259" s="255"/>
      <c r="AP259" s="255"/>
      <c r="AQ259" s="255"/>
      <c r="AR259" s="228"/>
      <c r="AS259" s="229"/>
      <c r="AT259" s="228"/>
      <c r="AU259" s="228"/>
      <c r="AV259" s="228"/>
      <c r="AW259" s="229"/>
      <c r="AX259" s="229"/>
      <c r="AY259" s="228"/>
      <c r="AZ259" s="228"/>
      <c r="BA259" s="229"/>
      <c r="BB259" s="228"/>
      <c r="BC259" s="228"/>
      <c r="BD259" s="228"/>
      <c r="BE259" s="228"/>
      <c r="BF259" s="228"/>
      <c r="BG259" s="228"/>
      <c r="BH259" s="228"/>
      <c r="BI259" s="228"/>
      <c r="BJ259" s="228"/>
      <c r="BK259" s="228"/>
      <c r="BL259" s="228"/>
      <c r="BM259" s="228"/>
      <c r="BN259" s="228"/>
      <c r="BO259" s="228"/>
      <c r="BP259" s="275"/>
      <c r="BQ259" s="228"/>
      <c r="BR259" s="228"/>
      <c r="BS259" s="229"/>
      <c r="BT259" s="229"/>
      <c r="BU259" s="229"/>
      <c r="BV259" s="170" t="s">
        <v>41</v>
      </c>
      <c r="BW259" s="170" t="s">
        <v>22</v>
      </c>
      <c r="BX259" s="170" t="s">
        <v>856</v>
      </c>
      <c r="BY259" s="170" t="s">
        <v>840</v>
      </c>
      <c r="BZ259" s="170" t="s">
        <v>838</v>
      </c>
      <c r="CA259" s="169">
        <v>4764</v>
      </c>
      <c r="CB259" s="170" t="s">
        <v>44</v>
      </c>
      <c r="CC259" s="170" t="s">
        <v>25</v>
      </c>
      <c r="CD259" s="170"/>
      <c r="CE259" s="170"/>
      <c r="CF259" s="170"/>
      <c r="CG259" s="170"/>
      <c r="CH259" s="170"/>
      <c r="CI259" s="170"/>
      <c r="CJ259" s="170"/>
      <c r="CK259" s="170"/>
      <c r="CL259" s="170"/>
      <c r="CM259" s="170"/>
      <c r="CN259" s="170"/>
      <c r="CO259" s="170"/>
      <c r="CP259" s="170"/>
      <c r="CQ259" s="170"/>
      <c r="CR259" s="170"/>
      <c r="CS259" s="170"/>
      <c r="CT259" s="170"/>
      <c r="CU259" s="170"/>
      <c r="CV259" s="170"/>
      <c r="CW259" s="170"/>
      <c r="CX259" s="170"/>
      <c r="CY259" s="170"/>
      <c r="CZ259" s="170"/>
      <c r="DA259" s="170"/>
      <c r="DB259" s="170"/>
      <c r="DC259" s="170"/>
      <c r="DD259" s="170"/>
      <c r="DE259" s="169">
        <v>2</v>
      </c>
      <c r="DF259" s="169">
        <v>0</v>
      </c>
      <c r="DG259" s="169"/>
      <c r="DH259" s="169">
        <v>1926</v>
      </c>
      <c r="DI259" s="169">
        <v>1877</v>
      </c>
      <c r="DJ259" s="169">
        <v>49</v>
      </c>
      <c r="DK259" s="171">
        <v>4.0816326530612246</v>
      </c>
      <c r="DL259" s="172">
        <v>138</v>
      </c>
      <c r="DM259" s="171">
        <v>1.4492753623188406</v>
      </c>
      <c r="DN259" s="170"/>
    </row>
    <row r="260" spans="1:118" s="163" customFormat="1" x14ac:dyDescent="0.25">
      <c r="A260" s="165">
        <v>6014</v>
      </c>
      <c r="B260" s="173" t="s">
        <v>857</v>
      </c>
      <c r="C260" s="115">
        <v>351110</v>
      </c>
      <c r="D260" s="99"/>
      <c r="E260" s="99"/>
      <c r="F260" s="27">
        <v>0.82531384299999999</v>
      </c>
      <c r="G260" s="27">
        <v>-77.950925717000004</v>
      </c>
      <c r="H260" s="164" t="s">
        <v>858</v>
      </c>
      <c r="I260" s="165"/>
      <c r="J260" s="165"/>
      <c r="K260" s="165"/>
      <c r="L260" s="165"/>
      <c r="M260" s="165"/>
      <c r="N260" s="173"/>
      <c r="O260" s="180">
        <v>45.95</v>
      </c>
      <c r="P260" s="165" t="s">
        <v>1142</v>
      </c>
      <c r="Q260" s="165" t="s">
        <v>840</v>
      </c>
      <c r="R260" s="165" t="s">
        <v>1680</v>
      </c>
      <c r="S260" s="165" t="s">
        <v>1682</v>
      </c>
      <c r="T260" s="107">
        <v>30.9</v>
      </c>
      <c r="U260" s="107">
        <v>55.094457982845498</v>
      </c>
      <c r="V260" s="107">
        <v>79.830598192235996</v>
      </c>
      <c r="W260" s="107">
        <v>36.195555900356446</v>
      </c>
      <c r="X260" s="107">
        <v>41.536502422419971</v>
      </c>
      <c r="Y260" s="107">
        <v>41.069401807763995</v>
      </c>
      <c r="Z260" s="137" t="s">
        <v>1769</v>
      </c>
      <c r="AA260" s="108">
        <v>81.385253910000003</v>
      </c>
      <c r="AB260" s="108">
        <v>-21.700000760000002</v>
      </c>
      <c r="AC260" s="108">
        <v>53.303096770000003</v>
      </c>
      <c r="AD260" s="108">
        <v>-0.57866698999999999</v>
      </c>
      <c r="AE260" s="108">
        <v>-0.71156967000000004</v>
      </c>
      <c r="AF260" s="108">
        <v>-0.19499999000000001</v>
      </c>
      <c r="AG260" s="107">
        <v>195.30000304999999</v>
      </c>
      <c r="AH260" s="229"/>
      <c r="AI260" s="237"/>
      <c r="AJ260" s="237"/>
      <c r="AK260" s="237"/>
      <c r="AL260" s="229"/>
      <c r="AM260" s="229"/>
      <c r="AN260" s="229"/>
      <c r="AO260" s="254"/>
      <c r="AP260" s="254"/>
      <c r="AQ260" s="254"/>
      <c r="AR260" s="229"/>
      <c r="AS260" s="229"/>
      <c r="AT260" s="229"/>
      <c r="AU260" s="229"/>
      <c r="AV260" s="229"/>
      <c r="AW260" s="228"/>
      <c r="AX260" s="229"/>
      <c r="AY260" s="229"/>
      <c r="AZ260" s="229"/>
      <c r="BA260" s="229"/>
      <c r="BB260" s="229"/>
      <c r="BC260" s="229"/>
      <c r="BD260" s="229"/>
      <c r="BE260" s="229"/>
      <c r="BF260" s="229"/>
      <c r="BG260" s="229"/>
      <c r="BH260" s="229"/>
      <c r="BI260" s="229"/>
      <c r="BJ260" s="229"/>
      <c r="BK260" s="228"/>
      <c r="BL260" s="228"/>
      <c r="BM260" s="228"/>
      <c r="BN260" s="229"/>
      <c r="BO260" s="229"/>
      <c r="BP260" s="275"/>
      <c r="BQ260" s="229"/>
      <c r="BR260" s="229"/>
      <c r="BS260" s="229"/>
      <c r="BT260" s="229"/>
      <c r="BU260" s="229"/>
      <c r="BV260" s="176" t="s">
        <v>41</v>
      </c>
      <c r="BW260" s="176" t="s">
        <v>31</v>
      </c>
      <c r="BX260" s="176" t="s">
        <v>130</v>
      </c>
      <c r="BY260" s="176" t="s">
        <v>840</v>
      </c>
      <c r="BZ260" s="176" t="s">
        <v>838</v>
      </c>
      <c r="CA260" s="177">
        <v>4445</v>
      </c>
      <c r="CB260" s="176" t="s">
        <v>63</v>
      </c>
      <c r="CC260" s="176" t="s">
        <v>25</v>
      </c>
      <c r="CD260" s="176"/>
      <c r="CE260" s="176"/>
      <c r="CF260" s="176"/>
      <c r="CG260" s="176"/>
      <c r="CH260" s="176"/>
      <c r="CI260" s="176"/>
      <c r="CJ260" s="176"/>
      <c r="CK260" s="176"/>
      <c r="CL260" s="176"/>
      <c r="CM260" s="176"/>
      <c r="CN260" s="176"/>
      <c r="CO260" s="176"/>
      <c r="CP260" s="176"/>
      <c r="CQ260" s="176"/>
      <c r="CR260" s="176"/>
      <c r="CS260" s="176"/>
      <c r="CT260" s="176"/>
      <c r="CU260" s="176"/>
      <c r="CV260" s="176"/>
      <c r="CW260" s="176"/>
      <c r="CX260" s="176"/>
      <c r="CY260" s="176"/>
      <c r="CZ260" s="176"/>
      <c r="DA260" s="176"/>
      <c r="DB260" s="176"/>
      <c r="DC260" s="176"/>
      <c r="DD260" s="176"/>
      <c r="DE260" s="177">
        <v>1</v>
      </c>
      <c r="DF260" s="177">
        <v>0</v>
      </c>
      <c r="DG260" s="177"/>
      <c r="DH260" s="177">
        <v>1936</v>
      </c>
      <c r="DI260" s="177">
        <v>1936</v>
      </c>
      <c r="DJ260" s="177">
        <v>0</v>
      </c>
      <c r="DK260" s="178" t="e">
        <v>#DIV/0!</v>
      </c>
      <c r="DL260" s="179">
        <v>79</v>
      </c>
      <c r="DM260" s="178">
        <v>1.2658227848101267</v>
      </c>
      <c r="DN260" s="176"/>
    </row>
    <row r="261" spans="1:118" s="163" customFormat="1" x14ac:dyDescent="0.25">
      <c r="A261" s="162">
        <v>6015</v>
      </c>
      <c r="B261" s="163" t="s">
        <v>859</v>
      </c>
      <c r="C261" s="104">
        <v>352001</v>
      </c>
      <c r="D261" s="95"/>
      <c r="E261" s="95"/>
      <c r="F261" s="93">
        <v>0.55248299999999995</v>
      </c>
      <c r="G261" s="93">
        <v>-77.613675000000001</v>
      </c>
      <c r="H261" s="164" t="s">
        <v>860</v>
      </c>
      <c r="I261" s="165"/>
      <c r="J261" s="165"/>
      <c r="K261" s="165"/>
      <c r="L261" s="165"/>
      <c r="M261" s="165"/>
      <c r="N261" s="173"/>
      <c r="O261" s="92">
        <v>44</v>
      </c>
      <c r="P261" s="162" t="s">
        <v>1142</v>
      </c>
      <c r="Q261" s="162" t="s">
        <v>840</v>
      </c>
      <c r="R261" s="162" t="s">
        <v>1680</v>
      </c>
      <c r="S261" s="162" t="s">
        <v>1682</v>
      </c>
      <c r="T261" s="107">
        <v>31.8</v>
      </c>
      <c r="U261" s="107">
        <v>55.272671405269968</v>
      </c>
      <c r="V261" s="107">
        <v>79.675056260369246</v>
      </c>
      <c r="W261" s="107">
        <v>37.074120847741135</v>
      </c>
      <c r="X261" s="107">
        <v>40.99485050152073</v>
      </c>
      <c r="Y261" s="107">
        <v>42.124943739630737</v>
      </c>
      <c r="Z261" s="137" t="s">
        <v>1769</v>
      </c>
      <c r="AA261" s="108">
        <v>113.24137878000001</v>
      </c>
      <c r="AB261" s="108">
        <v>-4.4499998099999996</v>
      </c>
      <c r="AC261" s="108">
        <v>79.949043270000004</v>
      </c>
      <c r="AD261" s="108">
        <v>-0.10545</v>
      </c>
      <c r="AE261" s="108">
        <v>-0.47186466999999999</v>
      </c>
      <c r="AF261" s="108">
        <v>-1.5770000200000001</v>
      </c>
      <c r="AG261" s="107">
        <v>179</v>
      </c>
      <c r="AH261" s="229"/>
      <c r="AI261" s="237"/>
      <c r="AJ261" s="237"/>
      <c r="AK261" s="237"/>
      <c r="AL261" s="229"/>
      <c r="AM261" s="229"/>
      <c r="AN261" s="229"/>
      <c r="AO261" s="254"/>
      <c r="AP261" s="254"/>
      <c r="AQ261" s="254"/>
      <c r="AR261" s="229"/>
      <c r="AS261" s="229"/>
      <c r="AT261" s="229"/>
      <c r="AU261" s="229"/>
      <c r="AV261" s="229"/>
      <c r="AW261" s="229"/>
      <c r="AX261" s="229"/>
      <c r="AY261" s="229"/>
      <c r="AZ261" s="229"/>
      <c r="BA261" s="229"/>
      <c r="BB261" s="229"/>
      <c r="BC261" s="229"/>
      <c r="BD261" s="229"/>
      <c r="BE261" s="229"/>
      <c r="BF261" s="229"/>
      <c r="BG261" s="229"/>
      <c r="BH261" s="229"/>
      <c r="BI261" s="229"/>
      <c r="BJ261" s="229"/>
      <c r="BK261" s="228"/>
      <c r="BL261" s="229"/>
      <c r="BM261" s="228"/>
      <c r="BN261" s="229"/>
      <c r="BO261" s="229"/>
      <c r="BP261" s="275"/>
      <c r="BQ261" s="229"/>
      <c r="BR261" s="229"/>
      <c r="BS261" s="229"/>
      <c r="BT261" s="229"/>
      <c r="BU261" s="229"/>
      <c r="BV261" s="170" t="s">
        <v>41</v>
      </c>
      <c r="BW261" s="170" t="s">
        <v>9</v>
      </c>
      <c r="BX261" s="170" t="s">
        <v>861</v>
      </c>
      <c r="BY261" s="170" t="s">
        <v>840</v>
      </c>
      <c r="BZ261" s="170" t="s">
        <v>860</v>
      </c>
      <c r="CA261" s="361">
        <v>3997</v>
      </c>
      <c r="CB261" s="170" t="s">
        <v>63</v>
      </c>
      <c r="CC261" s="170" t="s">
        <v>25</v>
      </c>
      <c r="CD261" s="170"/>
      <c r="CE261" s="170"/>
      <c r="CF261" s="170"/>
      <c r="CG261" s="170"/>
      <c r="CH261" s="170"/>
      <c r="CI261" s="170"/>
      <c r="CJ261" s="170"/>
      <c r="CK261" s="170"/>
      <c r="CL261" s="170"/>
      <c r="CM261" s="170"/>
      <c r="CN261" s="170"/>
      <c r="CO261" s="170"/>
      <c r="CP261" s="170"/>
      <c r="CQ261" s="170"/>
      <c r="CR261" s="170"/>
      <c r="CS261" s="170"/>
      <c r="CT261" s="170"/>
      <c r="CU261" s="170"/>
      <c r="CV261" s="170"/>
      <c r="CW261" s="170"/>
      <c r="CX261" s="170"/>
      <c r="CY261" s="170"/>
      <c r="CZ261" s="170"/>
      <c r="DA261" s="170"/>
      <c r="DB261" s="170"/>
      <c r="DC261" s="170"/>
      <c r="DD261" s="170"/>
      <c r="DE261" s="169">
        <v>0</v>
      </c>
      <c r="DF261" s="169">
        <v>1</v>
      </c>
      <c r="DG261" s="169"/>
      <c r="DH261" s="169">
        <v>-6650</v>
      </c>
      <c r="DI261" s="169">
        <v>-6650</v>
      </c>
      <c r="DJ261" s="169">
        <v>0</v>
      </c>
      <c r="DK261" s="171" t="e">
        <v>#DIV/0!</v>
      </c>
      <c r="DL261" s="172">
        <v>8665</v>
      </c>
      <c r="DM261" s="171">
        <v>1.1540680900173109E-2</v>
      </c>
      <c r="DN261" s="170"/>
    </row>
    <row r="262" spans="1:118" s="163" customFormat="1" x14ac:dyDescent="0.25">
      <c r="A262" s="162">
        <v>6016</v>
      </c>
      <c r="B262" s="163" t="s">
        <v>862</v>
      </c>
      <c r="C262" s="104">
        <v>352002</v>
      </c>
      <c r="D262" s="95"/>
      <c r="E262" s="95"/>
      <c r="F262" s="93">
        <v>0.47489999999999999</v>
      </c>
      <c r="G262" s="93">
        <v>-78.327911</v>
      </c>
      <c r="H262" s="164" t="s">
        <v>860</v>
      </c>
      <c r="I262" s="165"/>
      <c r="J262" s="165"/>
      <c r="K262" s="165"/>
      <c r="L262" s="165"/>
      <c r="M262" s="165"/>
      <c r="N262" s="173"/>
      <c r="O262" s="92">
        <v>50.5</v>
      </c>
      <c r="P262" s="162" t="s">
        <v>1142</v>
      </c>
      <c r="Q262" s="162" t="s">
        <v>840</v>
      </c>
      <c r="R262" s="162" t="s">
        <v>1680</v>
      </c>
      <c r="S262" s="162" t="s">
        <v>1682</v>
      </c>
      <c r="T262" s="107">
        <v>31.1</v>
      </c>
      <c r="U262" s="107">
        <v>55.246086446008114</v>
      </c>
      <c r="V262" s="107">
        <v>80.0701049551881</v>
      </c>
      <c r="W262" s="107">
        <v>36.266443838074757</v>
      </c>
      <c r="X262" s="107">
        <v>41.675833752182697</v>
      </c>
      <c r="Y262" s="107">
        <v>41.029895044811894</v>
      </c>
      <c r="Z262" s="137" t="s">
        <v>1769</v>
      </c>
      <c r="AA262" s="108">
        <v>70.280868530000006</v>
      </c>
      <c r="AB262" s="108">
        <v>-21.299999239999998</v>
      </c>
      <c r="AC262" s="108">
        <v>44.907127379999999</v>
      </c>
      <c r="AD262" s="108">
        <v>-0.64350498</v>
      </c>
      <c r="AE262" s="108">
        <v>-0.57110422999999999</v>
      </c>
      <c r="AF262" s="108">
        <v>-9.8000000000000004E-2</v>
      </c>
      <c r="AG262" s="107">
        <v>197.8999939</v>
      </c>
      <c r="AH262" s="229"/>
      <c r="AI262" s="251"/>
      <c r="AJ262" s="237"/>
      <c r="AK262" s="237"/>
      <c r="AL262" s="229"/>
      <c r="AM262" s="229"/>
      <c r="AN262" s="229"/>
      <c r="AO262" s="254"/>
      <c r="AP262" s="254"/>
      <c r="AQ262" s="254"/>
      <c r="AR262" s="229"/>
      <c r="AS262" s="228"/>
      <c r="AT262" s="229"/>
      <c r="AU262" s="229"/>
      <c r="AV262" s="229"/>
      <c r="AW262" s="228"/>
      <c r="AX262" s="228"/>
      <c r="AY262" s="229"/>
      <c r="AZ262" s="229"/>
      <c r="BA262" s="228"/>
      <c r="BB262" s="229"/>
      <c r="BC262" s="229"/>
      <c r="BD262" s="229"/>
      <c r="BE262" s="229"/>
      <c r="BF262" s="229"/>
      <c r="BG262" s="229"/>
      <c r="BH262" s="229"/>
      <c r="BI262" s="229"/>
      <c r="BJ262" s="229"/>
      <c r="BK262" s="228"/>
      <c r="BL262" s="229"/>
      <c r="BM262" s="228"/>
      <c r="BN262" s="229"/>
      <c r="BO262" s="229"/>
      <c r="BP262" s="276"/>
      <c r="BQ262" s="229"/>
      <c r="BR262" s="229"/>
      <c r="BS262" s="228"/>
      <c r="BT262" s="228"/>
      <c r="BU262" s="228"/>
      <c r="BV262" s="170" t="s">
        <v>41</v>
      </c>
      <c r="BW262" s="170" t="s">
        <v>9</v>
      </c>
      <c r="BX262" s="170" t="s">
        <v>863</v>
      </c>
      <c r="BY262" s="170" t="s">
        <v>840</v>
      </c>
      <c r="BZ262" s="170" t="s">
        <v>860</v>
      </c>
      <c r="CA262" s="361">
        <v>4216</v>
      </c>
      <c r="CB262" s="170" t="s">
        <v>63</v>
      </c>
      <c r="CC262" s="170" t="s">
        <v>25</v>
      </c>
      <c r="CD262" s="170"/>
      <c r="CE262" s="170"/>
      <c r="CF262" s="170"/>
      <c r="CG262" s="170"/>
      <c r="CH262" s="170"/>
      <c r="CI262" s="170"/>
      <c r="CJ262" s="170"/>
      <c r="CK262" s="170"/>
      <c r="CL262" s="170"/>
      <c r="CM262" s="170"/>
      <c r="CN262" s="170"/>
      <c r="CO262" s="170"/>
      <c r="CP262" s="170"/>
      <c r="CQ262" s="170"/>
      <c r="CR262" s="170"/>
      <c r="CS262" s="170"/>
      <c r="CT262" s="170"/>
      <c r="CU262" s="170"/>
      <c r="CV262" s="170"/>
      <c r="CW262" s="170"/>
      <c r="CX262" s="170"/>
      <c r="CY262" s="170"/>
      <c r="CZ262" s="170"/>
      <c r="DA262" s="170"/>
      <c r="DB262" s="170"/>
      <c r="DC262" s="170"/>
      <c r="DD262" s="170"/>
      <c r="DE262" s="169">
        <v>0</v>
      </c>
      <c r="DF262" s="169">
        <v>1</v>
      </c>
      <c r="DG262" s="169"/>
      <c r="DH262" s="169">
        <v>-3740</v>
      </c>
      <c r="DI262" s="169">
        <v>-3740</v>
      </c>
      <c r="DJ262" s="169">
        <v>0</v>
      </c>
      <c r="DK262" s="171" t="e">
        <v>#DIV/0!</v>
      </c>
      <c r="DL262" s="172">
        <v>5755</v>
      </c>
      <c r="DM262" s="171">
        <v>1.7376194613379671E-2</v>
      </c>
      <c r="DN262" s="170"/>
    </row>
    <row r="263" spans="1:118" s="163" customFormat="1" x14ac:dyDescent="0.25">
      <c r="A263" s="162">
        <v>6017</v>
      </c>
      <c r="B263" s="163" t="s">
        <v>864</v>
      </c>
      <c r="C263" s="104">
        <v>352003</v>
      </c>
      <c r="D263" s="95"/>
      <c r="E263" s="95"/>
      <c r="F263" s="93">
        <v>0.33533402400000001</v>
      </c>
      <c r="G263" s="93">
        <v>-78.355045270999995</v>
      </c>
      <c r="H263" s="164" t="s">
        <v>860</v>
      </c>
      <c r="I263" s="165"/>
      <c r="J263" s="165"/>
      <c r="K263" s="165"/>
      <c r="L263" s="165"/>
      <c r="M263" s="165"/>
      <c r="N263" s="173"/>
      <c r="O263" s="92">
        <v>50.5</v>
      </c>
      <c r="P263" s="162" t="s">
        <v>1142</v>
      </c>
      <c r="Q263" s="162" t="s">
        <v>840</v>
      </c>
      <c r="R263" s="162" t="s">
        <v>1680</v>
      </c>
      <c r="S263" s="162" t="s">
        <v>1682</v>
      </c>
      <c r="T263" s="107">
        <v>31.1</v>
      </c>
      <c r="U263" s="107">
        <v>55.317737272543653</v>
      </c>
      <c r="V263" s="107">
        <v>80.098296692415872</v>
      </c>
      <c r="W263" s="107">
        <v>36.292942107637472</v>
      </c>
      <c r="X263" s="107">
        <v>41.747747365885985</v>
      </c>
      <c r="Y263" s="107">
        <v>41.001703307584137</v>
      </c>
      <c r="Z263" s="137" t="s">
        <v>1769</v>
      </c>
      <c r="AA263" s="108">
        <v>71.705650329999997</v>
      </c>
      <c r="AB263" s="108">
        <v>-30.899999619999999</v>
      </c>
      <c r="AC263" s="108">
        <v>40.219024660000002</v>
      </c>
      <c r="AD263" s="108">
        <v>-0.86919802000000002</v>
      </c>
      <c r="AE263" s="108">
        <v>-0.84397708999999999</v>
      </c>
      <c r="AF263" s="108">
        <v>0.77999996999999999</v>
      </c>
      <c r="AG263" s="107">
        <v>204.80000304999999</v>
      </c>
      <c r="AH263" s="229"/>
      <c r="AI263" s="237"/>
      <c r="AJ263" s="237"/>
      <c r="AK263" s="237"/>
      <c r="AL263" s="229"/>
      <c r="AM263" s="229"/>
      <c r="AN263" s="229"/>
      <c r="AO263" s="254"/>
      <c r="AP263" s="254"/>
      <c r="AQ263" s="254"/>
      <c r="AR263" s="229"/>
      <c r="AS263" s="229"/>
      <c r="AT263" s="229"/>
      <c r="AU263" s="229"/>
      <c r="AV263" s="229"/>
      <c r="AW263" s="229"/>
      <c r="AX263" s="229"/>
      <c r="AY263" s="229"/>
      <c r="AZ263" s="229"/>
      <c r="BA263" s="229"/>
      <c r="BB263" s="229"/>
      <c r="BC263" s="228"/>
      <c r="BD263" s="229"/>
      <c r="BE263" s="229"/>
      <c r="BF263" s="229"/>
      <c r="BG263" s="229"/>
      <c r="BH263" s="229"/>
      <c r="BI263" s="229"/>
      <c r="BJ263" s="229"/>
      <c r="BK263" s="228"/>
      <c r="BL263" s="229"/>
      <c r="BM263" s="228"/>
      <c r="BN263" s="229"/>
      <c r="BO263" s="229"/>
      <c r="BP263" s="275"/>
      <c r="BQ263" s="229"/>
      <c r="BR263" s="229"/>
      <c r="BS263" s="229"/>
      <c r="BT263" s="229"/>
      <c r="BU263" s="229"/>
      <c r="BV263" s="170" t="s">
        <v>27</v>
      </c>
      <c r="BW263" s="170" t="s">
        <v>9</v>
      </c>
      <c r="BX263" s="170" t="s">
        <v>95</v>
      </c>
      <c r="BY263" s="170" t="s">
        <v>840</v>
      </c>
      <c r="BZ263" s="170" t="s">
        <v>860</v>
      </c>
      <c r="CA263" s="169">
        <v>3246</v>
      </c>
      <c r="CB263" s="170" t="s">
        <v>63</v>
      </c>
      <c r="CC263" s="170" t="s">
        <v>25</v>
      </c>
      <c r="CD263" s="170"/>
      <c r="CE263" s="170"/>
      <c r="CF263" s="170"/>
      <c r="CG263" s="170"/>
      <c r="CH263" s="170"/>
      <c r="CI263" s="170"/>
      <c r="CJ263" s="170"/>
      <c r="CK263" s="170"/>
      <c r="CL263" s="170"/>
      <c r="CM263" s="170"/>
      <c r="CN263" s="170"/>
      <c r="CO263" s="170"/>
      <c r="CP263" s="170"/>
      <c r="CQ263" s="170"/>
      <c r="CR263" s="170"/>
      <c r="CS263" s="170"/>
      <c r="CT263" s="170"/>
      <c r="CU263" s="170"/>
      <c r="CV263" s="170"/>
      <c r="CW263" s="170"/>
      <c r="CX263" s="170"/>
      <c r="CY263" s="170"/>
      <c r="CZ263" s="170"/>
      <c r="DA263" s="170"/>
      <c r="DB263" s="170"/>
      <c r="DC263" s="170"/>
      <c r="DD263" s="170"/>
      <c r="DE263" s="169">
        <v>0</v>
      </c>
      <c r="DF263" s="169">
        <v>4</v>
      </c>
      <c r="DG263" s="169"/>
      <c r="DH263" s="169">
        <v>650</v>
      </c>
      <c r="DI263" s="169">
        <v>-2250</v>
      </c>
      <c r="DJ263" s="169">
        <v>2900</v>
      </c>
      <c r="DK263" s="171">
        <v>0.13793103448275862</v>
      </c>
      <c r="DL263" s="172">
        <v>4265</v>
      </c>
      <c r="DM263" s="171">
        <v>9.3786635404454866E-2</v>
      </c>
      <c r="DN263" s="170"/>
    </row>
    <row r="264" spans="1:118" s="163" customFormat="1" x14ac:dyDescent="0.25">
      <c r="A264" s="162">
        <v>6018</v>
      </c>
      <c r="B264" s="163" t="s">
        <v>865</v>
      </c>
      <c r="C264" s="104">
        <v>352004</v>
      </c>
      <c r="D264" s="95"/>
      <c r="E264" s="95"/>
      <c r="F264" s="93">
        <v>0.258156161</v>
      </c>
      <c r="G264" s="93">
        <v>-78.179883802000006</v>
      </c>
      <c r="H264" s="164" t="s">
        <v>860</v>
      </c>
      <c r="I264" s="165"/>
      <c r="J264" s="165"/>
      <c r="K264" s="165"/>
      <c r="L264" s="165"/>
      <c r="M264" s="165"/>
      <c r="N264" s="173"/>
      <c r="O264" s="92">
        <v>50.5</v>
      </c>
      <c r="P264" s="162" t="s">
        <v>1142</v>
      </c>
      <c r="Q264" s="162" t="s">
        <v>840</v>
      </c>
      <c r="R264" s="162" t="s">
        <v>1680</v>
      </c>
      <c r="S264" s="162" t="s">
        <v>1682</v>
      </c>
      <c r="T264" s="107">
        <v>31.1</v>
      </c>
      <c r="U264" s="107">
        <v>55.374856400667127</v>
      </c>
      <c r="V264" s="107">
        <v>80.010623246061215</v>
      </c>
      <c r="W264" s="107">
        <v>36.394322311004487</v>
      </c>
      <c r="X264" s="107">
        <v>41.735213248733089</v>
      </c>
      <c r="Y264" s="107">
        <v>41.08937675393878</v>
      </c>
      <c r="Z264" s="137" t="s">
        <v>1769</v>
      </c>
      <c r="AA264" s="108">
        <v>61.541694640000003</v>
      </c>
      <c r="AB264" s="108">
        <v>-36.299999239999998</v>
      </c>
      <c r="AC264" s="108">
        <v>23.994165420000002</v>
      </c>
      <c r="AD264" s="108">
        <v>-1</v>
      </c>
      <c r="AE264" s="108">
        <v>-0.89879036000000001</v>
      </c>
      <c r="AF264" s="108">
        <v>-0.33399999000000002</v>
      </c>
      <c r="AG264" s="107">
        <v>190.5</v>
      </c>
      <c r="AH264" s="228"/>
      <c r="AI264" s="237"/>
      <c r="AJ264" s="237"/>
      <c r="AK264" s="251"/>
      <c r="AL264" s="228"/>
      <c r="AM264" s="228"/>
      <c r="AN264" s="228"/>
      <c r="AO264" s="255"/>
      <c r="AP264" s="255"/>
      <c r="AQ264" s="255"/>
      <c r="AR264" s="228"/>
      <c r="AS264" s="229"/>
      <c r="AT264" s="229"/>
      <c r="AU264" s="228"/>
      <c r="AV264" s="229"/>
      <c r="AW264" s="229"/>
      <c r="AX264" s="229"/>
      <c r="AY264" s="228"/>
      <c r="AZ264" s="228"/>
      <c r="BA264" s="229"/>
      <c r="BB264" s="228"/>
      <c r="BC264" s="228"/>
      <c r="BD264" s="228"/>
      <c r="BE264" s="228"/>
      <c r="BF264" s="228"/>
      <c r="BG264" s="228"/>
      <c r="BH264" s="228"/>
      <c r="BI264" s="228"/>
      <c r="BJ264" s="228"/>
      <c r="BK264" s="228"/>
      <c r="BL264" s="229"/>
      <c r="BM264" s="228"/>
      <c r="BN264" s="228"/>
      <c r="BO264" s="228"/>
      <c r="BP264" s="275"/>
      <c r="BQ264" s="229"/>
      <c r="BR264" s="228"/>
      <c r="BS264" s="229"/>
      <c r="BT264" s="229"/>
      <c r="BU264" s="229"/>
      <c r="BV264" s="170" t="s">
        <v>173</v>
      </c>
      <c r="BW264" s="170" t="s">
        <v>9</v>
      </c>
      <c r="BX264" s="170" t="s">
        <v>747</v>
      </c>
      <c r="BY264" s="170" t="s">
        <v>840</v>
      </c>
      <c r="BZ264" s="170" t="s">
        <v>860</v>
      </c>
      <c r="CA264" s="169">
        <v>4609</v>
      </c>
      <c r="CB264" s="170" t="s">
        <v>44</v>
      </c>
      <c r="CC264" s="170" t="s">
        <v>25</v>
      </c>
      <c r="CD264" s="170"/>
      <c r="CE264" s="170"/>
      <c r="CF264" s="170"/>
      <c r="CG264" s="170"/>
      <c r="CH264" s="170"/>
      <c r="CI264" s="170"/>
      <c r="CJ264" s="170"/>
      <c r="CK264" s="170"/>
      <c r="CL264" s="170"/>
      <c r="CM264" s="170"/>
      <c r="CN264" s="170"/>
      <c r="CO264" s="170"/>
      <c r="CP264" s="170"/>
      <c r="CQ264" s="170"/>
      <c r="CR264" s="170"/>
      <c r="CS264" s="170"/>
      <c r="CT264" s="170"/>
      <c r="CU264" s="170"/>
      <c r="CV264" s="170"/>
      <c r="CW264" s="170"/>
      <c r="CX264" s="170"/>
      <c r="CY264" s="170"/>
      <c r="CZ264" s="170"/>
      <c r="DA264" s="170"/>
      <c r="DB264" s="170"/>
      <c r="DC264" s="170"/>
      <c r="DD264" s="170"/>
      <c r="DE264" s="169">
        <v>0</v>
      </c>
      <c r="DF264" s="169">
        <v>1</v>
      </c>
      <c r="DG264" s="169"/>
      <c r="DH264" s="169">
        <v>-5500</v>
      </c>
      <c r="DI264" s="169">
        <v>-5500</v>
      </c>
      <c r="DJ264" s="169">
        <v>0</v>
      </c>
      <c r="DK264" s="171" t="e">
        <v>#DIV/0!</v>
      </c>
      <c r="DL264" s="172">
        <v>7515</v>
      </c>
      <c r="DM264" s="171">
        <v>1.330671989354624E-2</v>
      </c>
      <c r="DN264" s="170"/>
    </row>
    <row r="265" spans="1:118" s="163" customFormat="1" x14ac:dyDescent="0.25">
      <c r="A265" s="162">
        <v>6019</v>
      </c>
      <c r="B265" s="163" t="s">
        <v>866</v>
      </c>
      <c r="C265" s="104">
        <v>352005</v>
      </c>
      <c r="D265" s="95"/>
      <c r="E265" s="95"/>
      <c r="F265" s="93">
        <v>0.13</v>
      </c>
      <c r="G265" s="93">
        <v>-78.27</v>
      </c>
      <c r="H265" s="164" t="s">
        <v>860</v>
      </c>
      <c r="I265" s="165"/>
      <c r="J265" s="165"/>
      <c r="K265" s="165"/>
      <c r="L265" s="165"/>
      <c r="M265" s="165"/>
      <c r="N265" s="173"/>
      <c r="O265" s="92">
        <v>50.5</v>
      </c>
      <c r="P265" s="162" t="s">
        <v>1142</v>
      </c>
      <c r="Q265" s="162" t="s">
        <v>840</v>
      </c>
      <c r="R265" s="162" t="s">
        <v>1680</v>
      </c>
      <c r="S265" s="162" t="s">
        <v>1682</v>
      </c>
      <c r="T265" s="107">
        <v>32</v>
      </c>
      <c r="U265" s="107">
        <v>55.434122051873324</v>
      </c>
      <c r="V265" s="107">
        <v>80.071762158665322</v>
      </c>
      <c r="W265" s="107">
        <v>37.041041734780613</v>
      </c>
      <c r="X265" s="107">
        <v>41.242006678436837</v>
      </c>
      <c r="Y265" s="107">
        <v>41.928237841334692</v>
      </c>
      <c r="Z265" s="137" t="s">
        <v>1769</v>
      </c>
      <c r="AA265" s="108">
        <v>86.018890380000002</v>
      </c>
      <c r="AB265" s="108">
        <v>-39.150001529999997</v>
      </c>
      <c r="AC265" s="108">
        <v>46.555477140000001</v>
      </c>
      <c r="AD265" s="108">
        <v>-0.91365200000000002</v>
      </c>
      <c r="AE265" s="108">
        <v>-0.89573157000000003</v>
      </c>
      <c r="AF265" s="108">
        <v>0.61900001999999998</v>
      </c>
      <c r="AG265" s="107">
        <v>217.80000304999999</v>
      </c>
      <c r="AH265" s="229"/>
      <c r="AI265" s="251"/>
      <c r="AJ265" s="237"/>
      <c r="AK265" s="237"/>
      <c r="AL265" s="229"/>
      <c r="AM265" s="229"/>
      <c r="AN265" s="229"/>
      <c r="AO265" s="254"/>
      <c r="AP265" s="254"/>
      <c r="AQ265" s="254"/>
      <c r="AR265" s="229"/>
      <c r="AS265" s="228"/>
      <c r="AT265" s="229"/>
      <c r="AU265" s="229"/>
      <c r="AV265" s="229"/>
      <c r="AW265" s="228"/>
      <c r="AX265" s="228"/>
      <c r="AY265" s="229"/>
      <c r="AZ265" s="229"/>
      <c r="BA265" s="228"/>
      <c r="BB265" s="229"/>
      <c r="BC265" s="228"/>
      <c r="BD265" s="229"/>
      <c r="BE265" s="229"/>
      <c r="BF265" s="229"/>
      <c r="BG265" s="229"/>
      <c r="BH265" s="229"/>
      <c r="BI265" s="229"/>
      <c r="BJ265" s="229"/>
      <c r="BK265" s="228"/>
      <c r="BL265" s="229"/>
      <c r="BM265" s="228"/>
      <c r="BN265" s="229"/>
      <c r="BO265" s="229"/>
      <c r="BP265" s="276"/>
      <c r="BQ265" s="229"/>
      <c r="BR265" s="229"/>
      <c r="BS265" s="229"/>
      <c r="BT265" s="229"/>
      <c r="BU265" s="229"/>
      <c r="BV265" s="170" t="s">
        <v>45</v>
      </c>
      <c r="BW265" s="170" t="s">
        <v>31</v>
      </c>
      <c r="BX265" s="170" t="s">
        <v>17</v>
      </c>
      <c r="BY265" s="170" t="s">
        <v>840</v>
      </c>
      <c r="BZ265" s="170" t="s">
        <v>860</v>
      </c>
      <c r="CA265" s="169">
        <v>4263</v>
      </c>
      <c r="CB265" s="170" t="s">
        <v>44</v>
      </c>
      <c r="CC265" s="170" t="s">
        <v>25</v>
      </c>
      <c r="CD265" s="170"/>
      <c r="CE265" s="170"/>
      <c r="CF265" s="170"/>
      <c r="CG265" s="170"/>
      <c r="CH265" s="170"/>
      <c r="CI265" s="170"/>
      <c r="CJ265" s="170"/>
      <c r="CK265" s="170"/>
      <c r="CL265" s="170"/>
      <c r="CM265" s="170"/>
      <c r="CN265" s="170"/>
      <c r="CO265" s="170"/>
      <c r="CP265" s="170"/>
      <c r="CQ265" s="170"/>
      <c r="CR265" s="170"/>
      <c r="CS265" s="170"/>
      <c r="CT265" s="170"/>
      <c r="CU265" s="170"/>
      <c r="CV265" s="170"/>
      <c r="CW265" s="170"/>
      <c r="CX265" s="170"/>
      <c r="CY265" s="170"/>
      <c r="CZ265" s="170"/>
      <c r="DA265" s="170"/>
      <c r="DB265" s="170"/>
      <c r="DC265" s="170"/>
      <c r="DD265" s="170"/>
      <c r="DE265" s="169"/>
      <c r="DF265" s="169"/>
      <c r="DG265" s="169"/>
      <c r="DH265" s="169"/>
      <c r="DI265" s="169"/>
      <c r="DJ265" s="169">
        <v>0</v>
      </c>
      <c r="DK265" s="171" t="e">
        <v>#DIV/0!</v>
      </c>
      <c r="DL265" s="172">
        <v>2015</v>
      </c>
      <c r="DM265" s="171">
        <v>0</v>
      </c>
      <c r="DN265" s="170"/>
    </row>
    <row r="266" spans="1:118" s="163" customFormat="1" x14ac:dyDescent="0.25">
      <c r="A266" s="162">
        <v>6020</v>
      </c>
      <c r="B266" s="163" t="s">
        <v>869</v>
      </c>
      <c r="C266" s="104">
        <v>352011</v>
      </c>
      <c r="D266" s="95"/>
      <c r="E266" s="95"/>
      <c r="F266" s="93">
        <v>4.6724000000000002E-2</v>
      </c>
      <c r="G266" s="93">
        <v>-78.494581999999994</v>
      </c>
      <c r="H266" s="164" t="s">
        <v>860</v>
      </c>
      <c r="I266" s="165"/>
      <c r="J266" s="165"/>
      <c r="K266" s="165"/>
      <c r="L266" s="165"/>
      <c r="M266" s="165"/>
      <c r="N266" s="173"/>
      <c r="O266" s="105">
        <v>54.09</v>
      </c>
      <c r="P266" s="162" t="s">
        <v>1142</v>
      </c>
      <c r="Q266" s="162" t="s">
        <v>840</v>
      </c>
      <c r="R266" s="162" t="s">
        <v>1680</v>
      </c>
      <c r="S266" s="162" t="s">
        <v>1682</v>
      </c>
      <c r="T266" s="107">
        <v>30.5</v>
      </c>
      <c r="U266" s="107">
        <v>55.457406354328889</v>
      </c>
      <c r="V266" s="107">
        <v>80.201471290061221</v>
      </c>
      <c r="W266" s="107">
        <v>35.868197513506153</v>
      </c>
      <c r="X266" s="107">
        <v>42.296528541728684</v>
      </c>
      <c r="Y266" s="107">
        <v>40.298528709938779</v>
      </c>
      <c r="Z266" s="137" t="s">
        <v>1769</v>
      </c>
      <c r="AA266" s="108">
        <v>79.603080750000004</v>
      </c>
      <c r="AB266" s="108">
        <v>-55.650001529999997</v>
      </c>
      <c r="AC266" s="108">
        <v>8.4523668300000008</v>
      </c>
      <c r="AD266" s="108">
        <v>-1</v>
      </c>
      <c r="AE266" s="108">
        <v>-0.94889723999999998</v>
      </c>
      <c r="AF266" s="108">
        <v>2.7909998900000001</v>
      </c>
      <c r="AG266" s="107">
        <v>51.900001529999997</v>
      </c>
      <c r="AH266" s="229"/>
      <c r="AI266" s="237"/>
      <c r="AJ266" s="237"/>
      <c r="AK266" s="237"/>
      <c r="AL266" s="229"/>
      <c r="AM266" s="229"/>
      <c r="AN266" s="229"/>
      <c r="AO266" s="254"/>
      <c r="AP266" s="254"/>
      <c r="AQ266" s="254"/>
      <c r="AR266" s="229"/>
      <c r="AS266" s="229"/>
      <c r="AT266" s="229"/>
      <c r="AU266" s="229"/>
      <c r="AV266" s="229"/>
      <c r="AW266" s="228"/>
      <c r="AX266" s="229"/>
      <c r="AY266" s="229"/>
      <c r="AZ266" s="229"/>
      <c r="BA266" s="229"/>
      <c r="BB266" s="229"/>
      <c r="BC266" s="228"/>
      <c r="BD266" s="229"/>
      <c r="BE266" s="229"/>
      <c r="BF266" s="229"/>
      <c r="BG266" s="229"/>
      <c r="BH266" s="229"/>
      <c r="BI266" s="229"/>
      <c r="BJ266" s="229"/>
      <c r="BK266" s="228"/>
      <c r="BL266" s="229"/>
      <c r="BM266" s="228"/>
      <c r="BN266" s="229"/>
      <c r="BO266" s="229"/>
      <c r="BP266" s="275"/>
      <c r="BQ266" s="229"/>
      <c r="BR266" s="229"/>
      <c r="BS266" s="229"/>
      <c r="BT266" s="229"/>
      <c r="BU266" s="229"/>
      <c r="BV266" s="170" t="s">
        <v>27</v>
      </c>
      <c r="BW266" s="170" t="s">
        <v>9</v>
      </c>
      <c r="BX266" s="170" t="s">
        <v>870</v>
      </c>
      <c r="BY266" s="170" t="s">
        <v>840</v>
      </c>
      <c r="BZ266" s="170" t="s">
        <v>860</v>
      </c>
      <c r="CA266" s="361">
        <v>2927</v>
      </c>
      <c r="CB266" s="170" t="s">
        <v>63</v>
      </c>
      <c r="CC266" s="170" t="s">
        <v>25</v>
      </c>
      <c r="CD266" s="170"/>
      <c r="CE266" s="170"/>
      <c r="CF266" s="170"/>
      <c r="CG266" s="170"/>
      <c r="CH266" s="170"/>
      <c r="CI266" s="170"/>
      <c r="CJ266" s="170"/>
      <c r="CK266" s="170"/>
      <c r="CL266" s="170"/>
      <c r="CM266" s="170"/>
      <c r="CN266" s="170"/>
      <c r="CO266" s="170"/>
      <c r="CP266" s="170"/>
      <c r="CQ266" s="170"/>
      <c r="CR266" s="170"/>
      <c r="CS266" s="170"/>
      <c r="CT266" s="170"/>
      <c r="CU266" s="170"/>
      <c r="CV266" s="170"/>
      <c r="CW266" s="170"/>
      <c r="CX266" s="170"/>
      <c r="CY266" s="170"/>
      <c r="CZ266" s="170"/>
      <c r="DA266" s="170"/>
      <c r="DB266" s="170"/>
      <c r="DC266" s="170"/>
      <c r="DD266" s="170"/>
      <c r="DE266" s="169">
        <v>0</v>
      </c>
      <c r="DF266" s="169">
        <v>4</v>
      </c>
      <c r="DG266" s="169"/>
      <c r="DH266" s="169">
        <v>290</v>
      </c>
      <c r="DI266" s="169">
        <v>-4800</v>
      </c>
      <c r="DJ266" s="169">
        <v>5090</v>
      </c>
      <c r="DK266" s="171">
        <v>7.8585461689587424E-2</v>
      </c>
      <c r="DL266" s="172">
        <v>6815</v>
      </c>
      <c r="DM266" s="171">
        <v>5.8694057226705794E-2</v>
      </c>
      <c r="DN266" s="170"/>
    </row>
    <row r="267" spans="1:118" s="163" customFormat="1" x14ac:dyDescent="0.25">
      <c r="A267" s="165">
        <v>6021</v>
      </c>
      <c r="B267" s="173" t="s">
        <v>867</v>
      </c>
      <c r="C267" s="115">
        <v>352006</v>
      </c>
      <c r="D267" s="99"/>
      <c r="E267" s="99"/>
      <c r="F267" s="27">
        <v>2.01592170001E-2</v>
      </c>
      <c r="G267" s="27">
        <v>-77.986385393000006</v>
      </c>
      <c r="H267" s="164" t="s">
        <v>860</v>
      </c>
      <c r="I267" s="165"/>
      <c r="J267" s="165"/>
      <c r="K267" s="165"/>
      <c r="L267" s="165"/>
      <c r="M267" s="165"/>
      <c r="N267" s="173"/>
      <c r="O267" s="180">
        <v>49.04</v>
      </c>
      <c r="P267" s="165" t="s">
        <v>1142</v>
      </c>
      <c r="Q267" s="165" t="s">
        <v>840</v>
      </c>
      <c r="R267" s="165" t="s">
        <v>1680</v>
      </c>
      <c r="S267" s="165" t="s">
        <v>1682</v>
      </c>
      <c r="T267" s="107">
        <v>32</v>
      </c>
      <c r="U267" s="107">
        <v>55.518089472852338</v>
      </c>
      <c r="V267" s="107">
        <v>79.928773111469781</v>
      </c>
      <c r="W267" s="107">
        <v>37.200113754516302</v>
      </c>
      <c r="X267" s="107">
        <v>41.211767680684176</v>
      </c>
      <c r="Y267" s="107">
        <v>42.071226888530219</v>
      </c>
      <c r="Z267" s="137" t="s">
        <v>1769</v>
      </c>
      <c r="AA267" s="108">
        <v>60.318569179999997</v>
      </c>
      <c r="AB267" s="108">
        <v>-38.549999239999998</v>
      </c>
      <c r="AC267" s="108">
        <v>18.25684738</v>
      </c>
      <c r="AD267" s="108">
        <v>-1</v>
      </c>
      <c r="AE267" s="108">
        <v>-1</v>
      </c>
      <c r="AF267" s="108">
        <v>-1.5399999600000001</v>
      </c>
      <c r="AG267" s="107">
        <v>179.1000061</v>
      </c>
      <c r="AH267" s="229"/>
      <c r="AI267" s="237"/>
      <c r="AJ267" s="237"/>
      <c r="AK267" s="237"/>
      <c r="AL267" s="229"/>
      <c r="AM267" s="229"/>
      <c r="AN267" s="229"/>
      <c r="AO267" s="254"/>
      <c r="AP267" s="254"/>
      <c r="AQ267" s="254"/>
      <c r="AR267" s="229"/>
      <c r="AS267" s="229"/>
      <c r="AT267" s="229"/>
      <c r="AU267" s="229"/>
      <c r="AV267" s="229"/>
      <c r="AW267" s="229"/>
      <c r="AX267" s="229"/>
      <c r="AY267" s="229"/>
      <c r="AZ267" s="229"/>
      <c r="BA267" s="229"/>
      <c r="BB267" s="229"/>
      <c r="BC267" s="229"/>
      <c r="BD267" s="229"/>
      <c r="BE267" s="229"/>
      <c r="BF267" s="229"/>
      <c r="BG267" s="229"/>
      <c r="BH267" s="229"/>
      <c r="BI267" s="229"/>
      <c r="BJ267" s="229"/>
      <c r="BK267" s="228"/>
      <c r="BL267" s="229"/>
      <c r="BM267" s="228"/>
      <c r="BN267" s="229"/>
      <c r="BO267" s="229"/>
      <c r="BP267" s="275"/>
      <c r="BQ267" s="229"/>
      <c r="BR267" s="229"/>
      <c r="BS267" s="229"/>
      <c r="BT267" s="229"/>
      <c r="BU267" s="229"/>
      <c r="BV267" s="176" t="s">
        <v>173</v>
      </c>
      <c r="BW267" s="176" t="s">
        <v>22</v>
      </c>
      <c r="BX267" s="176" t="s">
        <v>743</v>
      </c>
      <c r="BY267" s="176" t="s">
        <v>840</v>
      </c>
      <c r="BZ267" s="176" t="s">
        <v>860</v>
      </c>
      <c r="CA267" s="177">
        <v>5790</v>
      </c>
      <c r="CB267" s="176" t="s">
        <v>44</v>
      </c>
      <c r="CC267" s="176" t="s">
        <v>25</v>
      </c>
      <c r="CD267" s="176"/>
      <c r="CE267" s="176"/>
      <c r="CF267" s="176"/>
      <c r="CG267" s="176"/>
      <c r="CH267" s="176"/>
      <c r="CI267" s="176"/>
      <c r="CJ267" s="176"/>
      <c r="CK267" s="176"/>
      <c r="CL267" s="176"/>
      <c r="CM267" s="176"/>
      <c r="CN267" s="176"/>
      <c r="CO267" s="176"/>
      <c r="CP267" s="176"/>
      <c r="CQ267" s="176"/>
      <c r="CR267" s="176"/>
      <c r="CS267" s="176"/>
      <c r="CT267" s="176"/>
      <c r="CU267" s="176"/>
      <c r="CV267" s="176"/>
      <c r="CW267" s="176"/>
      <c r="CX267" s="176"/>
      <c r="CY267" s="176"/>
      <c r="CZ267" s="176"/>
      <c r="DA267" s="176"/>
      <c r="DB267" s="176"/>
      <c r="DC267" s="176"/>
      <c r="DD267" s="176"/>
      <c r="DE267" s="177">
        <v>8</v>
      </c>
      <c r="DF267" s="177">
        <v>14</v>
      </c>
      <c r="DG267" s="177"/>
      <c r="DH267" s="177">
        <v>1785</v>
      </c>
      <c r="DI267" s="177">
        <v>-1800</v>
      </c>
      <c r="DJ267" s="177">
        <v>3585</v>
      </c>
      <c r="DK267" s="178">
        <v>0.61366806136680607</v>
      </c>
      <c r="DL267" s="179">
        <v>3815</v>
      </c>
      <c r="DM267" s="178">
        <v>0.57667103538663167</v>
      </c>
      <c r="DN267" s="176"/>
    </row>
    <row r="268" spans="1:118" s="163" customFormat="1" x14ac:dyDescent="0.25">
      <c r="A268" s="162">
        <v>6022</v>
      </c>
      <c r="B268" s="163" t="s">
        <v>868</v>
      </c>
      <c r="C268" s="104">
        <v>352010</v>
      </c>
      <c r="D268" s="95"/>
      <c r="E268" s="95"/>
      <c r="F268" s="93">
        <v>-8.0207470999899999E-2</v>
      </c>
      <c r="G268" s="93">
        <v>-77.658216425999996</v>
      </c>
      <c r="H268" s="164" t="s">
        <v>860</v>
      </c>
      <c r="I268" s="165"/>
      <c r="J268" s="165"/>
      <c r="K268" s="165"/>
      <c r="L268" s="165"/>
      <c r="M268" s="165"/>
      <c r="N268" s="173"/>
      <c r="O268" s="92">
        <v>44</v>
      </c>
      <c r="P268" s="162" t="s">
        <v>1142</v>
      </c>
      <c r="Q268" s="162" t="s">
        <v>840</v>
      </c>
      <c r="R268" s="162" t="s">
        <v>1680</v>
      </c>
      <c r="S268" s="162" t="s">
        <v>1682</v>
      </c>
      <c r="T268" s="107">
        <v>31.1</v>
      </c>
      <c r="U268" s="107">
        <v>55.601231754688783</v>
      </c>
      <c r="V268" s="107">
        <v>79.761484473592034</v>
      </c>
      <c r="W268" s="107">
        <v>36.72497696371844</v>
      </c>
      <c r="X268" s="107">
        <v>41.746533265086356</v>
      </c>
      <c r="Y268" s="107">
        <v>41.338515526407974</v>
      </c>
      <c r="Z268" s="137" t="s">
        <v>1769</v>
      </c>
      <c r="AA268" s="108">
        <v>97.628120420000002</v>
      </c>
      <c r="AB268" s="108">
        <v>-36.25</v>
      </c>
      <c r="AC268" s="108">
        <v>58.72786713</v>
      </c>
      <c r="AD268" s="108">
        <v>-0.76315801999999999</v>
      </c>
      <c r="AE268" s="108">
        <v>-0.77746046000000002</v>
      </c>
      <c r="AF268" s="108">
        <v>-6.1339998199999997</v>
      </c>
      <c r="AG268" s="107">
        <v>158.8999939</v>
      </c>
      <c r="AH268" s="229"/>
      <c r="AI268" s="237"/>
      <c r="AJ268" s="237"/>
      <c r="AK268" s="237"/>
      <c r="AL268" s="229"/>
      <c r="AM268" s="229"/>
      <c r="AN268" s="229"/>
      <c r="AO268" s="254"/>
      <c r="AP268" s="254"/>
      <c r="AQ268" s="254"/>
      <c r="AR268" s="229"/>
      <c r="AS268" s="229"/>
      <c r="AT268" s="229"/>
      <c r="AU268" s="229"/>
      <c r="AV268" s="229"/>
      <c r="AW268" s="229"/>
      <c r="AX268" s="229"/>
      <c r="AY268" s="229"/>
      <c r="AZ268" s="229"/>
      <c r="BA268" s="229"/>
      <c r="BB268" s="229"/>
      <c r="BC268" s="229"/>
      <c r="BD268" s="229"/>
      <c r="BE268" s="229"/>
      <c r="BF268" s="229"/>
      <c r="BG268" s="229"/>
      <c r="BH268" s="229"/>
      <c r="BI268" s="229"/>
      <c r="BJ268" s="229"/>
      <c r="BK268" s="228"/>
      <c r="BL268" s="229"/>
      <c r="BM268" s="228"/>
      <c r="BN268" s="229"/>
      <c r="BO268" s="229"/>
      <c r="BP268" s="275"/>
      <c r="BQ268" s="229"/>
      <c r="BR268" s="229"/>
      <c r="BS268" s="229"/>
      <c r="BT268" s="229"/>
      <c r="BU268" s="229"/>
      <c r="BV268" s="170" t="s">
        <v>41</v>
      </c>
      <c r="BW268" s="170" t="s">
        <v>22</v>
      </c>
      <c r="BX268" s="170" t="s">
        <v>42</v>
      </c>
      <c r="BY268" s="170" t="s">
        <v>840</v>
      </c>
      <c r="BZ268" s="170" t="s">
        <v>860</v>
      </c>
      <c r="CA268" s="169">
        <v>3562</v>
      </c>
      <c r="CB268" s="170" t="s">
        <v>44</v>
      </c>
      <c r="CC268" s="170" t="s">
        <v>25</v>
      </c>
      <c r="CD268" s="170"/>
      <c r="CE268" s="170"/>
      <c r="CF268" s="170"/>
      <c r="CG268" s="170"/>
      <c r="CH268" s="170"/>
      <c r="CI268" s="170"/>
      <c r="CJ268" s="170"/>
      <c r="CK268" s="170"/>
      <c r="CL268" s="170"/>
      <c r="CM268" s="170"/>
      <c r="CN268" s="170"/>
      <c r="CO268" s="170"/>
      <c r="CP268" s="170"/>
      <c r="CQ268" s="170"/>
      <c r="CR268" s="170"/>
      <c r="CS268" s="170"/>
      <c r="CT268" s="170"/>
      <c r="CU268" s="170"/>
      <c r="CV268" s="170"/>
      <c r="CW268" s="170"/>
      <c r="CX268" s="170"/>
      <c r="CY268" s="170"/>
      <c r="CZ268" s="170"/>
      <c r="DA268" s="170"/>
      <c r="DB268" s="170"/>
      <c r="DC268" s="170"/>
      <c r="DD268" s="170"/>
      <c r="DE268" s="169">
        <v>26</v>
      </c>
      <c r="DF268" s="169">
        <v>0</v>
      </c>
      <c r="DG268" s="169"/>
      <c r="DH268" s="169">
        <v>2008</v>
      </c>
      <c r="DI268" s="169">
        <v>1541</v>
      </c>
      <c r="DJ268" s="169">
        <v>467</v>
      </c>
      <c r="DK268" s="171">
        <v>5.5674518201284791</v>
      </c>
      <c r="DL268" s="172">
        <v>474</v>
      </c>
      <c r="DM268" s="171">
        <v>5.485232067510549</v>
      </c>
      <c r="DN268" s="170"/>
    </row>
    <row r="269" spans="1:118" s="163" customFormat="1" x14ac:dyDescent="0.25">
      <c r="A269" s="162">
        <v>6023</v>
      </c>
      <c r="B269" s="163" t="s">
        <v>871</v>
      </c>
      <c r="C269" s="104">
        <v>352020</v>
      </c>
      <c r="D269" s="95"/>
      <c r="E269" s="95"/>
      <c r="F269" s="93">
        <v>-0.17424584900000001</v>
      </c>
      <c r="G269" s="93">
        <v>-78.608954785999998</v>
      </c>
      <c r="H269" s="164" t="s">
        <v>860</v>
      </c>
      <c r="I269" s="165"/>
      <c r="J269" s="165"/>
      <c r="K269" s="165"/>
      <c r="L269" s="165"/>
      <c r="M269" s="165"/>
      <c r="N269" s="173"/>
      <c r="O269" s="92">
        <v>57.66999817</v>
      </c>
      <c r="P269" s="162" t="s">
        <v>1142</v>
      </c>
      <c r="Q269" s="162" t="s">
        <v>840</v>
      </c>
      <c r="R269" s="162" t="s">
        <v>1680</v>
      </c>
      <c r="S269" s="162" t="s">
        <v>1682</v>
      </c>
      <c r="T269" s="107">
        <v>32.5</v>
      </c>
      <c r="U269" s="107">
        <v>55.563012261077162</v>
      </c>
      <c r="V269" s="107">
        <v>80.284105843051364</v>
      </c>
      <c r="W269" s="107">
        <v>37.334236279711902</v>
      </c>
      <c r="X269" s="107">
        <v>41.150979732386133</v>
      </c>
      <c r="Y269" s="107">
        <v>42.21589415694865</v>
      </c>
      <c r="Z269" s="137" t="s">
        <v>1769</v>
      </c>
      <c r="AA269" s="108">
        <v>40.794605259999997</v>
      </c>
      <c r="AB269" s="108">
        <v>-13.100000380000001</v>
      </c>
      <c r="AC269" s="108">
        <v>25.73795891</v>
      </c>
      <c r="AD269" s="108">
        <v>-0.67525798000000004</v>
      </c>
      <c r="AE269" s="108">
        <v>-0.59289813000000002</v>
      </c>
      <c r="AF269" s="108">
        <v>-0.78200000999999997</v>
      </c>
      <c r="AG269" s="107">
        <v>205.8999939</v>
      </c>
      <c r="AH269" s="229"/>
      <c r="AI269" s="237"/>
      <c r="AJ269" s="237"/>
      <c r="AK269" s="237"/>
      <c r="AL269" s="229"/>
      <c r="AM269" s="229"/>
      <c r="AN269" s="229"/>
      <c r="AO269" s="254"/>
      <c r="AP269" s="254"/>
      <c r="AQ269" s="254"/>
      <c r="AR269" s="229"/>
      <c r="AS269" s="229"/>
      <c r="AT269" s="229"/>
      <c r="AU269" s="229"/>
      <c r="AV269" s="229"/>
      <c r="AW269" s="228"/>
      <c r="AX269" s="229"/>
      <c r="AY269" s="229"/>
      <c r="AZ269" s="229"/>
      <c r="BA269" s="229"/>
      <c r="BB269" s="229"/>
      <c r="BC269" s="229"/>
      <c r="BD269" s="229"/>
      <c r="BE269" s="229"/>
      <c r="BF269" s="229"/>
      <c r="BG269" s="229"/>
      <c r="BH269" s="229"/>
      <c r="BI269" s="229"/>
      <c r="BJ269" s="229"/>
      <c r="BK269" s="228"/>
      <c r="BL269" s="228"/>
      <c r="BM269" s="228"/>
      <c r="BN269" s="229"/>
      <c r="BO269" s="229"/>
      <c r="BP269" s="275"/>
      <c r="BQ269" s="229"/>
      <c r="BR269" s="229"/>
      <c r="BS269" s="229"/>
      <c r="BT269" s="229"/>
      <c r="BU269" s="229"/>
      <c r="BV269" s="170" t="s">
        <v>41</v>
      </c>
      <c r="BW269" s="170" t="s">
        <v>22</v>
      </c>
      <c r="BX269" s="170" t="s">
        <v>255</v>
      </c>
      <c r="BY269" s="170" t="s">
        <v>840</v>
      </c>
      <c r="BZ269" s="170" t="s">
        <v>860</v>
      </c>
      <c r="CA269" s="169">
        <v>4784</v>
      </c>
      <c r="CB269" s="170" t="s">
        <v>44</v>
      </c>
      <c r="CC269" s="170" t="s">
        <v>25</v>
      </c>
      <c r="CD269" s="170"/>
      <c r="CE269" s="170"/>
      <c r="CF269" s="170"/>
      <c r="CG269" s="170"/>
      <c r="CH269" s="170"/>
      <c r="CI269" s="170"/>
      <c r="CJ269" s="170"/>
      <c r="CK269" s="170"/>
      <c r="CL269" s="170"/>
      <c r="CM269" s="170"/>
      <c r="CN269" s="170"/>
      <c r="CO269" s="170"/>
      <c r="CP269" s="170"/>
      <c r="CQ269" s="170"/>
      <c r="CR269" s="170"/>
      <c r="CS269" s="170"/>
      <c r="CT269" s="170"/>
      <c r="CU269" s="170"/>
      <c r="CV269" s="170"/>
      <c r="CW269" s="170"/>
      <c r="CX269" s="170"/>
      <c r="CY269" s="170"/>
      <c r="CZ269" s="170"/>
      <c r="DA269" s="170"/>
      <c r="DB269" s="170"/>
      <c r="DC269" s="170"/>
      <c r="DD269" s="170"/>
      <c r="DE269" s="169">
        <v>31</v>
      </c>
      <c r="DF269" s="169">
        <v>13</v>
      </c>
      <c r="DG269" s="169"/>
      <c r="DH269" s="169">
        <v>2009</v>
      </c>
      <c r="DI269" s="169">
        <v>-7000</v>
      </c>
      <c r="DJ269" s="169">
        <v>9009</v>
      </c>
      <c r="DK269" s="171">
        <v>0.48840048840048839</v>
      </c>
      <c r="DL269" s="172">
        <v>9015</v>
      </c>
      <c r="DM269" s="171">
        <v>0.48807542983915697</v>
      </c>
      <c r="DN269" s="170"/>
    </row>
    <row r="270" spans="1:118" s="163" customFormat="1" x14ac:dyDescent="0.25">
      <c r="A270" s="165">
        <v>6024</v>
      </c>
      <c r="B270" s="173" t="s">
        <v>872</v>
      </c>
      <c r="C270" s="115">
        <v>352021</v>
      </c>
      <c r="D270" s="99"/>
      <c r="E270" s="99"/>
      <c r="F270" s="27">
        <v>-0.35937129499999998</v>
      </c>
      <c r="G270" s="27">
        <v>-78.624647980000006</v>
      </c>
      <c r="H270" s="164" t="s">
        <v>860</v>
      </c>
      <c r="I270" s="165"/>
      <c r="J270" s="165"/>
      <c r="K270" s="165"/>
      <c r="L270" s="165"/>
      <c r="M270" s="165"/>
      <c r="N270" s="173"/>
      <c r="O270" s="46">
        <v>57.66999817</v>
      </c>
      <c r="P270" s="165" t="s">
        <v>1142</v>
      </c>
      <c r="Q270" s="165" t="s">
        <v>840</v>
      </c>
      <c r="R270" s="165" t="s">
        <v>1680</v>
      </c>
      <c r="S270" s="165" t="s">
        <v>1682</v>
      </c>
      <c r="T270" s="107">
        <v>27.8</v>
      </c>
      <c r="U270" s="107">
        <v>55.658163469742625</v>
      </c>
      <c r="V270" s="107">
        <v>80.309620865672898</v>
      </c>
      <c r="W270" s="107">
        <v>33.875128063842062</v>
      </c>
      <c r="X270" s="107">
        <v>44.162278694411725</v>
      </c>
      <c r="Y270" s="107">
        <v>37.4903791343271</v>
      </c>
      <c r="Z270" s="137" t="s">
        <v>1769</v>
      </c>
      <c r="AA270" s="108">
        <v>63.45746613</v>
      </c>
      <c r="AB270" s="108">
        <v>-30.350000380000001</v>
      </c>
      <c r="AC270" s="108">
        <v>33.034072879999997</v>
      </c>
      <c r="AD270" s="108">
        <v>-0.95741301999999995</v>
      </c>
      <c r="AE270" s="108">
        <v>-0.77211779000000003</v>
      </c>
      <c r="AF270" s="108">
        <v>-3.33899999</v>
      </c>
      <c r="AG270" s="107">
        <v>205.30000304999999</v>
      </c>
      <c r="AH270" s="229"/>
      <c r="AI270" s="237"/>
      <c r="AJ270" s="237"/>
      <c r="AK270" s="237"/>
      <c r="AL270" s="229"/>
      <c r="AM270" s="229"/>
      <c r="AN270" s="229"/>
      <c r="AO270" s="254"/>
      <c r="AP270" s="254"/>
      <c r="AQ270" s="254"/>
      <c r="AR270" s="229"/>
      <c r="AS270" s="229"/>
      <c r="AT270" s="229"/>
      <c r="AU270" s="229"/>
      <c r="AV270" s="229"/>
      <c r="AW270" s="228"/>
      <c r="AX270" s="229"/>
      <c r="AY270" s="229"/>
      <c r="AZ270" s="229"/>
      <c r="BA270" s="229"/>
      <c r="BB270" s="229"/>
      <c r="BC270" s="228"/>
      <c r="BD270" s="229"/>
      <c r="BE270" s="229"/>
      <c r="BF270" s="229"/>
      <c r="BG270" s="229"/>
      <c r="BH270" s="229"/>
      <c r="BI270" s="229"/>
      <c r="BJ270" s="229"/>
      <c r="BK270" s="228"/>
      <c r="BL270" s="229"/>
      <c r="BM270" s="228"/>
      <c r="BN270" s="229"/>
      <c r="BO270" s="229"/>
      <c r="BP270" s="275"/>
      <c r="BQ270" s="229"/>
      <c r="BR270" s="229"/>
      <c r="BS270" s="229"/>
      <c r="BT270" s="229"/>
      <c r="BU270" s="229"/>
      <c r="BV270" s="176" t="s">
        <v>41</v>
      </c>
      <c r="BW270" s="176" t="s">
        <v>9</v>
      </c>
      <c r="BX270" s="176" t="s">
        <v>873</v>
      </c>
      <c r="BY270" s="176" t="s">
        <v>840</v>
      </c>
      <c r="BZ270" s="176" t="s">
        <v>860</v>
      </c>
      <c r="CA270" s="177">
        <v>4463</v>
      </c>
      <c r="CB270" s="176" t="s">
        <v>44</v>
      </c>
      <c r="CC270" s="176" t="s">
        <v>25</v>
      </c>
      <c r="CD270" s="176"/>
      <c r="CE270" s="176"/>
      <c r="CF270" s="176"/>
      <c r="CG270" s="176"/>
      <c r="CH270" s="176"/>
      <c r="CI270" s="176"/>
      <c r="CJ270" s="176"/>
      <c r="CK270" s="176"/>
      <c r="CL270" s="176"/>
      <c r="CM270" s="176"/>
      <c r="CN270" s="176"/>
      <c r="CO270" s="176"/>
      <c r="CP270" s="176"/>
      <c r="CQ270" s="176"/>
      <c r="CR270" s="176"/>
      <c r="CS270" s="176"/>
      <c r="CT270" s="176"/>
      <c r="CU270" s="176"/>
      <c r="CV270" s="176"/>
      <c r="CW270" s="176"/>
      <c r="CX270" s="176"/>
      <c r="CY270" s="176"/>
      <c r="CZ270" s="176"/>
      <c r="DA270" s="176"/>
      <c r="DB270" s="176"/>
      <c r="DC270" s="176"/>
      <c r="DD270" s="176"/>
      <c r="DE270" s="177">
        <v>0</v>
      </c>
      <c r="DF270" s="177">
        <v>4</v>
      </c>
      <c r="DG270" s="177"/>
      <c r="DH270" s="177">
        <v>-320</v>
      </c>
      <c r="DI270" s="177">
        <v>-6910</v>
      </c>
      <c r="DJ270" s="177">
        <v>6590</v>
      </c>
      <c r="DK270" s="178">
        <v>6.0698027314112293E-2</v>
      </c>
      <c r="DL270" s="179">
        <v>8925</v>
      </c>
      <c r="DM270" s="178">
        <v>4.4817927170868348E-2</v>
      </c>
      <c r="DN270" s="176"/>
    </row>
    <row r="271" spans="1:118" s="163" customFormat="1" x14ac:dyDescent="0.25">
      <c r="A271" s="162">
        <v>6025</v>
      </c>
      <c r="B271" s="163" t="s">
        <v>874</v>
      </c>
      <c r="C271" s="104">
        <v>352022</v>
      </c>
      <c r="D271" s="95"/>
      <c r="E271" s="95"/>
      <c r="F271" s="93">
        <v>-0.375</v>
      </c>
      <c r="G271" s="93">
        <v>-78.25</v>
      </c>
      <c r="H271" s="164" t="s">
        <v>860</v>
      </c>
      <c r="I271" s="165"/>
      <c r="J271" s="165"/>
      <c r="K271" s="165"/>
      <c r="L271" s="165"/>
      <c r="M271" s="165"/>
      <c r="N271" s="173"/>
      <c r="O271" s="92">
        <v>57.66999817</v>
      </c>
      <c r="P271" s="162" t="s">
        <v>1142</v>
      </c>
      <c r="Q271" s="162" t="s">
        <v>840</v>
      </c>
      <c r="R271" s="162" t="s">
        <v>1680</v>
      </c>
      <c r="S271" s="162" t="s">
        <v>1682</v>
      </c>
      <c r="T271" s="107">
        <v>32.5</v>
      </c>
      <c r="U271" s="107">
        <v>55.699848320356466</v>
      </c>
      <c r="V271" s="107">
        <v>80.108482005863209</v>
      </c>
      <c r="W271" s="107">
        <v>37.552451183821773</v>
      </c>
      <c r="X271" s="107">
        <v>41.137410139645404</v>
      </c>
      <c r="Y271" s="107">
        <v>42.391517994136791</v>
      </c>
      <c r="Z271" s="137" t="s">
        <v>1769</v>
      </c>
      <c r="AA271" s="108">
        <v>74.11140442</v>
      </c>
      <c r="AB271" s="108">
        <v>20.799999239999998</v>
      </c>
      <c r="AC271" s="108">
        <v>48.07587814</v>
      </c>
      <c r="AD271" s="108">
        <v>0.60377400999999997</v>
      </c>
      <c r="AE271" s="108">
        <v>-4.704245E-2</v>
      </c>
      <c r="AF271" s="108">
        <v>1.30499995</v>
      </c>
      <c r="AG271" s="107">
        <v>181.6000061</v>
      </c>
      <c r="AH271" s="228"/>
      <c r="AI271" s="251"/>
      <c r="AJ271" s="251"/>
      <c r="AK271" s="251"/>
      <c r="AL271" s="228"/>
      <c r="AM271" s="228"/>
      <c r="AN271" s="228"/>
      <c r="AO271" s="255"/>
      <c r="AP271" s="255"/>
      <c r="AQ271" s="255"/>
      <c r="AR271" s="228"/>
      <c r="AS271" s="228"/>
      <c r="AT271" s="228"/>
      <c r="AU271" s="228"/>
      <c r="AV271" s="229"/>
      <c r="AW271" s="229"/>
      <c r="AX271" s="228"/>
      <c r="AY271" s="228"/>
      <c r="AZ271" s="228"/>
      <c r="BA271" s="228"/>
      <c r="BB271" s="228"/>
      <c r="BC271" s="228"/>
      <c r="BD271" s="228"/>
      <c r="BE271" s="228"/>
      <c r="BF271" s="228"/>
      <c r="BG271" s="228"/>
      <c r="BH271" s="228"/>
      <c r="BI271" s="228"/>
      <c r="BJ271" s="228"/>
      <c r="BK271" s="228"/>
      <c r="BL271" s="229"/>
      <c r="BM271" s="228"/>
      <c r="BN271" s="228"/>
      <c r="BO271" s="228"/>
      <c r="BP271" s="276"/>
      <c r="BQ271" s="228"/>
      <c r="BR271" s="228"/>
      <c r="BS271" s="228"/>
      <c r="BT271" s="228"/>
      <c r="BU271" s="228"/>
      <c r="BV271" s="170" t="s">
        <v>27</v>
      </c>
      <c r="BW271" s="170" t="s">
        <v>22</v>
      </c>
      <c r="BX271" s="170" t="s">
        <v>875</v>
      </c>
      <c r="BY271" s="170" t="s">
        <v>840</v>
      </c>
      <c r="BZ271" s="170" t="s">
        <v>860</v>
      </c>
      <c r="CA271" s="169">
        <v>4643</v>
      </c>
      <c r="CB271" s="170" t="s">
        <v>46</v>
      </c>
      <c r="CC271" s="170" t="s">
        <v>25</v>
      </c>
      <c r="CD271" s="170"/>
      <c r="CE271" s="170"/>
      <c r="CF271" s="170"/>
      <c r="CG271" s="170"/>
      <c r="CH271" s="170"/>
      <c r="CI271" s="170"/>
      <c r="CJ271" s="170"/>
      <c r="CK271" s="170"/>
      <c r="CL271" s="170"/>
      <c r="CM271" s="170"/>
      <c r="CN271" s="170"/>
      <c r="CO271" s="170"/>
      <c r="CP271" s="170"/>
      <c r="CQ271" s="170"/>
      <c r="CR271" s="170"/>
      <c r="CS271" s="170"/>
      <c r="CT271" s="170"/>
      <c r="CU271" s="170"/>
      <c r="CV271" s="170"/>
      <c r="CW271" s="170"/>
      <c r="CX271" s="170"/>
      <c r="CY271" s="170"/>
      <c r="CZ271" s="170"/>
      <c r="DA271" s="170"/>
      <c r="DB271" s="170"/>
      <c r="DC271" s="170"/>
      <c r="DD271" s="170"/>
      <c r="DE271" s="169">
        <v>2</v>
      </c>
      <c r="DF271" s="169">
        <v>3</v>
      </c>
      <c r="DG271" s="169"/>
      <c r="DH271" s="169">
        <v>1773</v>
      </c>
      <c r="DI271" s="169">
        <v>-8050</v>
      </c>
      <c r="DJ271" s="169">
        <v>9823</v>
      </c>
      <c r="DK271" s="171">
        <v>5.0900946757609693E-2</v>
      </c>
      <c r="DL271" s="172">
        <v>10065</v>
      </c>
      <c r="DM271" s="171">
        <v>4.967709885742673E-2</v>
      </c>
      <c r="DN271" s="170"/>
    </row>
    <row r="272" spans="1:118" s="163" customFormat="1" x14ac:dyDescent="0.25">
      <c r="A272" s="162">
        <v>6026</v>
      </c>
      <c r="B272" s="163" t="s">
        <v>876</v>
      </c>
      <c r="C272" s="104">
        <v>352030</v>
      </c>
      <c r="D272" s="95"/>
      <c r="E272" s="95"/>
      <c r="F272" s="93">
        <v>-0.48726039199999999</v>
      </c>
      <c r="G272" s="93">
        <v>-78.138248132000001</v>
      </c>
      <c r="H272" s="164" t="s">
        <v>860</v>
      </c>
      <c r="I272" s="165"/>
      <c r="J272" s="165"/>
      <c r="K272" s="165"/>
      <c r="L272" s="165"/>
      <c r="M272" s="165"/>
      <c r="N272" s="173"/>
      <c r="O272" s="92">
        <v>57.66999817</v>
      </c>
      <c r="P272" s="162" t="s">
        <v>1142</v>
      </c>
      <c r="Q272" s="162" t="s">
        <v>840</v>
      </c>
      <c r="R272" s="162" t="s">
        <v>1680</v>
      </c>
      <c r="S272" s="162" t="s">
        <v>1682</v>
      </c>
      <c r="T272" s="107">
        <v>32.5</v>
      </c>
      <c r="U272" s="107">
        <v>55.768026573440352</v>
      </c>
      <c r="V272" s="107">
        <v>80.058650366182945</v>
      </c>
      <c r="W272" s="107">
        <v>37.634224340631825</v>
      </c>
      <c r="X272" s="107">
        <v>41.155047639080003</v>
      </c>
      <c r="Y272" s="107">
        <v>42.441349633817055</v>
      </c>
      <c r="Z272" s="137" t="s">
        <v>1769</v>
      </c>
      <c r="AA272" s="108">
        <v>94.295280460000001</v>
      </c>
      <c r="AB272" s="108">
        <v>-3.2000000499999999</v>
      </c>
      <c r="AC272" s="108">
        <v>66.593170169999993</v>
      </c>
      <c r="AD272" s="108">
        <v>-9.1690999999999995E-2</v>
      </c>
      <c r="AE272" s="108">
        <v>8.5380999999999999E-2</v>
      </c>
      <c r="AF272" s="108">
        <v>-5.4050002099999999</v>
      </c>
      <c r="AG272" s="107">
        <v>191.19999695000001</v>
      </c>
      <c r="AH272" s="229"/>
      <c r="AI272" s="237"/>
      <c r="AJ272" s="237"/>
      <c r="AK272" s="237"/>
      <c r="AL272" s="229"/>
      <c r="AM272" s="229"/>
      <c r="AN272" s="229"/>
      <c r="AO272" s="254"/>
      <c r="AP272" s="254"/>
      <c r="AQ272" s="254"/>
      <c r="AR272" s="229"/>
      <c r="AS272" s="229"/>
      <c r="AT272" s="229"/>
      <c r="AU272" s="229"/>
      <c r="AV272" s="229"/>
      <c r="AW272" s="228"/>
      <c r="AX272" s="229"/>
      <c r="AY272" s="229"/>
      <c r="AZ272" s="229"/>
      <c r="BA272" s="229"/>
      <c r="BB272" s="229"/>
      <c r="BC272" s="229"/>
      <c r="BD272" s="229"/>
      <c r="BE272" s="229"/>
      <c r="BF272" s="229"/>
      <c r="BG272" s="229"/>
      <c r="BH272" s="229"/>
      <c r="BI272" s="229"/>
      <c r="BJ272" s="229"/>
      <c r="BK272" s="228"/>
      <c r="BL272" s="229"/>
      <c r="BM272" s="228"/>
      <c r="BN272" s="229"/>
      <c r="BO272" s="229"/>
      <c r="BP272" s="275"/>
      <c r="BQ272" s="229"/>
      <c r="BR272" s="229"/>
      <c r="BS272" s="229"/>
      <c r="BT272" s="229"/>
      <c r="BU272" s="229"/>
      <c r="BV272" s="170" t="s">
        <v>41</v>
      </c>
      <c r="BW272" s="170" t="s">
        <v>22</v>
      </c>
      <c r="BX272" s="170" t="s">
        <v>877</v>
      </c>
      <c r="BY272" s="170" t="s">
        <v>840</v>
      </c>
      <c r="BZ272" s="170" t="s">
        <v>860</v>
      </c>
      <c r="CA272" s="169">
        <v>5753</v>
      </c>
      <c r="CB272" s="170" t="s">
        <v>44</v>
      </c>
      <c r="CC272" s="170" t="s">
        <v>25</v>
      </c>
      <c r="CD272" s="170"/>
      <c r="CE272" s="170"/>
      <c r="CF272" s="170"/>
      <c r="CG272" s="170"/>
      <c r="CH272" s="170"/>
      <c r="CI272" s="170"/>
      <c r="CJ272" s="170"/>
      <c r="CK272" s="170"/>
      <c r="CL272" s="170"/>
      <c r="CM272" s="170"/>
      <c r="CN272" s="170"/>
      <c r="CO272" s="170"/>
      <c r="CP272" s="170"/>
      <c r="CQ272" s="170"/>
      <c r="CR272" s="170"/>
      <c r="CS272" s="170"/>
      <c r="CT272" s="170"/>
      <c r="CU272" s="170"/>
      <c r="CV272" s="170"/>
      <c r="CW272" s="170"/>
      <c r="CX272" s="170"/>
      <c r="CY272" s="170"/>
      <c r="CZ272" s="170"/>
      <c r="DA272" s="170"/>
      <c r="DB272" s="170"/>
      <c r="DC272" s="170"/>
      <c r="DD272" s="170"/>
      <c r="DE272" s="169">
        <v>3</v>
      </c>
      <c r="DF272" s="169">
        <v>0</v>
      </c>
      <c r="DG272" s="169"/>
      <c r="DH272" s="169">
        <v>1801</v>
      </c>
      <c r="DI272" s="169">
        <v>1728</v>
      </c>
      <c r="DJ272" s="169">
        <v>73</v>
      </c>
      <c r="DK272" s="171">
        <v>4.10958904109589</v>
      </c>
      <c r="DL272" s="172">
        <v>287</v>
      </c>
      <c r="DM272" s="171">
        <v>1.0452961672473868</v>
      </c>
      <c r="DN272" s="170"/>
    </row>
    <row r="273" spans="1:118" s="163" customFormat="1" x14ac:dyDescent="0.25">
      <c r="A273" s="162">
        <v>6027</v>
      </c>
      <c r="B273" s="163" t="s">
        <v>878</v>
      </c>
      <c r="C273" s="104">
        <v>352031</v>
      </c>
      <c r="D273" s="95"/>
      <c r="E273" s="95"/>
      <c r="F273" s="93">
        <v>-0.528147586</v>
      </c>
      <c r="G273" s="93">
        <v>-78.009212086000005</v>
      </c>
      <c r="H273" s="164" t="s">
        <v>860</v>
      </c>
      <c r="I273" s="165"/>
      <c r="J273" s="165"/>
      <c r="K273" s="165"/>
      <c r="L273" s="165"/>
      <c r="M273" s="165"/>
      <c r="N273" s="173"/>
      <c r="O273" s="105">
        <v>50.84</v>
      </c>
      <c r="P273" s="162" t="s">
        <v>1142</v>
      </c>
      <c r="Q273" s="162" t="s">
        <v>840</v>
      </c>
      <c r="R273" s="162" t="s">
        <v>1680</v>
      </c>
      <c r="S273" s="162" t="s">
        <v>1682</v>
      </c>
      <c r="T273" s="107">
        <v>32.5</v>
      </c>
      <c r="U273" s="107">
        <v>55.800808184345286</v>
      </c>
      <c r="V273" s="107">
        <v>79.992984270310558</v>
      </c>
      <c r="W273" s="107">
        <v>37.703516879493918</v>
      </c>
      <c r="X273" s="107">
        <v>41.136054853909037</v>
      </c>
      <c r="Y273" s="107">
        <v>42.507015729689442</v>
      </c>
      <c r="Z273" s="137" t="s">
        <v>1769</v>
      </c>
      <c r="AA273" s="108">
        <v>101.08180237000001</v>
      </c>
      <c r="AB273" s="108">
        <v>-19.549999239999998</v>
      </c>
      <c r="AC273" s="108">
        <v>68.729484560000003</v>
      </c>
      <c r="AD273" s="108">
        <v>-0.44280899000000001</v>
      </c>
      <c r="AE273" s="108">
        <v>-0.20825022000000001</v>
      </c>
      <c r="AF273" s="108">
        <v>-7.0310001399999997</v>
      </c>
      <c r="AG273" s="107">
        <v>174.5</v>
      </c>
      <c r="AH273" s="229"/>
      <c r="AI273" s="237"/>
      <c r="AJ273" s="237"/>
      <c r="AK273" s="237"/>
      <c r="AL273" s="229"/>
      <c r="AM273" s="229"/>
      <c r="AN273" s="229"/>
      <c r="AO273" s="254"/>
      <c r="AP273" s="254"/>
      <c r="AQ273" s="254"/>
      <c r="AR273" s="229"/>
      <c r="AS273" s="229"/>
      <c r="AT273" s="229"/>
      <c r="AU273" s="229"/>
      <c r="AV273" s="229"/>
      <c r="AW273" s="229"/>
      <c r="AX273" s="229"/>
      <c r="AY273" s="229"/>
      <c r="AZ273" s="229"/>
      <c r="BA273" s="229"/>
      <c r="BB273" s="229"/>
      <c r="BC273" s="228"/>
      <c r="BD273" s="229"/>
      <c r="BE273" s="229"/>
      <c r="BF273" s="229"/>
      <c r="BG273" s="229"/>
      <c r="BH273" s="229"/>
      <c r="BI273" s="229"/>
      <c r="BJ273" s="229"/>
      <c r="BK273" s="228"/>
      <c r="BL273" s="229"/>
      <c r="BM273" s="228"/>
      <c r="BN273" s="229"/>
      <c r="BO273" s="229"/>
      <c r="BP273" s="275"/>
      <c r="BQ273" s="229"/>
      <c r="BR273" s="229"/>
      <c r="BS273" s="229"/>
      <c r="BT273" s="229"/>
      <c r="BU273" s="229"/>
      <c r="BV273" s="170" t="s">
        <v>41</v>
      </c>
      <c r="BW273" s="170" t="s">
        <v>9</v>
      </c>
      <c r="BX273" s="170" t="s">
        <v>879</v>
      </c>
      <c r="BY273" s="170" t="s">
        <v>840</v>
      </c>
      <c r="BZ273" s="170" t="s">
        <v>860</v>
      </c>
      <c r="CA273" s="169">
        <v>4267</v>
      </c>
      <c r="CB273" s="170" t="s">
        <v>44</v>
      </c>
      <c r="CC273" s="170" t="s">
        <v>25</v>
      </c>
      <c r="CD273" s="170"/>
      <c r="CE273" s="170"/>
      <c r="CF273" s="170"/>
      <c r="CG273" s="170"/>
      <c r="CH273" s="170"/>
      <c r="CI273" s="170"/>
      <c r="CJ273" s="170"/>
      <c r="CK273" s="170"/>
      <c r="CL273" s="170"/>
      <c r="CM273" s="170"/>
      <c r="CN273" s="170"/>
      <c r="CO273" s="170"/>
      <c r="CP273" s="170"/>
      <c r="CQ273" s="170"/>
      <c r="CR273" s="170"/>
      <c r="CS273" s="170"/>
      <c r="CT273" s="170"/>
      <c r="CU273" s="170"/>
      <c r="CV273" s="170"/>
      <c r="CW273" s="170"/>
      <c r="CX273" s="170"/>
      <c r="CY273" s="170"/>
      <c r="CZ273" s="170"/>
      <c r="DA273" s="170"/>
      <c r="DB273" s="170"/>
      <c r="DC273" s="170"/>
      <c r="DD273" s="170"/>
      <c r="DE273" s="169">
        <v>0</v>
      </c>
      <c r="DF273" s="169">
        <v>1</v>
      </c>
      <c r="DG273" s="169"/>
      <c r="DH273" s="169">
        <v>-2450</v>
      </c>
      <c r="DI273" s="169">
        <v>-2450</v>
      </c>
      <c r="DJ273" s="169">
        <v>0</v>
      </c>
      <c r="DK273" s="171">
        <v>0</v>
      </c>
      <c r="DL273" s="172">
        <v>4465</v>
      </c>
      <c r="DM273" s="171">
        <v>2.2396416573348267E-2</v>
      </c>
      <c r="DN273" s="170"/>
    </row>
    <row r="274" spans="1:118" s="163" customFormat="1" x14ac:dyDescent="0.25">
      <c r="A274" s="162">
        <v>6028</v>
      </c>
      <c r="B274" s="163" t="s">
        <v>880</v>
      </c>
      <c r="C274" s="104">
        <v>352040</v>
      </c>
      <c r="D274" s="95"/>
      <c r="E274" s="95"/>
      <c r="F274" s="93">
        <v>-0.54080687199999999</v>
      </c>
      <c r="G274" s="93">
        <v>-77.627224765999998</v>
      </c>
      <c r="H274" s="164" t="s">
        <v>860</v>
      </c>
      <c r="I274" s="165"/>
      <c r="J274" s="165"/>
      <c r="K274" s="165"/>
      <c r="L274" s="165"/>
      <c r="M274" s="165"/>
      <c r="N274" s="173"/>
      <c r="O274" s="92">
        <v>44</v>
      </c>
      <c r="P274" s="162" t="s">
        <v>1142</v>
      </c>
      <c r="Q274" s="162" t="s">
        <v>840</v>
      </c>
      <c r="R274" s="162" t="s">
        <v>1680</v>
      </c>
      <c r="S274" s="162" t="s">
        <v>1682</v>
      </c>
      <c r="T274" s="107">
        <v>30.5</v>
      </c>
      <c r="U274" s="107">
        <v>55.842334846167994</v>
      </c>
      <c r="V274" s="107">
        <v>79.789017200554468</v>
      </c>
      <c r="W274" s="107">
        <v>36.422811967638687</v>
      </c>
      <c r="X274" s="107">
        <v>42.329010494477473</v>
      </c>
      <c r="Y274" s="107">
        <v>40.710982799445532</v>
      </c>
      <c r="Z274" s="137" t="s">
        <v>1769</v>
      </c>
      <c r="AA274" s="108">
        <v>59.944141389999999</v>
      </c>
      <c r="AB274" s="108">
        <v>-28.799999239999998</v>
      </c>
      <c r="AC274" s="108">
        <v>31.08311462</v>
      </c>
      <c r="AD274" s="108">
        <v>-0.96160299000000005</v>
      </c>
      <c r="AE274" s="108">
        <v>-0.87050819000000002</v>
      </c>
      <c r="AF274" s="108">
        <v>-0.32100001</v>
      </c>
      <c r="AG274" s="107">
        <v>165.19999695000001</v>
      </c>
      <c r="AH274" s="229"/>
      <c r="AI274" s="237"/>
      <c r="AJ274" s="237"/>
      <c r="AK274" s="237"/>
      <c r="AL274" s="229"/>
      <c r="AM274" s="229"/>
      <c r="AN274" s="229"/>
      <c r="AO274" s="254"/>
      <c r="AP274" s="254"/>
      <c r="AQ274" s="254"/>
      <c r="AR274" s="229"/>
      <c r="AS274" s="229"/>
      <c r="AT274" s="229"/>
      <c r="AU274" s="229"/>
      <c r="AV274" s="229"/>
      <c r="AW274" s="228"/>
      <c r="AX274" s="229"/>
      <c r="AY274" s="229"/>
      <c r="AZ274" s="229"/>
      <c r="BA274" s="229"/>
      <c r="BB274" s="229"/>
      <c r="BC274" s="229"/>
      <c r="BD274" s="229"/>
      <c r="BE274" s="229"/>
      <c r="BF274" s="229"/>
      <c r="BG274" s="229"/>
      <c r="BH274" s="229"/>
      <c r="BI274" s="229"/>
      <c r="BJ274" s="229"/>
      <c r="BK274" s="228"/>
      <c r="BL274" s="228"/>
      <c r="BM274" s="228"/>
      <c r="BN274" s="229"/>
      <c r="BO274" s="229"/>
      <c r="BP274" s="275"/>
      <c r="BQ274" s="229"/>
      <c r="BR274" s="229"/>
      <c r="BS274" s="229"/>
      <c r="BT274" s="229"/>
      <c r="BU274" s="229"/>
      <c r="BV274" s="170" t="s">
        <v>41</v>
      </c>
      <c r="BW274" s="170" t="s">
        <v>22</v>
      </c>
      <c r="BX274" s="170" t="s">
        <v>158</v>
      </c>
      <c r="BY274" s="170" t="s">
        <v>840</v>
      </c>
      <c r="BZ274" s="170" t="s">
        <v>860</v>
      </c>
      <c r="CA274" s="169">
        <v>3990</v>
      </c>
      <c r="CB274" s="170" t="s">
        <v>18</v>
      </c>
      <c r="CC274" s="170" t="s">
        <v>25</v>
      </c>
      <c r="CD274" s="170"/>
      <c r="CE274" s="170"/>
      <c r="CF274" s="170"/>
      <c r="CG274" s="170"/>
      <c r="CH274" s="170"/>
      <c r="CI274" s="170"/>
      <c r="CJ274" s="170"/>
      <c r="CK274" s="170"/>
      <c r="CL274" s="170"/>
      <c r="CM274" s="170"/>
      <c r="CN274" s="170"/>
      <c r="CO274" s="170"/>
      <c r="CP274" s="170"/>
      <c r="CQ274" s="170"/>
      <c r="CR274" s="170"/>
      <c r="CS274" s="170"/>
      <c r="CT274" s="170"/>
      <c r="CU274" s="170"/>
      <c r="CV274" s="170"/>
      <c r="CW274" s="170"/>
      <c r="CX274" s="170"/>
      <c r="CY274" s="170"/>
      <c r="CZ274" s="170"/>
      <c r="DA274" s="170"/>
      <c r="DB274" s="170"/>
      <c r="DC274" s="170"/>
      <c r="DD274" s="170"/>
      <c r="DE274" s="169">
        <v>3</v>
      </c>
      <c r="DF274" s="169">
        <v>0</v>
      </c>
      <c r="DG274" s="169"/>
      <c r="DH274" s="169">
        <v>1933</v>
      </c>
      <c r="DI274" s="169">
        <v>1650</v>
      </c>
      <c r="DJ274" s="169">
        <v>283</v>
      </c>
      <c r="DK274" s="171">
        <v>1.0600706713780919</v>
      </c>
      <c r="DL274" s="172">
        <v>365</v>
      </c>
      <c r="DM274" s="171">
        <v>0.82191780821917804</v>
      </c>
      <c r="DN274" s="170"/>
    </row>
    <row r="275" spans="1:118" s="163" customFormat="1" x14ac:dyDescent="0.25">
      <c r="A275" s="162">
        <v>6029</v>
      </c>
      <c r="B275" s="163" t="s">
        <v>881</v>
      </c>
      <c r="C275" s="104">
        <v>352041</v>
      </c>
      <c r="D275" s="95"/>
      <c r="E275" s="95"/>
      <c r="F275" s="93">
        <v>-0.66039253099999995</v>
      </c>
      <c r="G275" s="93">
        <v>-78.717236760999995</v>
      </c>
      <c r="H275" s="164" t="s">
        <v>860</v>
      </c>
      <c r="I275" s="165"/>
      <c r="J275" s="165"/>
      <c r="K275" s="165"/>
      <c r="L275" s="165"/>
      <c r="M275" s="165"/>
      <c r="N275" s="173"/>
      <c r="O275" s="92">
        <v>57.66999817</v>
      </c>
      <c r="P275" s="162" t="s">
        <v>1142</v>
      </c>
      <c r="Q275" s="162" t="s">
        <v>840</v>
      </c>
      <c r="R275" s="162" t="s">
        <v>1680</v>
      </c>
      <c r="S275" s="162" t="s">
        <v>1682</v>
      </c>
      <c r="T275" s="107">
        <v>28.2</v>
      </c>
      <c r="U275" s="107">
        <v>55.805870697912923</v>
      </c>
      <c r="V275" s="107">
        <v>80.386977888399954</v>
      </c>
      <c r="W275" s="107">
        <v>34.213832823349918</v>
      </c>
      <c r="X275" s="107">
        <v>44.087513514463936</v>
      </c>
      <c r="Y275" s="107">
        <v>37.813022111600048</v>
      </c>
      <c r="Z275" s="137" t="s">
        <v>1769</v>
      </c>
      <c r="AA275" s="108">
        <v>26.53770828</v>
      </c>
      <c r="AB275" s="108">
        <v>0.75</v>
      </c>
      <c r="AC275" s="108">
        <v>18.739530559999999</v>
      </c>
      <c r="AD275" s="108">
        <v>7.6923000000000005E-2</v>
      </c>
      <c r="AE275" s="108">
        <v>-0.29438977999999999</v>
      </c>
      <c r="AF275" s="108">
        <v>-1.31400001</v>
      </c>
      <c r="AG275" s="107">
        <v>202.80000304999999</v>
      </c>
      <c r="AH275" s="229"/>
      <c r="AI275" s="237"/>
      <c r="AJ275" s="237"/>
      <c r="AK275" s="237"/>
      <c r="AL275" s="229"/>
      <c r="AM275" s="229"/>
      <c r="AN275" s="229"/>
      <c r="AO275" s="254"/>
      <c r="AP275" s="254"/>
      <c r="AQ275" s="254"/>
      <c r="AR275" s="229"/>
      <c r="AS275" s="229"/>
      <c r="AT275" s="229"/>
      <c r="AU275" s="229"/>
      <c r="AV275" s="229"/>
      <c r="AW275" s="229"/>
      <c r="AX275" s="229"/>
      <c r="AY275" s="229"/>
      <c r="AZ275" s="229"/>
      <c r="BA275" s="229"/>
      <c r="BB275" s="229"/>
      <c r="BC275" s="229"/>
      <c r="BD275" s="229"/>
      <c r="BE275" s="229"/>
      <c r="BF275" s="229"/>
      <c r="BG275" s="229"/>
      <c r="BH275" s="229"/>
      <c r="BI275" s="229"/>
      <c r="BJ275" s="229"/>
      <c r="BK275" s="228"/>
      <c r="BL275" s="229"/>
      <c r="BM275" s="228"/>
      <c r="BN275" s="229"/>
      <c r="BO275" s="229"/>
      <c r="BP275" s="275"/>
      <c r="BQ275" s="229"/>
      <c r="BR275" s="229"/>
      <c r="BS275" s="229"/>
      <c r="BT275" s="229"/>
      <c r="BU275" s="229"/>
      <c r="BV275" s="170" t="s">
        <v>41</v>
      </c>
      <c r="BW275" s="170" t="s">
        <v>16</v>
      </c>
      <c r="BX275" s="170" t="s">
        <v>17</v>
      </c>
      <c r="BY275" s="170" t="s">
        <v>840</v>
      </c>
      <c r="BZ275" s="170" t="s">
        <v>860</v>
      </c>
      <c r="CA275" s="169">
        <v>5248</v>
      </c>
      <c r="CB275" s="170" t="s">
        <v>44</v>
      </c>
      <c r="CC275" s="170" t="s">
        <v>25</v>
      </c>
      <c r="CD275" s="170"/>
      <c r="CE275" s="170"/>
      <c r="CF275" s="170"/>
      <c r="CG275" s="170"/>
      <c r="CH275" s="170"/>
      <c r="CI275" s="170"/>
      <c r="CJ275" s="170"/>
      <c r="CK275" s="170"/>
      <c r="CL275" s="170"/>
      <c r="CM275" s="170"/>
      <c r="CN275" s="170"/>
      <c r="CO275" s="170"/>
      <c r="CP275" s="170"/>
      <c r="CQ275" s="170"/>
      <c r="CR275" s="170"/>
      <c r="CS275" s="170"/>
      <c r="CT275" s="170"/>
      <c r="CU275" s="170"/>
      <c r="CV275" s="170"/>
      <c r="CW275" s="170"/>
      <c r="CX275" s="170"/>
      <c r="CY275" s="170"/>
      <c r="CZ275" s="170"/>
      <c r="DA275" s="170"/>
      <c r="DB275" s="170"/>
      <c r="DC275" s="170"/>
      <c r="DD275" s="170"/>
      <c r="DE275" s="169"/>
      <c r="DF275" s="169"/>
      <c r="DG275" s="169"/>
      <c r="DH275" s="169"/>
      <c r="DI275" s="169"/>
      <c r="DJ275" s="169">
        <v>0</v>
      </c>
      <c r="DK275" s="171" t="e">
        <v>#DIV/0!</v>
      </c>
      <c r="DL275" s="172">
        <v>2015</v>
      </c>
      <c r="DM275" s="171">
        <v>0</v>
      </c>
      <c r="DN275" s="170"/>
    </row>
    <row r="276" spans="1:118" s="163" customFormat="1" x14ac:dyDescent="0.25">
      <c r="A276" s="162">
        <v>6030</v>
      </c>
      <c r="B276" s="163" t="s">
        <v>882</v>
      </c>
      <c r="C276" s="104">
        <v>352050</v>
      </c>
      <c r="D276" s="95"/>
      <c r="E276" s="95"/>
      <c r="F276" s="93">
        <v>-0.68345809000000002</v>
      </c>
      <c r="G276" s="93">
        <v>-78.436957027999995</v>
      </c>
      <c r="H276" s="164" t="s">
        <v>860</v>
      </c>
      <c r="I276" s="165"/>
      <c r="J276" s="165"/>
      <c r="K276" s="165"/>
      <c r="L276" s="165"/>
      <c r="M276" s="165"/>
      <c r="N276" s="173"/>
      <c r="O276" s="92">
        <v>57.66999817</v>
      </c>
      <c r="P276" s="162" t="s">
        <v>1142</v>
      </c>
      <c r="Q276" s="162" t="s">
        <v>840</v>
      </c>
      <c r="R276" s="162" t="s">
        <v>1680</v>
      </c>
      <c r="S276" s="162" t="s">
        <v>1682</v>
      </c>
      <c r="T276" s="107">
        <v>28.2</v>
      </c>
      <c r="U276" s="107">
        <v>55.842372684729597</v>
      </c>
      <c r="V276" s="107">
        <v>80.237696991148184</v>
      </c>
      <c r="W276" s="107">
        <v>34.351038014176609</v>
      </c>
      <c r="X276" s="107">
        <v>44.027000515692961</v>
      </c>
      <c r="Y276" s="107">
        <v>37.962303008851819</v>
      </c>
      <c r="Z276" s="137" t="s">
        <v>1769</v>
      </c>
      <c r="AA276" s="108">
        <v>82.835075380000006</v>
      </c>
      <c r="AB276" s="108">
        <v>-31.549999239999998</v>
      </c>
      <c r="AC276" s="108">
        <v>49.369853970000001</v>
      </c>
      <c r="AD276" s="108">
        <v>-0.77997499999999997</v>
      </c>
      <c r="AE276" s="108">
        <v>-0.67617422000000005</v>
      </c>
      <c r="AF276" s="108">
        <v>-1.00199997</v>
      </c>
      <c r="AG276" s="107">
        <v>179.19999695000001</v>
      </c>
      <c r="AH276" s="229"/>
      <c r="AI276" s="237"/>
      <c r="AJ276" s="237"/>
      <c r="AK276" s="237"/>
      <c r="AL276" s="229"/>
      <c r="AM276" s="229"/>
      <c r="AN276" s="229"/>
      <c r="AO276" s="254"/>
      <c r="AP276" s="254"/>
      <c r="AQ276" s="254"/>
      <c r="AR276" s="229"/>
      <c r="AS276" s="229"/>
      <c r="AT276" s="229"/>
      <c r="AU276" s="229"/>
      <c r="AV276" s="229"/>
      <c r="AW276" s="228"/>
      <c r="AX276" s="229"/>
      <c r="AY276" s="229"/>
      <c r="AZ276" s="229"/>
      <c r="BA276" s="229"/>
      <c r="BB276" s="229"/>
      <c r="BC276" s="229"/>
      <c r="BD276" s="229"/>
      <c r="BE276" s="229"/>
      <c r="BF276" s="229"/>
      <c r="BG276" s="229"/>
      <c r="BH276" s="229"/>
      <c r="BI276" s="229"/>
      <c r="BJ276" s="229"/>
      <c r="BK276" s="228"/>
      <c r="BL276" s="229"/>
      <c r="BM276" s="228"/>
      <c r="BN276" s="229"/>
      <c r="BO276" s="229"/>
      <c r="BP276" s="275"/>
      <c r="BQ276" s="229"/>
      <c r="BR276" s="229"/>
      <c r="BS276" s="229"/>
      <c r="BT276" s="229"/>
      <c r="BU276" s="229"/>
      <c r="BV276" s="170" t="s">
        <v>41</v>
      </c>
      <c r="BW276" s="170" t="s">
        <v>22</v>
      </c>
      <c r="BX276" s="170" t="s">
        <v>236</v>
      </c>
      <c r="BY276" s="170" t="s">
        <v>840</v>
      </c>
      <c r="BZ276" s="170" t="s">
        <v>860</v>
      </c>
      <c r="CA276" s="169">
        <v>5911</v>
      </c>
      <c r="CB276" s="170" t="s">
        <v>44</v>
      </c>
      <c r="CC276" s="170" t="s">
        <v>25</v>
      </c>
      <c r="CD276" s="170"/>
      <c r="CE276" s="170"/>
      <c r="CF276" s="170"/>
      <c r="CG276" s="170"/>
      <c r="CH276" s="170"/>
      <c r="CI276" s="170"/>
      <c r="CJ276" s="170"/>
      <c r="CK276" s="170"/>
      <c r="CL276" s="170"/>
      <c r="CM276" s="170"/>
      <c r="CN276" s="170"/>
      <c r="CO276" s="170"/>
      <c r="CP276" s="170"/>
      <c r="CQ276" s="170"/>
      <c r="CR276" s="170"/>
      <c r="CS276" s="170"/>
      <c r="CT276" s="170"/>
      <c r="CU276" s="170"/>
      <c r="CV276" s="170"/>
      <c r="CW276" s="170"/>
      <c r="CX276" s="170"/>
      <c r="CY276" s="170"/>
      <c r="CZ276" s="170"/>
      <c r="DA276" s="170"/>
      <c r="DB276" s="170"/>
      <c r="DC276" s="170"/>
      <c r="DD276" s="170"/>
      <c r="DE276" s="169">
        <v>62</v>
      </c>
      <c r="DF276" s="169">
        <v>22</v>
      </c>
      <c r="DG276" s="169"/>
      <c r="DH276" s="169">
        <v>1942</v>
      </c>
      <c r="DI276" s="169">
        <v>-7690</v>
      </c>
      <c r="DJ276" s="169">
        <v>9632</v>
      </c>
      <c r="DK276" s="171">
        <v>0.87209302325581395</v>
      </c>
      <c r="DL276" s="172">
        <v>9705</v>
      </c>
      <c r="DM276" s="171">
        <v>0.86553323029366303</v>
      </c>
      <c r="DN276" s="170"/>
    </row>
    <row r="277" spans="1:118" s="163" customFormat="1" x14ac:dyDescent="0.25">
      <c r="A277" s="162">
        <v>6031</v>
      </c>
      <c r="B277" s="163" t="s">
        <v>883</v>
      </c>
      <c r="C277" s="104">
        <v>352060</v>
      </c>
      <c r="D277" s="95"/>
      <c r="E277" s="95"/>
      <c r="F277" s="93">
        <v>-0.85890901200000003</v>
      </c>
      <c r="G277" s="93">
        <v>-78.905133832999994</v>
      </c>
      <c r="H277" s="164" t="s">
        <v>860</v>
      </c>
      <c r="I277" s="165"/>
      <c r="J277" s="165"/>
      <c r="K277" s="165"/>
      <c r="L277" s="165"/>
      <c r="M277" s="165"/>
      <c r="N277" s="173"/>
      <c r="O277" s="92">
        <v>57.66999817</v>
      </c>
      <c r="P277" s="162" t="s">
        <v>1142</v>
      </c>
      <c r="Q277" s="162" t="s">
        <v>840</v>
      </c>
      <c r="R277" s="162" t="s">
        <v>1680</v>
      </c>
      <c r="S277" s="162" t="s">
        <v>1682</v>
      </c>
      <c r="T277" s="107">
        <v>21.4</v>
      </c>
      <c r="U277" s="107">
        <v>55.891685640183077</v>
      </c>
      <c r="V277" s="107">
        <v>80.506201447653126</v>
      </c>
      <c r="W277" s="107">
        <v>28.697495213335262</v>
      </c>
      <c r="X277" s="107">
        <v>47.961800343415455</v>
      </c>
      <c r="Y277" s="107">
        <v>30.89379855234688</v>
      </c>
      <c r="Z277" s="137" t="s">
        <v>1769</v>
      </c>
      <c r="AA277" s="108">
        <v>19.6697731</v>
      </c>
      <c r="AB277" s="108">
        <v>2.4000001000000002</v>
      </c>
      <c r="AC277" s="108">
        <v>13.70145988</v>
      </c>
      <c r="AD277" s="108">
        <v>0.29813700999999998</v>
      </c>
      <c r="AE277" s="108">
        <v>0.15573290000000001</v>
      </c>
      <c r="AF277" s="108">
        <v>-1.3339999899999999</v>
      </c>
      <c r="AG277" s="107">
        <v>179.5</v>
      </c>
      <c r="AH277" s="228"/>
      <c r="AI277" s="251"/>
      <c r="AJ277" s="251"/>
      <c r="AK277" s="251"/>
      <c r="AL277" s="228"/>
      <c r="AM277" s="228"/>
      <c r="AN277" s="228"/>
      <c r="AO277" s="255"/>
      <c r="AP277" s="255"/>
      <c r="AQ277" s="255"/>
      <c r="AR277" s="228"/>
      <c r="AS277" s="228"/>
      <c r="AT277" s="228"/>
      <c r="AU277" s="228"/>
      <c r="AV277" s="229"/>
      <c r="AW277" s="228"/>
      <c r="AX277" s="228"/>
      <c r="AY277" s="228"/>
      <c r="AZ277" s="228"/>
      <c r="BA277" s="228"/>
      <c r="BB277" s="228"/>
      <c r="BC277" s="228"/>
      <c r="BD277" s="228"/>
      <c r="BE277" s="228"/>
      <c r="BF277" s="228"/>
      <c r="BG277" s="228"/>
      <c r="BH277" s="228"/>
      <c r="BI277" s="228"/>
      <c r="BJ277" s="228"/>
      <c r="BK277" s="228"/>
      <c r="BL277" s="228"/>
      <c r="BM277" s="228"/>
      <c r="BN277" s="228"/>
      <c r="BO277" s="228"/>
      <c r="BP277" s="276"/>
      <c r="BQ277" s="228"/>
      <c r="BR277" s="228"/>
      <c r="BS277" s="228"/>
      <c r="BT277" s="228"/>
      <c r="BU277" s="228"/>
      <c r="BV277" s="170" t="s">
        <v>27</v>
      </c>
      <c r="BW277" s="170" t="s">
        <v>9</v>
      </c>
      <c r="BX277" s="170" t="s">
        <v>884</v>
      </c>
      <c r="BY277" s="170" t="s">
        <v>840</v>
      </c>
      <c r="BZ277" s="170" t="s">
        <v>860</v>
      </c>
      <c r="CA277" s="169">
        <v>3914</v>
      </c>
      <c r="CB277" s="170" t="s">
        <v>63</v>
      </c>
      <c r="CC277" s="170" t="s">
        <v>25</v>
      </c>
      <c r="CD277" s="170"/>
      <c r="CE277" s="170"/>
      <c r="CF277" s="170"/>
      <c r="CG277" s="170"/>
      <c r="CH277" s="170"/>
      <c r="CI277" s="170"/>
      <c r="CJ277" s="170"/>
      <c r="CK277" s="170"/>
      <c r="CL277" s="170"/>
      <c r="CM277" s="170"/>
      <c r="CN277" s="170"/>
      <c r="CO277" s="170"/>
      <c r="CP277" s="170"/>
      <c r="CQ277" s="170"/>
      <c r="CR277" s="170"/>
      <c r="CS277" s="170"/>
      <c r="CT277" s="170"/>
      <c r="CU277" s="170"/>
      <c r="CV277" s="170"/>
      <c r="CW277" s="170"/>
      <c r="CX277" s="170"/>
      <c r="CY277" s="170"/>
      <c r="CZ277" s="170"/>
      <c r="DA277" s="170"/>
      <c r="DB277" s="170"/>
      <c r="DC277" s="170"/>
      <c r="DD277" s="170"/>
      <c r="DE277" s="169">
        <v>6</v>
      </c>
      <c r="DF277" s="169">
        <v>0</v>
      </c>
      <c r="DG277" s="169"/>
      <c r="DH277" s="169">
        <v>1797</v>
      </c>
      <c r="DI277" s="169">
        <v>1280</v>
      </c>
      <c r="DJ277" s="169">
        <v>517</v>
      </c>
      <c r="DK277" s="171">
        <v>1.1605415860735011</v>
      </c>
      <c r="DL277" s="172">
        <v>735</v>
      </c>
      <c r="DM277" s="171">
        <v>0.81632653061224492</v>
      </c>
      <c r="DN277" s="170"/>
    </row>
    <row r="278" spans="1:118" s="163" customFormat="1" x14ac:dyDescent="0.25">
      <c r="A278" s="162">
        <v>6032</v>
      </c>
      <c r="B278" s="163" t="s">
        <v>885</v>
      </c>
      <c r="C278" s="104">
        <v>352071</v>
      </c>
      <c r="D278" s="95"/>
      <c r="E278" s="95"/>
      <c r="F278" s="93">
        <v>-1.467285057</v>
      </c>
      <c r="G278" s="93">
        <v>-78.817382534000004</v>
      </c>
      <c r="H278" s="164" t="s">
        <v>860</v>
      </c>
      <c r="I278" s="165"/>
      <c r="J278" s="165"/>
      <c r="K278" s="165"/>
      <c r="L278" s="165"/>
      <c r="M278" s="165"/>
      <c r="N278" s="173"/>
      <c r="O278" s="92">
        <v>48.990001679999999</v>
      </c>
      <c r="P278" s="162" t="s">
        <v>1142</v>
      </c>
      <c r="Q278" s="162" t="s">
        <v>840</v>
      </c>
      <c r="R278" s="162" t="s">
        <v>1680</v>
      </c>
      <c r="S278" s="162" t="s">
        <v>1682</v>
      </c>
      <c r="T278" s="107">
        <v>13.2</v>
      </c>
      <c r="U278" s="107">
        <v>56.208021470989912</v>
      </c>
      <c r="V278" s="107">
        <v>80.51167411690659</v>
      </c>
      <c r="W278" s="107">
        <v>21.680449309614151</v>
      </c>
      <c r="X278" s="107">
        <v>51.858459246457699</v>
      </c>
      <c r="Y278" s="107">
        <v>22.688325883093398</v>
      </c>
      <c r="Z278" s="137" t="s">
        <v>1769</v>
      </c>
      <c r="AA278" s="108">
        <v>73.312553410000007</v>
      </c>
      <c r="AB278" s="108">
        <v>-3.0499999500000001</v>
      </c>
      <c r="AC278" s="108">
        <v>51.786991120000003</v>
      </c>
      <c r="AD278" s="108">
        <v>-0.111314</v>
      </c>
      <c r="AE278" s="108">
        <v>-5.0005109999999998E-2</v>
      </c>
      <c r="AF278" s="108">
        <v>-5.1040000900000004</v>
      </c>
      <c r="AG278" s="107">
        <v>172.6000061</v>
      </c>
      <c r="AH278" s="228"/>
      <c r="AI278" s="237"/>
      <c r="AJ278" s="251"/>
      <c r="AK278" s="237"/>
      <c r="AL278" s="228"/>
      <c r="AM278" s="228"/>
      <c r="AN278" s="228"/>
      <c r="AO278" s="255"/>
      <c r="AP278" s="255"/>
      <c r="AQ278" s="255"/>
      <c r="AR278" s="228"/>
      <c r="AS278" s="229"/>
      <c r="AT278" s="228"/>
      <c r="AU278" s="228"/>
      <c r="AV278" s="229"/>
      <c r="AW278" s="228"/>
      <c r="AX278" s="229"/>
      <c r="AY278" s="228"/>
      <c r="AZ278" s="229"/>
      <c r="BA278" s="229"/>
      <c r="BB278" s="229"/>
      <c r="BC278" s="228"/>
      <c r="BD278" s="228"/>
      <c r="BE278" s="228"/>
      <c r="BF278" s="228"/>
      <c r="BG278" s="228"/>
      <c r="BH278" s="228"/>
      <c r="BI278" s="228"/>
      <c r="BJ278" s="228"/>
      <c r="BK278" s="228"/>
      <c r="BL278" s="229"/>
      <c r="BM278" s="228"/>
      <c r="BN278" s="228"/>
      <c r="BO278" s="228"/>
      <c r="BP278" s="275"/>
      <c r="BQ278" s="228"/>
      <c r="BR278" s="228"/>
      <c r="BS278" s="229"/>
      <c r="BT278" s="229"/>
      <c r="BU278" s="229"/>
      <c r="BV278" s="170" t="s">
        <v>41</v>
      </c>
      <c r="BW278" s="170" t="s">
        <v>9</v>
      </c>
      <c r="BX278" s="170" t="s">
        <v>456</v>
      </c>
      <c r="BY278" s="170" t="s">
        <v>840</v>
      </c>
      <c r="BZ278" s="170" t="s">
        <v>860</v>
      </c>
      <c r="CA278" s="169">
        <v>6310</v>
      </c>
      <c r="CB278" s="170" t="s">
        <v>44</v>
      </c>
      <c r="CC278" s="170" t="s">
        <v>25</v>
      </c>
      <c r="CD278" s="170"/>
      <c r="CE278" s="170"/>
      <c r="CF278" s="170"/>
      <c r="CG278" s="170"/>
      <c r="CH278" s="170"/>
      <c r="CI278" s="170"/>
      <c r="CJ278" s="170"/>
      <c r="CK278" s="170"/>
      <c r="CL278" s="170"/>
      <c r="CM278" s="170"/>
      <c r="CN278" s="170"/>
      <c r="CO278" s="170"/>
      <c r="CP278" s="170"/>
      <c r="CQ278" s="170"/>
      <c r="CR278" s="170"/>
      <c r="CS278" s="170"/>
      <c r="CT278" s="170"/>
      <c r="CU278" s="170"/>
      <c r="CV278" s="170"/>
      <c r="CW278" s="170"/>
      <c r="CX278" s="170"/>
      <c r="CY278" s="170"/>
      <c r="CZ278" s="170"/>
      <c r="DA278" s="170"/>
      <c r="DB278" s="170"/>
      <c r="DC278" s="170"/>
      <c r="DD278" s="170"/>
      <c r="DE278" s="169">
        <v>0</v>
      </c>
      <c r="DF278" s="169">
        <v>6</v>
      </c>
      <c r="DG278" s="169"/>
      <c r="DH278" s="169">
        <v>550</v>
      </c>
      <c r="DI278" s="169">
        <v>-7500</v>
      </c>
      <c r="DJ278" s="169">
        <v>8050</v>
      </c>
      <c r="DK278" s="171">
        <v>7.4534161490683232E-2</v>
      </c>
      <c r="DL278" s="172">
        <v>9515</v>
      </c>
      <c r="DM278" s="171">
        <v>6.3058328954282705E-2</v>
      </c>
      <c r="DN278" s="170"/>
    </row>
    <row r="279" spans="1:118" s="163" customFormat="1" x14ac:dyDescent="0.25">
      <c r="A279" s="162">
        <v>6033</v>
      </c>
      <c r="B279" s="163" t="s">
        <v>886</v>
      </c>
      <c r="C279" s="104">
        <v>352080</v>
      </c>
      <c r="D279" s="95"/>
      <c r="E279" s="95"/>
      <c r="F279" s="93">
        <v>-1.4690363740000001</v>
      </c>
      <c r="G279" s="93">
        <v>-78.446200599999997</v>
      </c>
      <c r="H279" s="164" t="s">
        <v>860</v>
      </c>
      <c r="I279" s="165"/>
      <c r="J279" s="165"/>
      <c r="K279" s="165"/>
      <c r="L279" s="165"/>
      <c r="M279" s="165"/>
      <c r="N279" s="173"/>
      <c r="O279" s="92">
        <v>48.990001679999999</v>
      </c>
      <c r="P279" s="162" t="s">
        <v>1142</v>
      </c>
      <c r="Q279" s="162" t="s">
        <v>840</v>
      </c>
      <c r="R279" s="162" t="s">
        <v>1680</v>
      </c>
      <c r="S279" s="162" t="s">
        <v>1682</v>
      </c>
      <c r="T279" s="107">
        <v>13.2</v>
      </c>
      <c r="U279" s="107">
        <v>56.240357243551678</v>
      </c>
      <c r="V279" s="107">
        <v>80.312541692382325</v>
      </c>
      <c r="W279" s="107">
        <v>21.87312903696607</v>
      </c>
      <c r="X279" s="107">
        <v>51.812585430709277</v>
      </c>
      <c r="Y279" s="107">
        <v>22.887458307617692</v>
      </c>
      <c r="Z279" s="137" t="s">
        <v>1769</v>
      </c>
      <c r="AA279" s="108">
        <v>75.22140503</v>
      </c>
      <c r="AB279" s="108">
        <v>7.1999998099999996</v>
      </c>
      <c r="AC279" s="108">
        <v>52.730186459999999</v>
      </c>
      <c r="AD279" s="108">
        <v>0.240401</v>
      </c>
      <c r="AE279" s="108">
        <v>1.598722E-2</v>
      </c>
      <c r="AF279" s="108">
        <v>-0.89999998000000003</v>
      </c>
      <c r="AG279" s="107">
        <v>206.5</v>
      </c>
      <c r="AH279" s="229"/>
      <c r="AI279" s="237"/>
      <c r="AJ279" s="251"/>
      <c r="AK279" s="237"/>
      <c r="AL279" s="228"/>
      <c r="AM279" s="228"/>
      <c r="AN279" s="228"/>
      <c r="AO279" s="255"/>
      <c r="AP279" s="255"/>
      <c r="AQ279" s="255"/>
      <c r="AR279" s="228"/>
      <c r="AS279" s="229"/>
      <c r="AT279" s="228"/>
      <c r="AU279" s="228"/>
      <c r="AV279" s="229"/>
      <c r="AW279" s="229"/>
      <c r="AX279" s="229"/>
      <c r="AY279" s="228"/>
      <c r="AZ279" s="229"/>
      <c r="BA279" s="229"/>
      <c r="BB279" s="229"/>
      <c r="BC279" s="228"/>
      <c r="BD279" s="228"/>
      <c r="BE279" s="228"/>
      <c r="BF279" s="228"/>
      <c r="BG279" s="228"/>
      <c r="BH279" s="228"/>
      <c r="BI279" s="228"/>
      <c r="BJ279" s="228"/>
      <c r="BK279" s="228"/>
      <c r="BL279" s="229"/>
      <c r="BM279" s="228"/>
      <c r="BN279" s="228"/>
      <c r="BO279" s="228"/>
      <c r="BP279" s="275"/>
      <c r="BQ279" s="228"/>
      <c r="BR279" s="228"/>
      <c r="BS279" s="229"/>
      <c r="BT279" s="229"/>
      <c r="BU279" s="229"/>
      <c r="BV279" s="170" t="s">
        <v>41</v>
      </c>
      <c r="BW279" s="170" t="s">
        <v>22</v>
      </c>
      <c r="BX279" s="170" t="s">
        <v>42</v>
      </c>
      <c r="BY279" s="170" t="s">
        <v>840</v>
      </c>
      <c r="BZ279" s="170" t="s">
        <v>860</v>
      </c>
      <c r="CA279" s="169">
        <v>5023</v>
      </c>
      <c r="CB279" s="170" t="s">
        <v>44</v>
      </c>
      <c r="CC279" s="170" t="s">
        <v>25</v>
      </c>
      <c r="CD279" s="170"/>
      <c r="CE279" s="170"/>
      <c r="CF279" s="170"/>
      <c r="CG279" s="170"/>
      <c r="CH279" s="170"/>
      <c r="CI279" s="170"/>
      <c r="CJ279" s="170"/>
      <c r="CK279" s="170"/>
      <c r="CL279" s="170"/>
      <c r="CM279" s="170"/>
      <c r="CN279" s="170"/>
      <c r="CO279" s="170"/>
      <c r="CP279" s="170"/>
      <c r="CQ279" s="170"/>
      <c r="CR279" s="170"/>
      <c r="CS279" s="170"/>
      <c r="CT279" s="170"/>
      <c r="CU279" s="170"/>
      <c r="CV279" s="170"/>
      <c r="CW279" s="170"/>
      <c r="CX279" s="170"/>
      <c r="CY279" s="170"/>
      <c r="CZ279" s="170"/>
      <c r="DA279" s="170"/>
      <c r="DB279" s="170"/>
      <c r="DC279" s="170"/>
      <c r="DD279" s="170"/>
      <c r="DE279" s="169">
        <v>21</v>
      </c>
      <c r="DF279" s="169">
        <v>13</v>
      </c>
      <c r="DG279" s="169"/>
      <c r="DH279" s="169">
        <v>2010</v>
      </c>
      <c r="DI279" s="169">
        <v>-7750</v>
      </c>
      <c r="DJ279" s="169">
        <v>9760</v>
      </c>
      <c r="DK279" s="171">
        <v>0.34836065573770492</v>
      </c>
      <c r="DL279" s="172">
        <v>9765</v>
      </c>
      <c r="DM279" s="171">
        <v>0.34818228366615461</v>
      </c>
      <c r="DN279" s="170"/>
    </row>
    <row r="280" spans="1:118" s="163" customFormat="1" x14ac:dyDescent="0.25">
      <c r="A280" s="165">
        <v>6034</v>
      </c>
      <c r="B280" s="173" t="s">
        <v>887</v>
      </c>
      <c r="C280" s="115">
        <v>352090</v>
      </c>
      <c r="D280" s="99"/>
      <c r="E280" s="99"/>
      <c r="F280" s="27">
        <v>-2.0049999999999999</v>
      </c>
      <c r="G280" s="27">
        <v>-78.340999999999994</v>
      </c>
      <c r="H280" s="164" t="s">
        <v>860</v>
      </c>
      <c r="I280" s="165"/>
      <c r="J280" s="165"/>
      <c r="K280" s="165"/>
      <c r="L280" s="165"/>
      <c r="M280" s="165"/>
      <c r="N280" s="173"/>
      <c r="O280" s="46">
        <v>47</v>
      </c>
      <c r="P280" s="165" t="s">
        <v>1142</v>
      </c>
      <c r="Q280" s="165" t="s">
        <v>840</v>
      </c>
      <c r="R280" s="165" t="s">
        <v>1680</v>
      </c>
      <c r="S280" s="165" t="s">
        <v>1682</v>
      </c>
      <c r="T280" s="107">
        <v>4.8</v>
      </c>
      <c r="U280" s="107">
        <v>56.515413014012267</v>
      </c>
      <c r="V280" s="107">
        <v>80.302483926345488</v>
      </c>
      <c r="W280" s="107">
        <v>14.147957272252354</v>
      </c>
      <c r="X280" s="107">
        <v>54.715877157977722</v>
      </c>
      <c r="Y280" s="107">
        <v>14.497516073654509</v>
      </c>
      <c r="Z280" s="137" t="s">
        <v>1769</v>
      </c>
      <c r="AA280" s="108">
        <v>34.327392580000001</v>
      </c>
      <c r="AB280" s="108">
        <v>-14.25</v>
      </c>
      <c r="AC280" s="108">
        <v>19.663227079999999</v>
      </c>
      <c r="AD280" s="108">
        <v>-0.84070802</v>
      </c>
      <c r="AE280" s="108">
        <v>-0.78767675000000004</v>
      </c>
      <c r="AF280" s="108">
        <v>0.60699999000000004</v>
      </c>
      <c r="AG280" s="107">
        <v>190.19999695000001</v>
      </c>
      <c r="AH280" s="229"/>
      <c r="AI280" s="237"/>
      <c r="AJ280" s="237"/>
      <c r="AK280" s="237"/>
      <c r="AL280" s="229"/>
      <c r="AM280" s="229"/>
      <c r="AN280" s="229"/>
      <c r="AO280" s="254"/>
      <c r="AP280" s="254"/>
      <c r="AQ280" s="254"/>
      <c r="AR280" s="229"/>
      <c r="AS280" s="229"/>
      <c r="AT280" s="229"/>
      <c r="AU280" s="229"/>
      <c r="AV280" s="229"/>
      <c r="AW280" s="229"/>
      <c r="AX280" s="229"/>
      <c r="AY280" s="229"/>
      <c r="AZ280" s="229"/>
      <c r="BA280" s="229"/>
      <c r="BB280" s="229"/>
      <c r="BC280" s="229"/>
      <c r="BD280" s="229"/>
      <c r="BE280" s="229"/>
      <c r="BF280" s="229"/>
      <c r="BG280" s="229"/>
      <c r="BH280" s="229"/>
      <c r="BI280" s="229"/>
      <c r="BJ280" s="229"/>
      <c r="BK280" s="228"/>
      <c r="BL280" s="229"/>
      <c r="BM280" s="228"/>
      <c r="BN280" s="229"/>
      <c r="BO280" s="229"/>
      <c r="BP280" s="275"/>
      <c r="BQ280" s="229"/>
      <c r="BR280" s="229"/>
      <c r="BS280" s="229"/>
      <c r="BT280" s="229"/>
      <c r="BU280" s="229"/>
      <c r="BV280" s="176" t="s">
        <v>41</v>
      </c>
      <c r="BW280" s="176" t="s">
        <v>22</v>
      </c>
      <c r="BX280" s="176" t="s">
        <v>77</v>
      </c>
      <c r="BY280" s="176" t="s">
        <v>840</v>
      </c>
      <c r="BZ280" s="176" t="s">
        <v>860</v>
      </c>
      <c r="CA280" s="177">
        <v>5286</v>
      </c>
      <c r="CB280" s="176" t="s">
        <v>44</v>
      </c>
      <c r="CC280" s="176" t="s">
        <v>25</v>
      </c>
      <c r="CD280" s="176"/>
      <c r="CE280" s="176"/>
      <c r="CF280" s="176"/>
      <c r="CG280" s="176"/>
      <c r="CH280" s="176"/>
      <c r="CI280" s="176"/>
      <c r="CJ280" s="176"/>
      <c r="CK280" s="176"/>
      <c r="CL280" s="176"/>
      <c r="CM280" s="176"/>
      <c r="CN280" s="176"/>
      <c r="CO280" s="176"/>
      <c r="CP280" s="176"/>
      <c r="CQ280" s="176"/>
      <c r="CR280" s="176"/>
      <c r="CS280" s="176"/>
      <c r="CT280" s="176"/>
      <c r="CU280" s="176"/>
      <c r="CV280" s="176"/>
      <c r="CW280" s="176"/>
      <c r="CX280" s="176"/>
      <c r="CY280" s="176"/>
      <c r="CZ280" s="176"/>
      <c r="DA280" s="176"/>
      <c r="DB280" s="176"/>
      <c r="DC280" s="176"/>
      <c r="DD280" s="176"/>
      <c r="DE280" s="177">
        <v>3</v>
      </c>
      <c r="DF280" s="177">
        <v>0</v>
      </c>
      <c r="DG280" s="177"/>
      <c r="DH280" s="177">
        <v>1934</v>
      </c>
      <c r="DI280" s="177">
        <v>1628</v>
      </c>
      <c r="DJ280" s="177">
        <v>306</v>
      </c>
      <c r="DK280" s="178">
        <v>0.98039215686274506</v>
      </c>
      <c r="DL280" s="179">
        <v>387</v>
      </c>
      <c r="DM280" s="178">
        <v>0.77519379844961245</v>
      </c>
      <c r="DN280" s="176"/>
    </row>
    <row r="281" spans="1:118" s="163" customFormat="1" x14ac:dyDescent="0.25">
      <c r="A281" s="162">
        <v>7001</v>
      </c>
      <c r="B281" s="163" t="s">
        <v>946</v>
      </c>
      <c r="C281" s="104">
        <v>355160</v>
      </c>
      <c r="D281" s="95"/>
      <c r="E281" s="95"/>
      <c r="F281" s="93">
        <v>-24.288403378000002</v>
      </c>
      <c r="G281" s="93">
        <v>-67.790527933000007</v>
      </c>
      <c r="H281" s="164" t="s">
        <v>945</v>
      </c>
      <c r="I281" s="165"/>
      <c r="J281" s="165"/>
      <c r="K281" s="165"/>
      <c r="L281" s="165"/>
      <c r="M281" s="165"/>
      <c r="N281" s="173"/>
      <c r="O281" s="92">
        <v>51.75</v>
      </c>
      <c r="P281" s="162" t="s">
        <v>1142</v>
      </c>
      <c r="Q281" s="162" t="s">
        <v>840</v>
      </c>
      <c r="R281" s="162" t="s">
        <v>1680</v>
      </c>
      <c r="S281" s="162" t="s">
        <v>1682</v>
      </c>
      <c r="T281" s="107">
        <v>5.4</v>
      </c>
      <c r="U281" s="107">
        <v>63.252446390277022</v>
      </c>
      <c r="V281" s="107">
        <v>76.330256868053112</v>
      </c>
      <c r="W281" s="107">
        <v>20.665766094881864</v>
      </c>
      <c r="X281" s="107">
        <v>59.781251961350726</v>
      </c>
      <c r="Y281" s="107">
        <v>19.069743131946893</v>
      </c>
      <c r="Z281" s="137" t="s">
        <v>1769</v>
      </c>
      <c r="AA281" s="108">
        <v>5.0249381099999999</v>
      </c>
      <c r="AB281" s="108">
        <v>-0.85000001999999997</v>
      </c>
      <c r="AC281" s="108">
        <v>3.44818807</v>
      </c>
      <c r="AD281" s="108">
        <v>-0.39534900000000001</v>
      </c>
      <c r="AE281" s="108">
        <v>-0.39803477999999998</v>
      </c>
      <c r="AF281" s="108">
        <v>-0.91700000000000004</v>
      </c>
      <c r="AG281" s="107">
        <v>194.6000061</v>
      </c>
      <c r="AH281" s="229"/>
      <c r="AI281" s="237"/>
      <c r="AJ281" s="237"/>
      <c r="AK281" s="237"/>
      <c r="AL281" s="229"/>
      <c r="AM281" s="229"/>
      <c r="AN281" s="229"/>
      <c r="AO281" s="254"/>
      <c r="AP281" s="254"/>
      <c r="AQ281" s="254"/>
      <c r="AR281" s="229"/>
      <c r="AS281" s="229"/>
      <c r="AT281" s="229"/>
      <c r="AU281" s="229"/>
      <c r="AV281" s="229"/>
      <c r="AW281" s="229"/>
      <c r="AX281" s="229"/>
      <c r="AY281" s="229"/>
      <c r="AZ281" s="229"/>
      <c r="BA281" s="229"/>
      <c r="BB281" s="229"/>
      <c r="BC281" s="229"/>
      <c r="BD281" s="229"/>
      <c r="BE281" s="229"/>
      <c r="BF281" s="229"/>
      <c r="BG281" s="229"/>
      <c r="BH281" s="229"/>
      <c r="BI281" s="229"/>
      <c r="BJ281" s="229"/>
      <c r="BK281" s="228"/>
      <c r="BL281" s="229"/>
      <c r="BM281" s="228"/>
      <c r="BN281" s="229"/>
      <c r="BO281" s="229"/>
      <c r="BP281" s="275"/>
      <c r="BQ281" s="229"/>
      <c r="BR281" s="229"/>
      <c r="BS281" s="229"/>
      <c r="BT281" s="229"/>
      <c r="BU281" s="229"/>
      <c r="BV281" s="170" t="s">
        <v>41</v>
      </c>
      <c r="BW281" s="170" t="s">
        <v>16</v>
      </c>
      <c r="BX281" s="170" t="s">
        <v>17</v>
      </c>
      <c r="BY281" s="170" t="s">
        <v>840</v>
      </c>
      <c r="BZ281" s="170" t="s">
        <v>903</v>
      </c>
      <c r="CA281" s="169">
        <v>6095</v>
      </c>
      <c r="CB281" s="170" t="s">
        <v>44</v>
      </c>
      <c r="CC281" s="170" t="s">
        <v>25</v>
      </c>
      <c r="CD281" s="170"/>
      <c r="CE281" s="170"/>
      <c r="CF281" s="170"/>
      <c r="CG281" s="170"/>
      <c r="CH281" s="170"/>
      <c r="CI281" s="170"/>
      <c r="CJ281" s="170"/>
      <c r="CK281" s="170"/>
      <c r="CL281" s="170"/>
      <c r="CM281" s="170"/>
      <c r="CN281" s="170"/>
      <c r="CO281" s="170"/>
      <c r="CP281" s="170"/>
      <c r="CQ281" s="170"/>
      <c r="CR281" s="170"/>
      <c r="CS281" s="170"/>
      <c r="CT281" s="170"/>
      <c r="CU281" s="170"/>
      <c r="CV281" s="170"/>
      <c r="CW281" s="170"/>
      <c r="CX281" s="170"/>
      <c r="CY281" s="170"/>
      <c r="CZ281" s="170"/>
      <c r="DA281" s="170"/>
      <c r="DB281" s="170"/>
      <c r="DC281" s="170"/>
      <c r="DD281" s="170"/>
      <c r="DE281" s="169">
        <v>1</v>
      </c>
      <c r="DF281" s="169">
        <v>0</v>
      </c>
      <c r="DG281" s="169"/>
      <c r="DH281" s="169">
        <v>1993</v>
      </c>
      <c r="DI281" s="169">
        <v>1993</v>
      </c>
      <c r="DJ281" s="169">
        <v>0</v>
      </c>
      <c r="DK281" s="171" t="e">
        <v>#DIV/0!</v>
      </c>
      <c r="DL281" s="172">
        <v>22</v>
      </c>
      <c r="DM281" s="171">
        <v>4.5454545454545459</v>
      </c>
      <c r="DN281" s="170"/>
    </row>
    <row r="282" spans="1:118" s="163" customFormat="1" x14ac:dyDescent="0.25">
      <c r="A282" s="165">
        <v>7003</v>
      </c>
      <c r="B282" s="173" t="s">
        <v>948</v>
      </c>
      <c r="C282" s="115">
        <v>355200</v>
      </c>
      <c r="D282" s="99"/>
      <c r="E282" s="99"/>
      <c r="F282" s="27">
        <v>-26.623000000000001</v>
      </c>
      <c r="G282" s="27">
        <v>-68.116</v>
      </c>
      <c r="H282" s="164" t="s">
        <v>945</v>
      </c>
      <c r="I282" s="165"/>
      <c r="J282" s="165"/>
      <c r="K282" s="165"/>
      <c r="L282" s="165"/>
      <c r="M282" s="165"/>
      <c r="N282" s="173"/>
      <c r="O282" s="46">
        <v>59.83000183</v>
      </c>
      <c r="P282" s="165" t="s">
        <v>1142</v>
      </c>
      <c r="Q282" s="165" t="s">
        <v>840</v>
      </c>
      <c r="R282" s="165" t="s">
        <v>1680</v>
      </c>
      <c r="S282" s="165" t="s">
        <v>1682</v>
      </c>
      <c r="T282" s="293">
        <v>10</v>
      </c>
      <c r="U282" s="293">
        <v>63.331567686396788</v>
      </c>
      <c r="V282" s="293">
        <v>76.497330906441931</v>
      </c>
      <c r="W282" s="293">
        <v>25.256109193708006</v>
      </c>
      <c r="X282" s="293">
        <v>58.077675693954518</v>
      </c>
      <c r="Y282" s="293">
        <v>23.502669093558069</v>
      </c>
      <c r="Z282" s="98" t="s">
        <v>1769</v>
      </c>
      <c r="AA282" s="44">
        <v>46.417453770000002</v>
      </c>
      <c r="AB282" s="44">
        <v>-21.5</v>
      </c>
      <c r="AC282" s="44">
        <v>24.738836289999998</v>
      </c>
      <c r="AD282" s="44">
        <v>-0.92872602000000004</v>
      </c>
      <c r="AE282" s="44">
        <v>-0.92087770000000002</v>
      </c>
      <c r="AF282" s="44">
        <v>-0.112</v>
      </c>
      <c r="AG282" s="293">
        <v>167.3999939</v>
      </c>
      <c r="AH282" s="229"/>
      <c r="AI282" s="237"/>
      <c r="AJ282" s="237"/>
      <c r="AK282" s="237"/>
      <c r="AL282" s="229"/>
      <c r="AM282" s="229"/>
      <c r="AN282" s="229"/>
      <c r="AO282" s="254"/>
      <c r="AP282" s="254"/>
      <c r="AQ282" s="254"/>
      <c r="AR282" s="229"/>
      <c r="AS282" s="229"/>
      <c r="AT282" s="229"/>
      <c r="AU282" s="229"/>
      <c r="AV282" s="229"/>
      <c r="AW282" s="228"/>
      <c r="AX282" s="229"/>
      <c r="AY282" s="229"/>
      <c r="AZ282" s="229"/>
      <c r="BA282" s="229"/>
      <c r="BB282" s="229"/>
      <c r="BC282" s="229"/>
      <c r="BD282" s="229"/>
      <c r="BE282" s="229"/>
      <c r="BF282" s="229"/>
      <c r="BG282" s="229"/>
      <c r="BH282" s="229"/>
      <c r="BI282" s="229"/>
      <c r="BJ282" s="229"/>
      <c r="BK282" s="228"/>
      <c r="BL282" s="228"/>
      <c r="BM282" s="228"/>
      <c r="BN282" s="229"/>
      <c r="BO282" s="229"/>
      <c r="BP282" s="275"/>
      <c r="BQ282" s="229"/>
      <c r="BR282" s="229"/>
      <c r="BS282" s="229"/>
      <c r="BT282" s="229"/>
      <c r="BU282" s="229"/>
      <c r="BV282" s="176" t="s">
        <v>41</v>
      </c>
      <c r="BW282" s="176" t="s">
        <v>16</v>
      </c>
      <c r="BX282" s="176" t="s">
        <v>17</v>
      </c>
      <c r="BY282" s="176" t="s">
        <v>840</v>
      </c>
      <c r="BZ282" s="176" t="s">
        <v>903</v>
      </c>
      <c r="CA282" s="177">
        <v>5741</v>
      </c>
      <c r="CB282" s="176" t="s">
        <v>44</v>
      </c>
      <c r="CC282" s="176" t="s">
        <v>25</v>
      </c>
      <c r="CD282" s="176"/>
      <c r="CE282" s="176"/>
      <c r="CF282" s="176"/>
      <c r="CG282" s="176"/>
      <c r="CH282" s="176"/>
      <c r="CI282" s="176"/>
      <c r="CJ282" s="176"/>
      <c r="CK282" s="176"/>
      <c r="CL282" s="176"/>
      <c r="CM282" s="176"/>
      <c r="CN282" s="176"/>
      <c r="CO282" s="176"/>
      <c r="CP282" s="176"/>
      <c r="CQ282" s="176"/>
      <c r="CR282" s="176"/>
      <c r="CS282" s="176"/>
      <c r="CT282" s="176"/>
      <c r="CU282" s="176"/>
      <c r="CV282" s="176"/>
      <c r="CW282" s="176"/>
      <c r="CX282" s="176"/>
      <c r="CY282" s="176"/>
      <c r="CZ282" s="176"/>
      <c r="DA282" s="176"/>
      <c r="DB282" s="176"/>
      <c r="DC282" s="176"/>
      <c r="DD282" s="176"/>
      <c r="DE282" s="177"/>
      <c r="DF282" s="177"/>
      <c r="DG282" s="177"/>
      <c r="DH282" s="177"/>
      <c r="DI282" s="177"/>
      <c r="DJ282" s="177">
        <v>0</v>
      </c>
      <c r="DK282" s="178" t="e">
        <v>#DIV/0!</v>
      </c>
      <c r="DL282" s="179">
        <v>2015</v>
      </c>
      <c r="DM282" s="178">
        <v>0</v>
      </c>
      <c r="DN282" s="176"/>
    </row>
    <row r="283" spans="1:118" s="163" customFormat="1" x14ac:dyDescent="0.25">
      <c r="A283" s="162">
        <v>7004</v>
      </c>
      <c r="B283" s="163" t="s">
        <v>947</v>
      </c>
      <c r="C283" s="104">
        <v>355190</v>
      </c>
      <c r="D283" s="95"/>
      <c r="E283" s="95"/>
      <c r="F283" s="93">
        <v>-26.632000000000001</v>
      </c>
      <c r="G283" s="93">
        <v>-68.361000000000004</v>
      </c>
      <c r="H283" s="164" t="s">
        <v>945</v>
      </c>
      <c r="I283" s="165"/>
      <c r="J283" s="165"/>
      <c r="K283" s="165"/>
      <c r="L283" s="165"/>
      <c r="M283" s="165"/>
      <c r="N283" s="173"/>
      <c r="O283" s="92">
        <v>59.83000183</v>
      </c>
      <c r="P283" s="162" t="s">
        <v>1142</v>
      </c>
      <c r="Q283" s="162" t="s">
        <v>840</v>
      </c>
      <c r="R283" s="162" t="s">
        <v>1680</v>
      </c>
      <c r="S283" s="162" t="s">
        <v>1682</v>
      </c>
      <c r="T283" s="107">
        <v>10</v>
      </c>
      <c r="U283" s="107">
        <v>63.33092878996964</v>
      </c>
      <c r="V283" s="107">
        <v>76.610085223944765</v>
      </c>
      <c r="W283" s="107">
        <v>25.14151369120907</v>
      </c>
      <c r="X283" s="107">
        <v>58.126679164691254</v>
      </c>
      <c r="Y283" s="107">
        <v>23.389914776055235</v>
      </c>
      <c r="Z283" s="137" t="s">
        <v>1769</v>
      </c>
      <c r="AA283" s="108">
        <v>41.501445769999997</v>
      </c>
      <c r="AB283" s="108">
        <v>-22.149999619999999</v>
      </c>
      <c r="AC283" s="108">
        <v>19.226284029999999</v>
      </c>
      <c r="AD283" s="108">
        <v>-1</v>
      </c>
      <c r="AE283" s="108">
        <v>-0.99076187999999998</v>
      </c>
      <c r="AF283" s="108">
        <v>4.5999999999999999E-2</v>
      </c>
      <c r="AG283" s="107">
        <v>164.80000304999999</v>
      </c>
      <c r="AH283" s="229"/>
      <c r="AI283" s="237"/>
      <c r="AJ283" s="237"/>
      <c r="AK283" s="237"/>
      <c r="AL283" s="229"/>
      <c r="AM283" s="229"/>
      <c r="AN283" s="229"/>
      <c r="AO283" s="254"/>
      <c r="AP283" s="254"/>
      <c r="AQ283" s="254"/>
      <c r="AR283" s="229"/>
      <c r="AS283" s="229"/>
      <c r="AT283" s="229"/>
      <c r="AU283" s="229"/>
      <c r="AV283" s="229"/>
      <c r="AW283" s="229"/>
      <c r="AX283" s="229"/>
      <c r="AY283" s="229"/>
      <c r="AZ283" s="229"/>
      <c r="BA283" s="229"/>
      <c r="BB283" s="229"/>
      <c r="BC283" s="229"/>
      <c r="BD283" s="229"/>
      <c r="BE283" s="229"/>
      <c r="BF283" s="229"/>
      <c r="BG283" s="229"/>
      <c r="BH283" s="229"/>
      <c r="BI283" s="229"/>
      <c r="BJ283" s="229"/>
      <c r="BK283" s="228"/>
      <c r="BL283" s="229"/>
      <c r="BM283" s="228"/>
      <c r="BN283" s="229"/>
      <c r="BO283" s="229"/>
      <c r="BP283" s="275"/>
      <c r="BQ283" s="229"/>
      <c r="BR283" s="229"/>
      <c r="BS283" s="229"/>
      <c r="BT283" s="229"/>
      <c r="BU283" s="229"/>
      <c r="BV283" s="170" t="s">
        <v>41</v>
      </c>
      <c r="BW283" s="170" t="s">
        <v>16</v>
      </c>
      <c r="BX283" s="170" t="s">
        <v>17</v>
      </c>
      <c r="BY283" s="170" t="s">
        <v>840</v>
      </c>
      <c r="BZ283" s="170" t="s">
        <v>903</v>
      </c>
      <c r="CA283" s="169">
        <v>6373</v>
      </c>
      <c r="CB283" s="170" t="s">
        <v>24</v>
      </c>
      <c r="CC283" s="170" t="s">
        <v>25</v>
      </c>
      <c r="CD283" s="170"/>
      <c r="CE283" s="170"/>
      <c r="CF283" s="170"/>
      <c r="CG283" s="170"/>
      <c r="CH283" s="170"/>
      <c r="CI283" s="170"/>
      <c r="CJ283" s="170"/>
      <c r="CK283" s="170"/>
      <c r="CL283" s="170"/>
      <c r="CM283" s="170"/>
      <c r="CN283" s="170"/>
      <c r="CO283" s="170"/>
      <c r="CP283" s="170"/>
      <c r="CQ283" s="170"/>
      <c r="CR283" s="170"/>
      <c r="CS283" s="170"/>
      <c r="CT283" s="170"/>
      <c r="CU283" s="170"/>
      <c r="CV283" s="170"/>
      <c r="CW283" s="170"/>
      <c r="CX283" s="170"/>
      <c r="CY283" s="170"/>
      <c r="CZ283" s="170"/>
      <c r="DA283" s="170"/>
      <c r="DB283" s="170"/>
      <c r="DC283" s="170"/>
      <c r="DD283" s="170"/>
      <c r="DE283" s="169"/>
      <c r="DF283" s="169"/>
      <c r="DG283" s="169"/>
      <c r="DH283" s="169"/>
      <c r="DI283" s="169"/>
      <c r="DJ283" s="169">
        <v>0</v>
      </c>
      <c r="DK283" s="171" t="e">
        <v>#DIV/0!</v>
      </c>
      <c r="DL283" s="172">
        <v>2015</v>
      </c>
      <c r="DM283" s="171">
        <v>0</v>
      </c>
      <c r="DN283" s="170"/>
    </row>
    <row r="284" spans="1:118" s="163" customFormat="1" x14ac:dyDescent="0.25">
      <c r="A284" s="162">
        <v>7005</v>
      </c>
      <c r="B284" s="163" t="s">
        <v>949</v>
      </c>
      <c r="C284" s="104">
        <v>355210</v>
      </c>
      <c r="D284" s="95"/>
      <c r="E284" s="95"/>
      <c r="F284" s="93">
        <v>-26.774521705000002</v>
      </c>
      <c r="G284" s="93">
        <v>-67.752873172999998</v>
      </c>
      <c r="H284" s="164" t="s">
        <v>945</v>
      </c>
      <c r="I284" s="165"/>
      <c r="J284" s="165"/>
      <c r="K284" s="165"/>
      <c r="L284" s="165"/>
      <c r="M284" s="165"/>
      <c r="N284" s="173"/>
      <c r="O284" s="92">
        <v>59.590000150000002</v>
      </c>
      <c r="P284" s="162" t="s">
        <v>1142</v>
      </c>
      <c r="Q284" s="162" t="s">
        <v>840</v>
      </c>
      <c r="R284" s="162" t="s">
        <v>1680</v>
      </c>
      <c r="S284" s="162" t="s">
        <v>1682</v>
      </c>
      <c r="T284" s="107">
        <v>10.4</v>
      </c>
      <c r="U284" s="107">
        <v>63.33438061547735</v>
      </c>
      <c r="V284" s="107">
        <v>76.330992017508649</v>
      </c>
      <c r="W284" s="107">
        <v>25.830080798389176</v>
      </c>
      <c r="X284" s="107">
        <v>57.827767498796284</v>
      </c>
      <c r="Y284" s="107">
        <v>24.069007982491371</v>
      </c>
      <c r="Z284" s="137" t="s">
        <v>1769</v>
      </c>
      <c r="AA284" s="108">
        <v>43.968284609999998</v>
      </c>
      <c r="AB284" s="108">
        <v>-18.549999239999998</v>
      </c>
      <c r="AC284" s="108">
        <v>24.933160780000001</v>
      </c>
      <c r="AD284" s="108">
        <v>-0.85287398000000003</v>
      </c>
      <c r="AE284" s="108">
        <v>-0.85637479999999999</v>
      </c>
      <c r="AF284" s="108">
        <v>-0.34499999999999997</v>
      </c>
      <c r="AG284" s="107">
        <v>172.80000304999999</v>
      </c>
      <c r="AH284" s="229"/>
      <c r="AI284" s="237"/>
      <c r="AJ284" s="237"/>
      <c r="AK284" s="237"/>
      <c r="AL284" s="229"/>
      <c r="AM284" s="229"/>
      <c r="AN284" s="229"/>
      <c r="AO284" s="254"/>
      <c r="AP284" s="254"/>
      <c r="AQ284" s="254"/>
      <c r="AR284" s="229"/>
      <c r="AS284" s="229"/>
      <c r="AT284" s="229"/>
      <c r="AU284" s="229"/>
      <c r="AV284" s="229"/>
      <c r="AW284" s="229"/>
      <c r="AX284" s="229"/>
      <c r="AY284" s="229"/>
      <c r="AZ284" s="229"/>
      <c r="BA284" s="229"/>
      <c r="BB284" s="229"/>
      <c r="BC284" s="229"/>
      <c r="BD284" s="229"/>
      <c r="BE284" s="229"/>
      <c r="BF284" s="229"/>
      <c r="BG284" s="229"/>
      <c r="BH284" s="229"/>
      <c r="BI284" s="229"/>
      <c r="BJ284" s="229"/>
      <c r="BK284" s="228"/>
      <c r="BL284" s="229"/>
      <c r="BM284" s="228"/>
      <c r="BN284" s="229"/>
      <c r="BO284" s="229"/>
      <c r="BP284" s="275"/>
      <c r="BQ284" s="229"/>
      <c r="BR284" s="229"/>
      <c r="BS284" s="229"/>
      <c r="BT284" s="229"/>
      <c r="BU284" s="229"/>
      <c r="BV284" s="170" t="s">
        <v>27</v>
      </c>
      <c r="BW284" s="170" t="s">
        <v>16</v>
      </c>
      <c r="BX284" s="170" t="s">
        <v>950</v>
      </c>
      <c r="BY284" s="170" t="s">
        <v>840</v>
      </c>
      <c r="BZ284" s="170" t="s">
        <v>903</v>
      </c>
      <c r="CA284" s="169">
        <v>4670</v>
      </c>
      <c r="CB284" s="170" t="s">
        <v>46</v>
      </c>
      <c r="CC284" s="170" t="s">
        <v>25</v>
      </c>
      <c r="CD284" s="170"/>
      <c r="CE284" s="170"/>
      <c r="CF284" s="170"/>
      <c r="CG284" s="170"/>
      <c r="CH284" s="170"/>
      <c r="CI284" s="170"/>
      <c r="CJ284" s="170"/>
      <c r="CK284" s="170"/>
      <c r="CL284" s="170"/>
      <c r="CM284" s="170"/>
      <c r="CN284" s="170"/>
      <c r="CO284" s="170"/>
      <c r="CP284" s="170"/>
      <c r="CQ284" s="170"/>
      <c r="CR284" s="170"/>
      <c r="CS284" s="170"/>
      <c r="CT284" s="170"/>
      <c r="CU284" s="170"/>
      <c r="CV284" s="170"/>
      <c r="CW284" s="170"/>
      <c r="CX284" s="170"/>
      <c r="CY284" s="170"/>
      <c r="CZ284" s="170"/>
      <c r="DA284" s="170"/>
      <c r="DB284" s="170"/>
      <c r="DC284" s="170"/>
      <c r="DD284" s="170"/>
      <c r="DE284" s="169">
        <v>0</v>
      </c>
      <c r="DF284" s="169">
        <v>1</v>
      </c>
      <c r="DG284" s="169"/>
      <c r="DH284" s="169">
        <v>-2300</v>
      </c>
      <c r="DI284" s="169">
        <v>-2300</v>
      </c>
      <c r="DJ284" s="169">
        <v>0</v>
      </c>
      <c r="DK284" s="171" t="e">
        <v>#DIV/0!</v>
      </c>
      <c r="DL284" s="172">
        <v>4315</v>
      </c>
      <c r="DM284" s="171">
        <v>2.3174971031286212E-2</v>
      </c>
      <c r="DN284" s="170"/>
    </row>
    <row r="285" spans="1:118" s="163" customFormat="1" x14ac:dyDescent="0.25">
      <c r="A285" s="162">
        <v>7006</v>
      </c>
      <c r="B285" s="163" t="s">
        <v>951</v>
      </c>
      <c r="C285" s="104">
        <v>355220</v>
      </c>
      <c r="D285" s="95"/>
      <c r="E285" s="95"/>
      <c r="F285" s="93">
        <v>-27.196000000000002</v>
      </c>
      <c r="G285" s="93">
        <v>-68.561000000000007</v>
      </c>
      <c r="H285" s="164" t="s">
        <v>945</v>
      </c>
      <c r="I285" s="165"/>
      <c r="J285" s="165"/>
      <c r="K285" s="165"/>
      <c r="L285" s="165"/>
      <c r="M285" s="165"/>
      <c r="N285" s="173"/>
      <c r="O285" s="92">
        <v>61</v>
      </c>
      <c r="P285" s="162" t="s">
        <v>1142</v>
      </c>
      <c r="Q285" s="162" t="s">
        <v>840</v>
      </c>
      <c r="R285" s="162" t="s">
        <v>1680</v>
      </c>
      <c r="S285" s="162" t="s">
        <v>1682</v>
      </c>
      <c r="T285" s="107">
        <v>10.8</v>
      </c>
      <c r="U285" s="107">
        <v>63.336339740035051</v>
      </c>
      <c r="V285" s="107">
        <v>76.703545516213296</v>
      </c>
      <c r="W285" s="107">
        <v>25.858579033728379</v>
      </c>
      <c r="X285" s="107">
        <v>57.817175839205134</v>
      </c>
      <c r="Y285" s="107">
        <v>24.096454483786715</v>
      </c>
      <c r="Z285" s="137" t="s">
        <v>1769</v>
      </c>
      <c r="AA285" s="108">
        <v>42.884262079999999</v>
      </c>
      <c r="AB285" s="108">
        <v>-13.19999981</v>
      </c>
      <c r="AC285" s="108">
        <v>27.259494780000001</v>
      </c>
      <c r="AD285" s="108">
        <v>-0.65185201000000004</v>
      </c>
      <c r="AE285" s="108">
        <v>-0.68647557000000003</v>
      </c>
      <c r="AF285" s="108">
        <v>-0.84200001000000002</v>
      </c>
      <c r="AG285" s="107">
        <v>181.8999939</v>
      </c>
      <c r="AH285" s="229"/>
      <c r="AI285" s="237"/>
      <c r="AJ285" s="237"/>
      <c r="AK285" s="237"/>
      <c r="AL285" s="229"/>
      <c r="AM285" s="229"/>
      <c r="AN285" s="229"/>
      <c r="AO285" s="254"/>
      <c r="AP285" s="254"/>
      <c r="AQ285" s="254"/>
      <c r="AR285" s="229"/>
      <c r="AS285" s="229"/>
      <c r="AT285" s="229"/>
      <c r="AU285" s="229"/>
      <c r="AV285" s="229"/>
      <c r="AW285" s="229"/>
      <c r="AX285" s="229"/>
      <c r="AY285" s="229"/>
      <c r="AZ285" s="229"/>
      <c r="BA285" s="229"/>
      <c r="BB285" s="229"/>
      <c r="BC285" s="229"/>
      <c r="BD285" s="229"/>
      <c r="BE285" s="229"/>
      <c r="BF285" s="229"/>
      <c r="BG285" s="229"/>
      <c r="BH285" s="229"/>
      <c r="BI285" s="229"/>
      <c r="BJ285" s="229"/>
      <c r="BK285" s="228"/>
      <c r="BL285" s="229"/>
      <c r="BM285" s="228"/>
      <c r="BN285" s="229"/>
      <c r="BO285" s="229"/>
      <c r="BP285" s="275"/>
      <c r="BQ285" s="229"/>
      <c r="BR285" s="229"/>
      <c r="BS285" s="229"/>
      <c r="BT285" s="229"/>
      <c r="BU285" s="229"/>
      <c r="BV285" s="170" t="s">
        <v>39</v>
      </c>
      <c r="BW285" s="170" t="s">
        <v>16</v>
      </c>
      <c r="BX285" s="170" t="s">
        <v>17</v>
      </c>
      <c r="BY285" s="170" t="s">
        <v>840</v>
      </c>
      <c r="BZ285" s="170" t="s">
        <v>903</v>
      </c>
      <c r="CA285" s="169">
        <v>6658</v>
      </c>
      <c r="CB285" s="170" t="s">
        <v>24</v>
      </c>
      <c r="CC285" s="170" t="s">
        <v>25</v>
      </c>
      <c r="CD285" s="170"/>
      <c r="CE285" s="170"/>
      <c r="CF285" s="170"/>
      <c r="CG285" s="170"/>
      <c r="CH285" s="170"/>
      <c r="CI285" s="170"/>
      <c r="CJ285" s="170"/>
      <c r="CK285" s="170"/>
      <c r="CL285" s="170"/>
      <c r="CM285" s="170"/>
      <c r="CN285" s="170"/>
      <c r="CO285" s="170"/>
      <c r="CP285" s="170"/>
      <c r="CQ285" s="170"/>
      <c r="CR285" s="170"/>
      <c r="CS285" s="170"/>
      <c r="CT285" s="170"/>
      <c r="CU285" s="170"/>
      <c r="CV285" s="170"/>
      <c r="CW285" s="170"/>
      <c r="CX285" s="170"/>
      <c r="CY285" s="170"/>
      <c r="CZ285" s="170"/>
      <c r="DA285" s="170"/>
      <c r="DB285" s="170"/>
      <c r="DC285" s="170"/>
      <c r="DD285" s="170"/>
      <c r="DE285" s="169"/>
      <c r="DF285" s="169"/>
      <c r="DG285" s="169"/>
      <c r="DH285" s="169"/>
      <c r="DI285" s="169"/>
      <c r="DJ285" s="169">
        <v>0</v>
      </c>
      <c r="DK285" s="171" t="e">
        <v>#DIV/0!</v>
      </c>
      <c r="DL285" s="172">
        <v>2015</v>
      </c>
      <c r="DM285" s="171">
        <v>0</v>
      </c>
      <c r="DN285" s="170"/>
    </row>
    <row r="286" spans="1:118" s="163" customFormat="1" x14ac:dyDescent="0.25">
      <c r="A286" s="162">
        <v>7007</v>
      </c>
      <c r="B286" s="163" t="s">
        <v>909</v>
      </c>
      <c r="C286" s="104">
        <v>355021</v>
      </c>
      <c r="D286" s="95"/>
      <c r="E286" s="95"/>
      <c r="F286" s="93">
        <v>-18.618892250999998</v>
      </c>
      <c r="G286" s="93">
        <v>-68.754334732000004</v>
      </c>
      <c r="H286" s="164" t="s">
        <v>910</v>
      </c>
      <c r="I286" s="165"/>
      <c r="J286" s="165"/>
      <c r="K286" s="165"/>
      <c r="L286" s="165"/>
      <c r="M286" s="165"/>
      <c r="N286" s="173"/>
      <c r="O286" s="92">
        <v>61</v>
      </c>
      <c r="P286" s="162" t="s">
        <v>1142</v>
      </c>
      <c r="Q286" s="162" t="s">
        <v>840</v>
      </c>
      <c r="R286" s="162" t="s">
        <v>1680</v>
      </c>
      <c r="S286" s="162" t="s">
        <v>1682</v>
      </c>
      <c r="T286" s="107">
        <v>-19.5</v>
      </c>
      <c r="U286" s="107">
        <v>62.610688259954571</v>
      </c>
      <c r="V286" s="107">
        <v>76.636999173266929</v>
      </c>
      <c r="W286" s="107">
        <v>6.6934676441827623</v>
      </c>
      <c r="X286" s="107">
        <v>62.251873668842222</v>
      </c>
      <c r="Y286" s="107">
        <v>6.1369991732669291</v>
      </c>
      <c r="Z286" s="137" t="s">
        <v>1768</v>
      </c>
      <c r="AA286" s="108">
        <v>61.636516569999998</v>
      </c>
      <c r="AB286" s="108">
        <v>-25.700000760000002</v>
      </c>
      <c r="AC286" s="108">
        <v>35.224174499999997</v>
      </c>
      <c r="AD286" s="108">
        <v>-0.84400702000000005</v>
      </c>
      <c r="AE286" s="108">
        <v>-0.76245755000000004</v>
      </c>
      <c r="AF286" s="108">
        <v>0.59100001999999996</v>
      </c>
      <c r="AG286" s="107">
        <v>139.5</v>
      </c>
      <c r="AH286" s="229"/>
      <c r="AI286" s="237"/>
      <c r="AJ286" s="237"/>
      <c r="AK286" s="237"/>
      <c r="AL286" s="229"/>
      <c r="AM286" s="229"/>
      <c r="AN286" s="229"/>
      <c r="AO286" s="254"/>
      <c r="AP286" s="254"/>
      <c r="AQ286" s="254"/>
      <c r="AR286" s="229"/>
      <c r="AS286" s="229"/>
      <c r="AT286" s="229"/>
      <c r="AU286" s="229"/>
      <c r="AV286" s="229"/>
      <c r="AW286" s="228"/>
      <c r="AX286" s="229"/>
      <c r="AY286" s="229"/>
      <c r="AZ286" s="229"/>
      <c r="BA286" s="229"/>
      <c r="BB286" s="229"/>
      <c r="BC286" s="229"/>
      <c r="BD286" s="229"/>
      <c r="BE286" s="229"/>
      <c r="BF286" s="229"/>
      <c r="BG286" s="229"/>
      <c r="BH286" s="229"/>
      <c r="BI286" s="229"/>
      <c r="BJ286" s="229"/>
      <c r="BK286" s="228"/>
      <c r="BL286" s="228"/>
      <c r="BM286" s="228"/>
      <c r="BN286" s="229"/>
      <c r="BO286" s="229"/>
      <c r="BP286" s="275"/>
      <c r="BQ286" s="229"/>
      <c r="BR286" s="229"/>
      <c r="BS286" s="229"/>
      <c r="BT286" s="229"/>
      <c r="BU286" s="229"/>
      <c r="BV286" s="170" t="s">
        <v>93</v>
      </c>
      <c r="BW286" s="170" t="s">
        <v>16</v>
      </c>
      <c r="BX286" s="170" t="s">
        <v>17</v>
      </c>
      <c r="BY286" s="170" t="s">
        <v>840</v>
      </c>
      <c r="BZ286" s="170" t="s">
        <v>903</v>
      </c>
      <c r="CA286" s="169">
        <v>4215</v>
      </c>
      <c r="CB286" s="170" t="s">
        <v>46</v>
      </c>
      <c r="CC286" s="170" t="s">
        <v>25</v>
      </c>
      <c r="CD286" s="170"/>
      <c r="CE286" s="170"/>
      <c r="CF286" s="170"/>
      <c r="CG286" s="170"/>
      <c r="CH286" s="170"/>
      <c r="CI286" s="170"/>
      <c r="CJ286" s="170"/>
      <c r="CK286" s="170"/>
      <c r="CL286" s="170"/>
      <c r="CM286" s="170"/>
      <c r="CN286" s="170"/>
      <c r="CO286" s="170"/>
      <c r="CP286" s="170"/>
      <c r="CQ286" s="170"/>
      <c r="CR286" s="170"/>
      <c r="CS286" s="170"/>
      <c r="CT286" s="170"/>
      <c r="CU286" s="170"/>
      <c r="CV286" s="170"/>
      <c r="CW286" s="170"/>
      <c r="CX286" s="170"/>
      <c r="CY286" s="170"/>
      <c r="CZ286" s="170"/>
      <c r="DA286" s="170"/>
      <c r="DB286" s="170"/>
      <c r="DC286" s="170"/>
      <c r="DD286" s="170"/>
      <c r="DE286" s="169"/>
      <c r="DF286" s="169"/>
      <c r="DG286" s="169"/>
      <c r="DH286" s="169"/>
      <c r="DI286" s="169"/>
      <c r="DJ286" s="169">
        <v>0</v>
      </c>
      <c r="DK286" s="171" t="e">
        <v>#DIV/0!</v>
      </c>
      <c r="DL286" s="172">
        <v>2015</v>
      </c>
      <c r="DM286" s="171">
        <v>0</v>
      </c>
      <c r="DN286" s="170"/>
    </row>
    <row r="287" spans="1:118" s="192" customFormat="1" x14ac:dyDescent="0.25">
      <c r="A287" s="191">
        <v>7008</v>
      </c>
      <c r="B287" s="192" t="s">
        <v>913</v>
      </c>
      <c r="C287" s="114">
        <v>355032</v>
      </c>
      <c r="D287" s="109"/>
      <c r="E287" s="109"/>
      <c r="F287" s="55">
        <v>-19.134797461000002</v>
      </c>
      <c r="G287" s="55">
        <v>-68.524666975000002</v>
      </c>
      <c r="H287" s="193" t="s">
        <v>910</v>
      </c>
      <c r="I287" s="191"/>
      <c r="J287" s="191"/>
      <c r="K287" s="191"/>
      <c r="L287" s="191"/>
      <c r="M287" s="191"/>
      <c r="O287" s="113">
        <v>65.5</v>
      </c>
      <c r="P287" s="191" t="s">
        <v>1142</v>
      </c>
      <c r="Q287" s="191" t="s">
        <v>840</v>
      </c>
      <c r="R287" s="191" t="s">
        <v>1680</v>
      </c>
      <c r="S287" s="191" t="s">
        <v>1682</v>
      </c>
      <c r="T287" s="107">
        <v>-15.3</v>
      </c>
      <c r="U287" s="107">
        <v>62.699975625134741</v>
      </c>
      <c r="V287" s="107">
        <v>76.549123658292146</v>
      </c>
      <c r="W287" s="107">
        <v>2.0231836238986283</v>
      </c>
      <c r="X287" s="107">
        <v>62.667325389045281</v>
      </c>
      <c r="Y287" s="107">
        <v>1.8491236582921431</v>
      </c>
      <c r="Z287" s="137" t="s">
        <v>1768</v>
      </c>
      <c r="AA287" s="108">
        <v>60.693080899999998</v>
      </c>
      <c r="AB287" s="108">
        <v>-38.049999239999998</v>
      </c>
      <c r="AC287" s="108">
        <v>19.794254299999999</v>
      </c>
      <c r="AD287" s="108">
        <v>-1</v>
      </c>
      <c r="AE287" s="108">
        <v>-1</v>
      </c>
      <c r="AF287" s="108">
        <v>0.69800001</v>
      </c>
      <c r="AG287" s="107">
        <v>147.6000061</v>
      </c>
      <c r="AH287" s="228"/>
      <c r="AI287" s="237"/>
      <c r="AJ287" s="237"/>
      <c r="AK287" s="251"/>
      <c r="AL287" s="228"/>
      <c r="AM287" s="228"/>
      <c r="AN287" s="228"/>
      <c r="AO287" s="255"/>
      <c r="AP287" s="255"/>
      <c r="AQ287" s="255"/>
      <c r="AR287" s="228"/>
      <c r="AS287" s="228"/>
      <c r="AT287" s="229"/>
      <c r="AU287" s="228"/>
      <c r="AV287" s="229"/>
      <c r="AW287" s="228"/>
      <c r="AX287" s="228"/>
      <c r="AY287" s="228"/>
      <c r="AZ287" s="228"/>
      <c r="BA287" s="228"/>
      <c r="BB287" s="228"/>
      <c r="BC287" s="228"/>
      <c r="BD287" s="228"/>
      <c r="BE287" s="228"/>
      <c r="BF287" s="228"/>
      <c r="BG287" s="228"/>
      <c r="BH287" s="228"/>
      <c r="BI287" s="228"/>
      <c r="BJ287" s="228"/>
      <c r="BK287" s="228"/>
      <c r="BL287" s="229"/>
      <c r="BM287" s="228"/>
      <c r="BN287" s="228"/>
      <c r="BO287" s="228"/>
      <c r="BP287" s="276"/>
      <c r="BQ287" s="229"/>
      <c r="BR287" s="228"/>
      <c r="BS287" s="228"/>
      <c r="BT287" s="228"/>
      <c r="BU287" s="228"/>
      <c r="BV287" s="195" t="s">
        <v>41</v>
      </c>
      <c r="BW287" s="195" t="s">
        <v>16</v>
      </c>
      <c r="BX287" s="195" t="s">
        <v>17</v>
      </c>
      <c r="BY287" s="195" t="s">
        <v>840</v>
      </c>
      <c r="BZ287" s="195" t="s">
        <v>903</v>
      </c>
      <c r="CA287" s="194">
        <v>5430</v>
      </c>
      <c r="CB287" s="195" t="s">
        <v>44</v>
      </c>
      <c r="CC287" s="195" t="s">
        <v>25</v>
      </c>
      <c r="CD287" s="195"/>
      <c r="CE287" s="195"/>
      <c r="CF287" s="195"/>
      <c r="CG287" s="195"/>
      <c r="CH287" s="195"/>
      <c r="CI287" s="195"/>
      <c r="CJ287" s="195"/>
      <c r="CK287" s="195"/>
      <c r="CL287" s="195"/>
      <c r="CM287" s="195"/>
      <c r="CN287" s="195"/>
      <c r="CO287" s="195"/>
      <c r="CP287" s="195"/>
      <c r="CQ287" s="195"/>
      <c r="CR287" s="195"/>
      <c r="CS287" s="195"/>
      <c r="CT287" s="195"/>
      <c r="CU287" s="195"/>
      <c r="CV287" s="195"/>
      <c r="CW287" s="195"/>
      <c r="CX287" s="195"/>
      <c r="CY287" s="195"/>
      <c r="CZ287" s="195"/>
      <c r="DA287" s="195"/>
      <c r="DB287" s="195"/>
      <c r="DC287" s="195"/>
      <c r="DD287" s="195"/>
      <c r="DE287" s="194"/>
      <c r="DF287" s="194"/>
      <c r="DG287" s="194"/>
      <c r="DH287" s="194"/>
      <c r="DI287" s="194"/>
      <c r="DJ287" s="194">
        <v>0</v>
      </c>
      <c r="DK287" s="196" t="e">
        <v>#DIV/0!</v>
      </c>
      <c r="DL287" s="197">
        <v>2015</v>
      </c>
      <c r="DM287" s="196">
        <v>0</v>
      </c>
      <c r="DN287" s="195"/>
    </row>
    <row r="288" spans="1:118" s="163" customFormat="1" x14ac:dyDescent="0.25">
      <c r="A288" s="162">
        <v>7009</v>
      </c>
      <c r="B288" s="163" t="s">
        <v>1132</v>
      </c>
      <c r="C288" s="104"/>
      <c r="D288" s="95"/>
      <c r="E288" s="95"/>
      <c r="F288" s="93">
        <v>-20.624054999999998</v>
      </c>
      <c r="G288" s="93">
        <v>-68.447823999999997</v>
      </c>
      <c r="H288" s="164" t="s">
        <v>910</v>
      </c>
      <c r="I288" s="165"/>
      <c r="J288" s="165"/>
      <c r="K288" s="165"/>
      <c r="L288" s="165"/>
      <c r="M288" s="165"/>
      <c r="N288" s="173"/>
      <c r="O288" s="92">
        <v>64.160003660000001</v>
      </c>
      <c r="P288" s="162" t="s">
        <v>1142</v>
      </c>
      <c r="Q288" s="162" t="s">
        <v>840</v>
      </c>
      <c r="R288" s="162" t="s">
        <v>1680</v>
      </c>
      <c r="S288" s="162" t="s">
        <v>1682</v>
      </c>
      <c r="T288" s="107">
        <v>-5.3</v>
      </c>
      <c r="U288" s="107">
        <v>62.908632210625719</v>
      </c>
      <c r="V288" s="107">
        <v>76.558849257670204</v>
      </c>
      <c r="W288" s="107">
        <v>8.9086327196886383</v>
      </c>
      <c r="X288" s="107">
        <v>62.274651903302264</v>
      </c>
      <c r="Y288" s="107">
        <v>8.1411507423297849</v>
      </c>
      <c r="Z288" s="137" t="s">
        <v>1769</v>
      </c>
      <c r="AA288" s="108">
        <v>55.347808839999999</v>
      </c>
      <c r="AB288" s="108">
        <v>-26.5</v>
      </c>
      <c r="AC288" s="108">
        <v>28.77933311</v>
      </c>
      <c r="AD288" s="108">
        <v>-0.95840901000000001</v>
      </c>
      <c r="AE288" s="108">
        <v>-0.88859235999999997</v>
      </c>
      <c r="AF288" s="108">
        <v>-0.77700000999999996</v>
      </c>
      <c r="AG288" s="107">
        <v>176</v>
      </c>
      <c r="AH288" s="229"/>
      <c r="AI288" s="237"/>
      <c r="AJ288" s="237"/>
      <c r="AK288" s="237"/>
      <c r="AL288" s="229"/>
      <c r="AM288" s="229"/>
      <c r="AN288" s="229"/>
      <c r="AO288" s="254"/>
      <c r="AP288" s="254"/>
      <c r="AQ288" s="254"/>
      <c r="AR288" s="229"/>
      <c r="AS288" s="229"/>
      <c r="AT288" s="229"/>
      <c r="AU288" s="229"/>
      <c r="AV288" s="229"/>
      <c r="AW288" s="228"/>
      <c r="AX288" s="229"/>
      <c r="AY288" s="229"/>
      <c r="AZ288" s="229"/>
      <c r="BA288" s="229"/>
      <c r="BB288" s="229"/>
      <c r="BC288" s="229"/>
      <c r="BD288" s="229"/>
      <c r="BE288" s="229"/>
      <c r="BF288" s="229"/>
      <c r="BG288" s="229"/>
      <c r="BH288" s="229"/>
      <c r="BI288" s="229"/>
      <c r="BJ288" s="229"/>
      <c r="BK288" s="228"/>
      <c r="BL288" s="229"/>
      <c r="BM288" s="228"/>
      <c r="BN288" s="229"/>
      <c r="BO288" s="229"/>
      <c r="BP288" s="275"/>
      <c r="BQ288" s="229"/>
      <c r="BR288" s="229"/>
      <c r="BS288" s="229"/>
      <c r="BT288" s="229"/>
      <c r="BU288" s="229"/>
      <c r="BV288" s="170" t="s">
        <v>41</v>
      </c>
      <c r="BW288" s="170"/>
      <c r="BX288" s="170"/>
      <c r="BY288" s="170" t="s">
        <v>840</v>
      </c>
      <c r="BZ288" s="170" t="s">
        <v>903</v>
      </c>
      <c r="CA288" s="169">
        <v>5294</v>
      </c>
      <c r="CB288" s="170"/>
      <c r="CC288" s="170" t="s">
        <v>25</v>
      </c>
      <c r="CD288" s="170"/>
      <c r="CE288" s="170"/>
      <c r="CF288" s="170"/>
      <c r="CG288" s="170"/>
      <c r="CH288" s="170"/>
      <c r="CI288" s="170"/>
      <c r="CJ288" s="170"/>
      <c r="CK288" s="170"/>
      <c r="CL288" s="170"/>
      <c r="CM288" s="170"/>
      <c r="CN288" s="170"/>
      <c r="CO288" s="170"/>
      <c r="CP288" s="170"/>
      <c r="CQ288" s="170"/>
      <c r="CR288" s="170"/>
      <c r="CS288" s="170"/>
      <c r="CT288" s="170"/>
      <c r="CU288" s="170"/>
      <c r="CV288" s="170"/>
      <c r="CW288" s="170"/>
      <c r="CX288" s="170"/>
      <c r="CY288" s="170"/>
      <c r="CZ288" s="170"/>
      <c r="DA288" s="170"/>
      <c r="DB288" s="170"/>
      <c r="DC288" s="170"/>
      <c r="DD288" s="170"/>
      <c r="DE288" s="177"/>
      <c r="DF288" s="177"/>
      <c r="DG288" s="177"/>
      <c r="DH288" s="177"/>
      <c r="DI288" s="177"/>
      <c r="DJ288" s="177">
        <v>0</v>
      </c>
      <c r="DK288" s="178" t="e">
        <v>#DIV/0!</v>
      </c>
      <c r="DL288" s="179">
        <v>2015</v>
      </c>
      <c r="DM288" s="178">
        <v>0</v>
      </c>
      <c r="DN288" s="170"/>
    </row>
    <row r="289" spans="1:118" s="163" customFormat="1" x14ac:dyDescent="0.25">
      <c r="A289" s="162">
        <v>7010</v>
      </c>
      <c r="B289" s="163" t="s">
        <v>1135</v>
      </c>
      <c r="C289" s="104"/>
      <c r="D289" s="95"/>
      <c r="E289" s="95"/>
      <c r="F289" s="93">
        <v>-21.879168</v>
      </c>
      <c r="G289" s="93">
        <v>-67.905247000000003</v>
      </c>
      <c r="H289" s="164" t="s">
        <v>910</v>
      </c>
      <c r="I289" s="165"/>
      <c r="J289" s="165"/>
      <c r="K289" s="165"/>
      <c r="L289" s="165"/>
      <c r="M289" s="165"/>
      <c r="N289" s="173"/>
      <c r="O289" s="92">
        <v>67.059997559999999</v>
      </c>
      <c r="P289" s="162" t="s">
        <v>1142</v>
      </c>
      <c r="Q289" s="162" t="s">
        <v>840</v>
      </c>
      <c r="R289" s="162" t="s">
        <v>1680</v>
      </c>
      <c r="S289" s="162" t="s">
        <v>1682</v>
      </c>
      <c r="T289" s="107">
        <v>1.3</v>
      </c>
      <c r="U289" s="107">
        <v>63.063302620386125</v>
      </c>
      <c r="V289" s="107">
        <v>76.341407564291089</v>
      </c>
      <c r="W289" s="107">
        <v>16.277956718808007</v>
      </c>
      <c r="X289" s="107">
        <v>60.926252653934107</v>
      </c>
      <c r="Y289" s="107">
        <v>14.958592435708908</v>
      </c>
      <c r="Z289" s="137" t="s">
        <v>1769</v>
      </c>
      <c r="AA289" s="108">
        <v>61.743015290000002</v>
      </c>
      <c r="AB289" s="108">
        <v>-28.700000760000002</v>
      </c>
      <c r="AC289" s="108">
        <v>32.886623380000003</v>
      </c>
      <c r="AD289" s="108">
        <v>-0.93181800999999997</v>
      </c>
      <c r="AE289" s="108">
        <v>-0.92672264999999998</v>
      </c>
      <c r="AF289" s="108">
        <v>-0.60799998</v>
      </c>
      <c r="AG289" s="107">
        <v>158</v>
      </c>
      <c r="AH289" s="228"/>
      <c r="AI289" s="237"/>
      <c r="AJ289" s="237"/>
      <c r="AK289" s="251"/>
      <c r="AL289" s="228"/>
      <c r="AM289" s="228"/>
      <c r="AN289" s="228"/>
      <c r="AO289" s="255"/>
      <c r="AP289" s="255"/>
      <c r="AQ289" s="255"/>
      <c r="AR289" s="228"/>
      <c r="AS289" s="228"/>
      <c r="AT289" s="229"/>
      <c r="AU289" s="228"/>
      <c r="AV289" s="228"/>
      <c r="AW289" s="228"/>
      <c r="AX289" s="228"/>
      <c r="AY289" s="228"/>
      <c r="AZ289" s="229"/>
      <c r="BA289" s="228"/>
      <c r="BB289" s="229"/>
      <c r="BC289" s="229"/>
      <c r="BD289" s="228"/>
      <c r="BE289" s="228"/>
      <c r="BF289" s="228"/>
      <c r="BG289" s="228"/>
      <c r="BH289" s="228"/>
      <c r="BI289" s="228"/>
      <c r="BJ289" s="228"/>
      <c r="BK289" s="228"/>
      <c r="BL289" s="229"/>
      <c r="BM289" s="228"/>
      <c r="BN289" s="228"/>
      <c r="BO289" s="228"/>
      <c r="BP289" s="276"/>
      <c r="BQ289" s="229"/>
      <c r="BR289" s="228"/>
      <c r="BS289" s="228"/>
      <c r="BT289" s="228"/>
      <c r="BU289" s="228"/>
      <c r="BV289" s="170" t="s">
        <v>13</v>
      </c>
      <c r="BW289" s="170"/>
      <c r="BX289" s="170"/>
      <c r="BY289" s="170" t="s">
        <v>840</v>
      </c>
      <c r="BZ289" s="170" t="s">
        <v>903</v>
      </c>
      <c r="CA289" s="169">
        <v>5121</v>
      </c>
      <c r="CB289" s="170"/>
      <c r="CC289" s="170" t="s">
        <v>25</v>
      </c>
      <c r="CD289" s="170"/>
      <c r="CE289" s="170"/>
      <c r="CF289" s="170"/>
      <c r="CG289" s="170"/>
      <c r="CH289" s="170"/>
      <c r="CI289" s="170"/>
      <c r="CJ289" s="170"/>
      <c r="CK289" s="170"/>
      <c r="CL289" s="170"/>
      <c r="CM289" s="170"/>
      <c r="CN289" s="170"/>
      <c r="CO289" s="170"/>
      <c r="CP289" s="170"/>
      <c r="CQ289" s="170"/>
      <c r="CR289" s="170"/>
      <c r="CS289" s="170"/>
      <c r="CT289" s="170"/>
      <c r="CU289" s="170"/>
      <c r="CV289" s="170"/>
      <c r="CW289" s="170"/>
      <c r="CX289" s="170"/>
      <c r="CY289" s="170"/>
      <c r="CZ289" s="170"/>
      <c r="DA289" s="170"/>
      <c r="DB289" s="170"/>
      <c r="DC289" s="170"/>
      <c r="DD289" s="170"/>
      <c r="DE289" s="169"/>
      <c r="DF289" s="169"/>
      <c r="DG289" s="169"/>
      <c r="DH289" s="169"/>
      <c r="DI289" s="169"/>
      <c r="DJ289" s="169">
        <v>0</v>
      </c>
      <c r="DK289" s="171" t="e">
        <v>#DIV/0!</v>
      </c>
      <c r="DL289" s="172">
        <v>2015</v>
      </c>
      <c r="DM289" s="171">
        <v>0</v>
      </c>
      <c r="DN289" s="170"/>
    </row>
    <row r="290" spans="1:118" s="163" customFormat="1" x14ac:dyDescent="0.25">
      <c r="A290" s="162">
        <v>7011</v>
      </c>
      <c r="B290" s="163" t="s">
        <v>953</v>
      </c>
      <c r="C290" s="104">
        <v>355838</v>
      </c>
      <c r="D290" s="95"/>
      <c r="E290" s="95"/>
      <c r="F290" s="93">
        <v>-22.262812298</v>
      </c>
      <c r="G290" s="93">
        <v>-67.181865404000007</v>
      </c>
      <c r="H290" s="164" t="s">
        <v>910</v>
      </c>
      <c r="I290" s="165"/>
      <c r="J290" s="165"/>
      <c r="K290" s="165"/>
      <c r="L290" s="165"/>
      <c r="M290" s="165"/>
      <c r="N290" s="173"/>
      <c r="O290" s="92">
        <v>66.339996339999999</v>
      </c>
      <c r="P290" s="162" t="s">
        <v>1142</v>
      </c>
      <c r="Q290" s="162" t="s">
        <v>840</v>
      </c>
      <c r="R290" s="162" t="s">
        <v>1680</v>
      </c>
      <c r="S290" s="162" t="s">
        <v>1682</v>
      </c>
      <c r="T290" s="107">
        <v>3.8</v>
      </c>
      <c r="U290" s="107">
        <v>63.115278045980084</v>
      </c>
      <c r="V290" s="107">
        <v>76.020022359251101</v>
      </c>
      <c r="W290" s="107">
        <v>19.273042808961009</v>
      </c>
      <c r="X290" s="107">
        <v>60.100650110504894</v>
      </c>
      <c r="Y290" s="107">
        <v>17.779977640748882</v>
      </c>
      <c r="Z290" s="137" t="s">
        <v>1769</v>
      </c>
      <c r="AA290" s="108">
        <v>27.614669800000001</v>
      </c>
      <c r="AB290" s="108">
        <v>-13.350000380000001</v>
      </c>
      <c r="AC290" s="108">
        <v>14.23376274</v>
      </c>
      <c r="AD290" s="108">
        <v>-0.96739101000000005</v>
      </c>
      <c r="AE290" s="108">
        <v>-0.96157711999999995</v>
      </c>
      <c r="AF290" s="108">
        <v>-0.61599999999999999</v>
      </c>
      <c r="AG290" s="107">
        <v>170.19999695000001</v>
      </c>
      <c r="AH290" s="229"/>
      <c r="AI290" s="237"/>
      <c r="AJ290" s="237"/>
      <c r="AK290" s="237"/>
      <c r="AL290" s="229"/>
      <c r="AM290" s="229"/>
      <c r="AN290" s="229"/>
      <c r="AO290" s="254"/>
      <c r="AP290" s="254"/>
      <c r="AQ290" s="254"/>
      <c r="AR290" s="229"/>
      <c r="AS290" s="228"/>
      <c r="AT290" s="229"/>
      <c r="AU290" s="229"/>
      <c r="AV290" s="229"/>
      <c r="AW290" s="228"/>
      <c r="AX290" s="228"/>
      <c r="AY290" s="229"/>
      <c r="AZ290" s="229"/>
      <c r="BA290" s="228"/>
      <c r="BB290" s="229"/>
      <c r="BC290" s="229"/>
      <c r="BD290" s="229"/>
      <c r="BE290" s="229"/>
      <c r="BF290" s="229"/>
      <c r="BG290" s="229"/>
      <c r="BH290" s="229"/>
      <c r="BI290" s="229"/>
      <c r="BJ290" s="229"/>
      <c r="BK290" s="228"/>
      <c r="BL290" s="229"/>
      <c r="BM290" s="228"/>
      <c r="BN290" s="229"/>
      <c r="BO290" s="229"/>
      <c r="BP290" s="276"/>
      <c r="BQ290" s="229"/>
      <c r="BR290" s="229"/>
      <c r="BS290" s="228"/>
      <c r="BT290" s="228"/>
      <c r="BU290" s="228"/>
      <c r="BV290" s="170" t="s">
        <v>41</v>
      </c>
      <c r="BW290" s="170" t="s">
        <v>53</v>
      </c>
      <c r="BX290" s="170" t="s">
        <v>17</v>
      </c>
      <c r="BY290" s="170" t="s">
        <v>840</v>
      </c>
      <c r="BZ290" s="170" t="s">
        <v>903</v>
      </c>
      <c r="CA290" s="169">
        <v>6008</v>
      </c>
      <c r="CB290" s="170" t="s">
        <v>54</v>
      </c>
      <c r="CC290" s="170" t="s">
        <v>25</v>
      </c>
      <c r="CD290" s="170"/>
      <c r="CE290" s="170"/>
      <c r="CF290" s="170"/>
      <c r="CG290" s="170"/>
      <c r="CH290" s="170"/>
      <c r="CI290" s="170"/>
      <c r="CJ290" s="170"/>
      <c r="CK290" s="170"/>
      <c r="CL290" s="170"/>
      <c r="CM290" s="170"/>
      <c r="CN290" s="170"/>
      <c r="CO290" s="170"/>
      <c r="CP290" s="170"/>
      <c r="CQ290" s="170"/>
      <c r="CR290" s="170"/>
      <c r="CS290" s="170"/>
      <c r="CT290" s="170"/>
      <c r="CU290" s="170"/>
      <c r="CV290" s="170"/>
      <c r="CW290" s="170"/>
      <c r="CX290" s="170"/>
      <c r="CY290" s="170"/>
      <c r="CZ290" s="170"/>
      <c r="DA290" s="170"/>
      <c r="DB290" s="170"/>
      <c r="DC290" s="170"/>
      <c r="DD290" s="170"/>
      <c r="DE290" s="169"/>
      <c r="DF290" s="169"/>
      <c r="DG290" s="169"/>
      <c r="DH290" s="169"/>
      <c r="DI290" s="169"/>
      <c r="DJ290" s="169">
        <v>0</v>
      </c>
      <c r="DK290" s="171" t="e">
        <v>#DIV/0!</v>
      </c>
      <c r="DL290" s="172">
        <v>2015</v>
      </c>
      <c r="DM290" s="171">
        <v>0</v>
      </c>
      <c r="DN290" s="170"/>
    </row>
    <row r="291" spans="1:118" s="163" customFormat="1" x14ac:dyDescent="0.25">
      <c r="A291" s="162">
        <v>7012</v>
      </c>
      <c r="B291" s="163" t="s">
        <v>904</v>
      </c>
      <c r="C291" s="104">
        <v>355011</v>
      </c>
      <c r="D291" s="95"/>
      <c r="E291" s="95"/>
      <c r="F291" s="93">
        <v>-18.103094722000002</v>
      </c>
      <c r="G291" s="93">
        <v>-69.504413802000002</v>
      </c>
      <c r="H291" s="164" t="s">
        <v>905</v>
      </c>
      <c r="I291" s="165"/>
      <c r="J291" s="165"/>
      <c r="K291" s="165"/>
      <c r="L291" s="165"/>
      <c r="M291" s="165"/>
      <c r="N291" s="173"/>
      <c r="O291" s="92">
        <v>55.61000061</v>
      </c>
      <c r="P291" s="162" t="s">
        <v>1142</v>
      </c>
      <c r="Q291" s="162" t="s">
        <v>840</v>
      </c>
      <c r="R291" s="162" t="s">
        <v>1680</v>
      </c>
      <c r="S291" s="162" t="s">
        <v>1682</v>
      </c>
      <c r="T291" s="107">
        <v>-25.4</v>
      </c>
      <c r="U291" s="107">
        <v>62.495499935020902</v>
      </c>
      <c r="V291" s="107">
        <v>76.96459868415505</v>
      </c>
      <c r="W291" s="107">
        <v>13.382275779329227</v>
      </c>
      <c r="X291" s="107">
        <v>61.04590245949499</v>
      </c>
      <c r="Y291" s="107">
        <v>12.364598684155055</v>
      </c>
      <c r="Z291" s="137" t="s">
        <v>1768</v>
      </c>
      <c r="AA291" s="108">
        <v>82.298240660000005</v>
      </c>
      <c r="AB291" s="108">
        <v>-33.900001529999997</v>
      </c>
      <c r="AC291" s="108">
        <v>47.348178859999997</v>
      </c>
      <c r="AD291" s="108">
        <v>-0.83497500000000002</v>
      </c>
      <c r="AE291" s="108">
        <v>-0.72280091000000002</v>
      </c>
      <c r="AF291" s="108">
        <v>-3.4360001100000002</v>
      </c>
      <c r="AG291" s="107">
        <v>65</v>
      </c>
      <c r="AH291" s="228"/>
      <c r="AI291" s="251"/>
      <c r="AJ291" s="251"/>
      <c r="AK291" s="251"/>
      <c r="AL291" s="228"/>
      <c r="AM291" s="228"/>
      <c r="AN291" s="228"/>
      <c r="AO291" s="255"/>
      <c r="AP291" s="255"/>
      <c r="AQ291" s="255"/>
      <c r="AR291" s="228"/>
      <c r="AS291" s="228"/>
      <c r="AT291" s="228"/>
      <c r="AU291" s="228"/>
      <c r="AV291" s="229"/>
      <c r="AW291" s="228"/>
      <c r="AX291" s="228"/>
      <c r="AY291" s="228"/>
      <c r="AZ291" s="228"/>
      <c r="BA291" s="228"/>
      <c r="BB291" s="228"/>
      <c r="BC291" s="228"/>
      <c r="BD291" s="228"/>
      <c r="BE291" s="228"/>
      <c r="BF291" s="228"/>
      <c r="BG291" s="228"/>
      <c r="BH291" s="228"/>
      <c r="BI291" s="228"/>
      <c r="BJ291" s="228"/>
      <c r="BK291" s="228"/>
      <c r="BL291" s="228"/>
      <c r="BM291" s="228"/>
      <c r="BN291" s="228"/>
      <c r="BO291" s="228"/>
      <c r="BP291" s="276"/>
      <c r="BQ291" s="228"/>
      <c r="BR291" s="228"/>
      <c r="BS291" s="228"/>
      <c r="BT291" s="228"/>
      <c r="BU291" s="228"/>
      <c r="BV291" s="170" t="s">
        <v>39</v>
      </c>
      <c r="BW291" s="170" t="s">
        <v>9</v>
      </c>
      <c r="BX291" s="170" t="s">
        <v>873</v>
      </c>
      <c r="BY291" s="170" t="s">
        <v>840</v>
      </c>
      <c r="BZ291" s="170" t="s">
        <v>903</v>
      </c>
      <c r="CA291" s="169">
        <v>5860</v>
      </c>
      <c r="CB291" s="170" t="s">
        <v>63</v>
      </c>
      <c r="CC291" s="170" t="s">
        <v>25</v>
      </c>
      <c r="CD291" s="170"/>
      <c r="CE291" s="170"/>
      <c r="CF291" s="170"/>
      <c r="CG291" s="170"/>
      <c r="CH291" s="170"/>
      <c r="CI291" s="170"/>
      <c r="CJ291" s="170"/>
      <c r="CK291" s="170"/>
      <c r="CL291" s="170"/>
      <c r="CM291" s="170"/>
      <c r="CN291" s="170"/>
      <c r="CO291" s="170"/>
      <c r="CP291" s="170"/>
      <c r="CQ291" s="170"/>
      <c r="CR291" s="170"/>
      <c r="CS291" s="170"/>
      <c r="CT291" s="170"/>
      <c r="CU291" s="170"/>
      <c r="CV291" s="170"/>
      <c r="CW291" s="170"/>
      <c r="CX291" s="170"/>
      <c r="CY291" s="170"/>
      <c r="CZ291" s="170"/>
      <c r="DA291" s="170"/>
      <c r="DB291" s="170"/>
      <c r="DC291" s="170"/>
      <c r="DD291" s="170"/>
      <c r="DE291" s="169">
        <v>0</v>
      </c>
      <c r="DF291" s="169">
        <v>8</v>
      </c>
      <c r="DG291" s="169"/>
      <c r="DH291" s="169">
        <v>-320</v>
      </c>
      <c r="DI291" s="169">
        <v>-7900</v>
      </c>
      <c r="DJ291" s="169">
        <v>7580</v>
      </c>
      <c r="DK291" s="171">
        <v>0.10554089709762532</v>
      </c>
      <c r="DL291" s="172">
        <v>9915</v>
      </c>
      <c r="DM291" s="171">
        <v>8.068582955118507E-2</v>
      </c>
      <c r="DN291" s="170"/>
    </row>
    <row r="292" spans="1:118" s="163" customFormat="1" x14ac:dyDescent="0.25">
      <c r="A292" s="162">
        <v>7013</v>
      </c>
      <c r="B292" s="163" t="s">
        <v>908</v>
      </c>
      <c r="C292" s="104">
        <v>355020</v>
      </c>
      <c r="D292" s="95"/>
      <c r="E292" s="95"/>
      <c r="F292" s="93">
        <v>-18.417327905</v>
      </c>
      <c r="G292" s="93">
        <v>-69.079121493000002</v>
      </c>
      <c r="H292" s="164" t="s">
        <v>905</v>
      </c>
      <c r="I292" s="165"/>
      <c r="J292" s="165"/>
      <c r="K292" s="165"/>
      <c r="L292" s="165"/>
      <c r="M292" s="165"/>
      <c r="N292" s="173"/>
      <c r="O292" s="92">
        <v>55.61000061</v>
      </c>
      <c r="P292" s="162" t="s">
        <v>1142</v>
      </c>
      <c r="Q292" s="162" t="s">
        <v>840</v>
      </c>
      <c r="R292" s="162" t="s">
        <v>1680</v>
      </c>
      <c r="S292" s="162" t="s">
        <v>1682</v>
      </c>
      <c r="T292" s="107">
        <v>-20.8</v>
      </c>
      <c r="U292" s="107">
        <v>62.565437327803032</v>
      </c>
      <c r="V292" s="107">
        <v>76.779468887146464</v>
      </c>
      <c r="W292" s="107">
        <v>8.2524558891170283</v>
      </c>
      <c r="X292" s="107">
        <v>62.018794891689296</v>
      </c>
      <c r="Y292" s="107">
        <v>7.5794688871464473</v>
      </c>
      <c r="Z292" s="137" t="s">
        <v>1768</v>
      </c>
      <c r="AA292" s="108">
        <v>156.019104</v>
      </c>
      <c r="AB292" s="108">
        <v>11.69999981</v>
      </c>
      <c r="AC292" s="108">
        <v>109.69781494</v>
      </c>
      <c r="AD292" s="108">
        <v>0.19275101</v>
      </c>
      <c r="AE292" s="108">
        <v>-0.10088411999999999</v>
      </c>
      <c r="AF292" s="108">
        <v>-0.22499999000000001</v>
      </c>
      <c r="AG292" s="107">
        <v>160.80000304999999</v>
      </c>
      <c r="AH292" s="238"/>
      <c r="AI292" s="237"/>
      <c r="AJ292" s="237"/>
      <c r="AK292" s="252"/>
      <c r="AL292" s="238"/>
      <c r="AM292" s="238"/>
      <c r="AN292" s="238"/>
      <c r="AO292" s="256"/>
      <c r="AP292" s="256"/>
      <c r="AQ292" s="256"/>
      <c r="AR292" s="238"/>
      <c r="AS292" s="238"/>
      <c r="AT292" s="229"/>
      <c r="AU292" s="238"/>
      <c r="AV292" s="229"/>
      <c r="AW292" s="238"/>
      <c r="AX292" s="238"/>
      <c r="AY292" s="238"/>
      <c r="AZ292" s="238"/>
      <c r="BA292" s="238"/>
      <c r="BB292" s="238"/>
      <c r="BC292" s="238"/>
      <c r="BD292" s="238"/>
      <c r="BE292" s="238"/>
      <c r="BF292" s="238"/>
      <c r="BG292" s="238"/>
      <c r="BH292" s="238"/>
      <c r="BI292" s="238"/>
      <c r="BJ292" s="238"/>
      <c r="BK292" s="228"/>
      <c r="BL292" s="229"/>
      <c r="BM292" s="228"/>
      <c r="BN292" s="238"/>
      <c r="BO292" s="238"/>
      <c r="BP292" s="277"/>
      <c r="BQ292" s="229"/>
      <c r="BR292" s="238"/>
      <c r="BS292" s="228"/>
      <c r="BT292" s="228"/>
      <c r="BU292" s="228"/>
      <c r="BV292" s="170" t="s">
        <v>41</v>
      </c>
      <c r="BW292" s="170" t="s">
        <v>22</v>
      </c>
      <c r="BX292" s="170" t="s">
        <v>150</v>
      </c>
      <c r="BY292" s="170" t="s">
        <v>840</v>
      </c>
      <c r="BZ292" s="170" t="s">
        <v>903</v>
      </c>
      <c r="CA292" s="169">
        <v>6071</v>
      </c>
      <c r="CB292" s="170" t="s">
        <v>44</v>
      </c>
      <c r="CC292" s="170" t="s">
        <v>25</v>
      </c>
      <c r="CD292" s="170"/>
      <c r="CE292" s="170"/>
      <c r="CF292" s="170"/>
      <c r="CG292" s="170"/>
      <c r="CH292" s="170"/>
      <c r="CI292" s="170"/>
      <c r="CJ292" s="170"/>
      <c r="CK292" s="170"/>
      <c r="CL292" s="170"/>
      <c r="CM292" s="170"/>
      <c r="CN292" s="170"/>
      <c r="CO292" s="170"/>
      <c r="CP292" s="170"/>
      <c r="CQ292" s="170"/>
      <c r="CR292" s="170"/>
      <c r="CS292" s="170"/>
      <c r="CT292" s="170"/>
      <c r="CU292" s="170"/>
      <c r="CV292" s="170"/>
      <c r="CW292" s="170"/>
      <c r="CX292" s="170"/>
      <c r="CY292" s="170"/>
      <c r="CZ292" s="170"/>
      <c r="DA292" s="170"/>
      <c r="DB292" s="170"/>
      <c r="DC292" s="170"/>
      <c r="DD292" s="170"/>
      <c r="DE292" s="169">
        <v>6</v>
      </c>
      <c r="DF292" s="169">
        <v>0</v>
      </c>
      <c r="DG292" s="169"/>
      <c r="DH292" s="169">
        <v>1985</v>
      </c>
      <c r="DI292" s="169">
        <v>1825</v>
      </c>
      <c r="DJ292" s="169">
        <v>160</v>
      </c>
      <c r="DK292" s="171">
        <v>3.75</v>
      </c>
      <c r="DL292" s="172">
        <v>190</v>
      </c>
      <c r="DM292" s="171">
        <v>3.1578947368421053</v>
      </c>
      <c r="DN292" s="170"/>
    </row>
    <row r="293" spans="1:118" s="163" customFormat="1" x14ac:dyDescent="0.25">
      <c r="A293" s="263">
        <v>7014</v>
      </c>
      <c r="B293" s="264" t="s">
        <v>911</v>
      </c>
      <c r="C293" s="122">
        <v>355030</v>
      </c>
      <c r="D293" s="123"/>
      <c r="E293" s="123"/>
      <c r="F293" s="130">
        <v>-19.145000882000001</v>
      </c>
      <c r="G293" s="130">
        <v>-68.818929077999996</v>
      </c>
      <c r="H293" s="124" t="s">
        <v>905</v>
      </c>
      <c r="I293" s="265"/>
      <c r="J293" s="265"/>
      <c r="K293" s="265"/>
      <c r="L293" s="265"/>
      <c r="M293" s="265"/>
      <c r="N293" s="125"/>
      <c r="O293" s="126">
        <v>65.5</v>
      </c>
      <c r="P293" s="263" t="s">
        <v>1142</v>
      </c>
      <c r="Q293" s="263" t="s">
        <v>840</v>
      </c>
      <c r="R293" s="263" t="s">
        <v>1680</v>
      </c>
      <c r="S293" s="263" t="s">
        <v>1682</v>
      </c>
      <c r="T293" s="127">
        <v>-15.3</v>
      </c>
      <c r="U293" s="127">
        <v>62.691435633058141</v>
      </c>
      <c r="V293" s="127">
        <v>76.684730422728407</v>
      </c>
      <c r="W293" s="127">
        <v>2.1712021080734125</v>
      </c>
      <c r="X293" s="127">
        <v>62.653826564223273</v>
      </c>
      <c r="Y293" s="127">
        <v>1.9847304227284042</v>
      </c>
      <c r="Z293" s="128" t="s">
        <v>1768</v>
      </c>
      <c r="AA293" s="129">
        <v>46.272453310000003</v>
      </c>
      <c r="AB293" s="129">
        <v>-30.399999619999999</v>
      </c>
      <c r="AC293" s="129">
        <v>12.09969044</v>
      </c>
      <c r="AD293" s="129">
        <v>-1</v>
      </c>
      <c r="AE293" s="129">
        <v>-1</v>
      </c>
      <c r="AF293" s="129">
        <v>0.40799998999999998</v>
      </c>
      <c r="AG293" s="127">
        <v>159.8999939</v>
      </c>
      <c r="AH293" s="280"/>
      <c r="AI293" s="258"/>
      <c r="AJ293" s="288"/>
      <c r="AK293" s="288"/>
      <c r="AL293" s="258"/>
      <c r="AM293" s="289"/>
      <c r="AN293" s="289"/>
      <c r="AO293" s="258"/>
      <c r="AP293" s="248"/>
      <c r="AQ293" s="248"/>
      <c r="AR293" s="258"/>
      <c r="AS293" s="289"/>
      <c r="AT293" s="289"/>
      <c r="AU293" s="289"/>
      <c r="AV293" s="289"/>
      <c r="AW293" s="289"/>
      <c r="AX293" s="289"/>
      <c r="AY293" s="289"/>
      <c r="AZ293" s="289"/>
      <c r="BA293" s="289"/>
      <c r="BB293" s="289"/>
      <c r="BC293" s="289"/>
      <c r="BD293" s="258"/>
      <c r="BE293" s="258"/>
      <c r="BF293" s="258"/>
      <c r="BG293" s="289"/>
      <c r="BH293" s="258"/>
      <c r="BI293" s="289"/>
      <c r="BJ293" s="289"/>
      <c r="BK293" s="289"/>
      <c r="BL293" s="289"/>
      <c r="BM293" s="289"/>
      <c r="BN293" s="289"/>
      <c r="BO293" s="289"/>
      <c r="BP293" s="290"/>
      <c r="BQ293" s="289"/>
      <c r="BR293" s="289"/>
      <c r="BS293" s="289"/>
      <c r="BT293" s="289"/>
      <c r="BU293" s="289"/>
      <c r="BV293" s="362" t="s">
        <v>41</v>
      </c>
      <c r="BW293" s="362" t="s">
        <v>22</v>
      </c>
      <c r="BX293" s="362" t="s">
        <v>912</v>
      </c>
      <c r="BY293" s="362" t="s">
        <v>840</v>
      </c>
      <c r="BZ293" s="362" t="s">
        <v>903</v>
      </c>
      <c r="CA293" s="361">
        <v>5550</v>
      </c>
      <c r="CB293" s="362" t="s">
        <v>44</v>
      </c>
      <c r="CC293" s="362" t="s">
        <v>25</v>
      </c>
      <c r="CD293" s="362"/>
      <c r="CE293" s="362"/>
      <c r="CF293" s="362"/>
      <c r="CG293" s="362"/>
      <c r="CH293" s="362"/>
      <c r="CI293" s="362"/>
      <c r="CJ293" s="362"/>
      <c r="CK293" s="362"/>
      <c r="CL293" s="362"/>
      <c r="CM293" s="362"/>
      <c r="CN293" s="362"/>
      <c r="CO293" s="362"/>
      <c r="CP293" s="362"/>
      <c r="CQ293" s="362"/>
      <c r="CR293" s="362"/>
      <c r="CS293" s="362"/>
      <c r="CT293" s="362"/>
      <c r="CU293" s="362"/>
      <c r="CV293" s="362"/>
      <c r="CW293" s="362"/>
      <c r="CX293" s="362"/>
      <c r="CY293" s="362"/>
      <c r="CZ293" s="362"/>
      <c r="DA293" s="362"/>
      <c r="DB293" s="362"/>
      <c r="DC293" s="362"/>
      <c r="DD293" s="362"/>
      <c r="DE293" s="361">
        <v>8</v>
      </c>
      <c r="DF293" s="361">
        <v>0</v>
      </c>
      <c r="DG293" s="361"/>
      <c r="DH293" s="361">
        <v>1960</v>
      </c>
      <c r="DI293" s="361">
        <v>1863</v>
      </c>
      <c r="DJ293" s="361">
        <v>97</v>
      </c>
      <c r="DK293" s="372">
        <v>8.2474226804123703</v>
      </c>
      <c r="DL293" s="373">
        <v>152</v>
      </c>
      <c r="DM293" s="372">
        <v>5.2631578947368416</v>
      </c>
      <c r="DN293" s="362"/>
    </row>
    <row r="294" spans="1:118" s="163" customFormat="1" x14ac:dyDescent="0.25">
      <c r="A294" s="162">
        <v>7015</v>
      </c>
      <c r="B294" s="163" t="s">
        <v>952</v>
      </c>
      <c r="C294" s="104">
        <v>355823</v>
      </c>
      <c r="D294" s="95"/>
      <c r="E294" s="95"/>
      <c r="F294" s="93">
        <v>-21.222015116000001</v>
      </c>
      <c r="G294" s="93">
        <v>-68.467395112999995</v>
      </c>
      <c r="H294" s="164" t="s">
        <v>905</v>
      </c>
      <c r="I294" s="165"/>
      <c r="J294" s="165"/>
      <c r="K294" s="165"/>
      <c r="L294" s="165"/>
      <c r="M294" s="165"/>
      <c r="N294" s="173"/>
      <c r="O294" s="92">
        <v>66.129997250000002</v>
      </c>
      <c r="P294" s="162" t="s">
        <v>1142</v>
      </c>
      <c r="Q294" s="162" t="s">
        <v>840</v>
      </c>
      <c r="R294" s="162" t="s">
        <v>1680</v>
      </c>
      <c r="S294" s="162" t="s">
        <v>1682</v>
      </c>
      <c r="T294" s="107">
        <v>-2.8</v>
      </c>
      <c r="U294" s="107">
        <v>62.979559002950879</v>
      </c>
      <c r="V294" s="107">
        <v>76.58335541132665</v>
      </c>
      <c r="W294" s="107">
        <v>11.603157982976164</v>
      </c>
      <c r="X294" s="107">
        <v>61.901466679136668</v>
      </c>
      <c r="Y294" s="107">
        <v>10.616644588673353</v>
      </c>
      <c r="Z294" s="137" t="s">
        <v>1769</v>
      </c>
      <c r="AA294" s="108">
        <v>64.961067200000002</v>
      </c>
      <c r="AB294" s="108">
        <v>-38.599998470000003</v>
      </c>
      <c r="AC294" s="108">
        <v>24.923532489999999</v>
      </c>
      <c r="AD294" s="108">
        <v>-1</v>
      </c>
      <c r="AE294" s="108">
        <v>-0.99224108</v>
      </c>
      <c r="AF294" s="108">
        <v>0.47600000999999997</v>
      </c>
      <c r="AG294" s="107">
        <v>167.6000061</v>
      </c>
      <c r="AH294" s="228"/>
      <c r="AI294" s="237"/>
      <c r="AJ294" s="251"/>
      <c r="AK294" s="251"/>
      <c r="AL294" s="228"/>
      <c r="AM294" s="228"/>
      <c r="AN294" s="228"/>
      <c r="AO294" s="255"/>
      <c r="AP294" s="255"/>
      <c r="AQ294" s="255"/>
      <c r="AR294" s="228"/>
      <c r="AS294" s="229"/>
      <c r="AT294" s="228"/>
      <c r="AU294" s="228"/>
      <c r="AV294" s="229"/>
      <c r="AW294" s="229"/>
      <c r="AX294" s="229"/>
      <c r="AY294" s="228"/>
      <c r="AZ294" s="228"/>
      <c r="BA294" s="229"/>
      <c r="BB294" s="228"/>
      <c r="BC294" s="228"/>
      <c r="BD294" s="228"/>
      <c r="BE294" s="228"/>
      <c r="BF294" s="228"/>
      <c r="BG294" s="228"/>
      <c r="BH294" s="228"/>
      <c r="BI294" s="228"/>
      <c r="BJ294" s="228"/>
      <c r="BK294" s="228"/>
      <c r="BL294" s="228"/>
      <c r="BM294" s="228"/>
      <c r="BN294" s="228"/>
      <c r="BO294" s="228"/>
      <c r="BP294" s="275"/>
      <c r="BQ294" s="228"/>
      <c r="BR294" s="228"/>
      <c r="BS294" s="229"/>
      <c r="BT294" s="229"/>
      <c r="BU294" s="229"/>
      <c r="BV294" s="170" t="s">
        <v>41</v>
      </c>
      <c r="BW294" s="170" t="s">
        <v>53</v>
      </c>
      <c r="BX294" s="170" t="s">
        <v>17</v>
      </c>
      <c r="BY294" s="170" t="s">
        <v>840</v>
      </c>
      <c r="BZ294" s="170" t="s">
        <v>903</v>
      </c>
      <c r="CA294" s="169">
        <v>6176</v>
      </c>
      <c r="CB294" s="170" t="s">
        <v>54</v>
      </c>
      <c r="CC294" s="170" t="s">
        <v>25</v>
      </c>
      <c r="CD294" s="170"/>
      <c r="CE294" s="170"/>
      <c r="CF294" s="170"/>
      <c r="CG294" s="170"/>
      <c r="CH294" s="170"/>
      <c r="CI294" s="170"/>
      <c r="CJ294" s="170"/>
      <c r="CK294" s="170"/>
      <c r="CL294" s="170"/>
      <c r="CM294" s="170"/>
      <c r="CN294" s="170"/>
      <c r="CO294" s="170"/>
      <c r="CP294" s="170"/>
      <c r="CQ294" s="170"/>
      <c r="CR294" s="170"/>
      <c r="CS294" s="170"/>
      <c r="CT294" s="170"/>
      <c r="CU294" s="170"/>
      <c r="CV294" s="170"/>
      <c r="CW294" s="170"/>
      <c r="CX294" s="170"/>
      <c r="CY294" s="170"/>
      <c r="CZ294" s="170"/>
      <c r="DA294" s="170"/>
      <c r="DB294" s="170"/>
      <c r="DC294" s="170"/>
      <c r="DD294" s="170"/>
      <c r="DE294" s="169"/>
      <c r="DF294" s="169"/>
      <c r="DG294" s="169"/>
      <c r="DH294" s="169"/>
      <c r="DI294" s="169"/>
      <c r="DJ294" s="169">
        <v>0</v>
      </c>
      <c r="DK294" s="171" t="e">
        <v>#DIV/0!</v>
      </c>
      <c r="DL294" s="172">
        <v>2015</v>
      </c>
      <c r="DM294" s="171">
        <v>0</v>
      </c>
      <c r="DN294" s="170"/>
    </row>
    <row r="295" spans="1:118" s="163" customFormat="1" x14ac:dyDescent="0.25">
      <c r="A295" s="162">
        <v>7017</v>
      </c>
      <c r="B295" s="163" t="s">
        <v>917</v>
      </c>
      <c r="C295" s="104">
        <v>355070</v>
      </c>
      <c r="D295" s="95"/>
      <c r="E295" s="95"/>
      <c r="F295" s="93">
        <v>-21.890959925000001</v>
      </c>
      <c r="G295" s="93">
        <v>-68.389803322999995</v>
      </c>
      <c r="H295" s="164" t="s">
        <v>905</v>
      </c>
      <c r="I295" s="165"/>
      <c r="J295" s="165"/>
      <c r="K295" s="165"/>
      <c r="L295" s="165"/>
      <c r="M295" s="165"/>
      <c r="N295" s="173"/>
      <c r="O295" s="92">
        <v>66.129997250000002</v>
      </c>
      <c r="P295" s="162" t="s">
        <v>1142</v>
      </c>
      <c r="Q295" s="162" t="s">
        <v>840</v>
      </c>
      <c r="R295" s="162" t="s">
        <v>1680</v>
      </c>
      <c r="S295" s="162" t="s">
        <v>1682</v>
      </c>
      <c r="T295" s="107">
        <v>1.3</v>
      </c>
      <c r="U295" s="107">
        <v>63.053578675944784</v>
      </c>
      <c r="V295" s="107">
        <v>76.563430992470586</v>
      </c>
      <c r="W295" s="107">
        <v>16.039269908415669</v>
      </c>
      <c r="X295" s="107">
        <v>60.979468714056132</v>
      </c>
      <c r="Y295" s="107">
        <v>14.736569007529397</v>
      </c>
      <c r="Z295" s="137" t="s">
        <v>1769</v>
      </c>
      <c r="AA295" s="108">
        <v>58.898216249999997</v>
      </c>
      <c r="AB295" s="108">
        <v>-35.299999239999998</v>
      </c>
      <c r="AC295" s="108">
        <v>22.120578770000002</v>
      </c>
      <c r="AD295" s="108">
        <v>-1</v>
      </c>
      <c r="AE295" s="108">
        <v>-1</v>
      </c>
      <c r="AF295" s="108">
        <v>0.33399999000000002</v>
      </c>
      <c r="AG295" s="107">
        <v>142.30000304999999</v>
      </c>
      <c r="AH295" s="229"/>
      <c r="AI295" s="237"/>
      <c r="AJ295" s="237"/>
      <c r="AK295" s="237"/>
      <c r="AL295" s="229"/>
      <c r="AM295" s="229"/>
      <c r="AN295" s="229"/>
      <c r="AO295" s="254"/>
      <c r="AP295" s="254"/>
      <c r="AQ295" s="254"/>
      <c r="AR295" s="229"/>
      <c r="AS295" s="229"/>
      <c r="AT295" s="229"/>
      <c r="AU295" s="229"/>
      <c r="AV295" s="229"/>
      <c r="AW295" s="229"/>
      <c r="AX295" s="229"/>
      <c r="AY295" s="229"/>
      <c r="AZ295" s="229"/>
      <c r="BA295" s="229"/>
      <c r="BB295" s="229"/>
      <c r="BC295" s="229"/>
      <c r="BD295" s="229"/>
      <c r="BE295" s="229"/>
      <c r="BF295" s="229"/>
      <c r="BG295" s="229"/>
      <c r="BH295" s="229"/>
      <c r="BI295" s="229"/>
      <c r="BJ295" s="229"/>
      <c r="BK295" s="228"/>
      <c r="BL295" s="229"/>
      <c r="BM295" s="228"/>
      <c r="BN295" s="229"/>
      <c r="BO295" s="229"/>
      <c r="BP295" s="275"/>
      <c r="BQ295" s="229"/>
      <c r="BR295" s="229"/>
      <c r="BS295" s="229"/>
      <c r="BT295" s="229"/>
      <c r="BU295" s="229"/>
      <c r="BV295" s="170" t="s">
        <v>45</v>
      </c>
      <c r="BW295" s="170" t="s">
        <v>22</v>
      </c>
      <c r="BX295" s="170" t="s">
        <v>150</v>
      </c>
      <c r="BY295" s="170" t="s">
        <v>840</v>
      </c>
      <c r="BZ295" s="170" t="s">
        <v>903</v>
      </c>
      <c r="CA295" s="169">
        <v>6145</v>
      </c>
      <c r="CB295" s="170" t="s">
        <v>44</v>
      </c>
      <c r="CC295" s="170" t="s">
        <v>25</v>
      </c>
      <c r="CD295" s="170"/>
      <c r="CE295" s="170"/>
      <c r="CF295" s="170"/>
      <c r="CG295" s="170"/>
      <c r="CH295" s="170"/>
      <c r="CI295" s="170"/>
      <c r="CJ295" s="170"/>
      <c r="CK295" s="170"/>
      <c r="CL295" s="170"/>
      <c r="CM295" s="170"/>
      <c r="CN295" s="170"/>
      <c r="CO295" s="170"/>
      <c r="CP295" s="170"/>
      <c r="CQ295" s="170"/>
      <c r="CR295" s="170"/>
      <c r="CS295" s="170"/>
      <c r="CT295" s="170"/>
      <c r="CU295" s="170"/>
      <c r="CV295" s="170"/>
      <c r="CW295" s="170"/>
      <c r="CX295" s="170"/>
      <c r="CY295" s="170"/>
      <c r="CZ295" s="170"/>
      <c r="DA295" s="170"/>
      <c r="DB295" s="170"/>
      <c r="DC295" s="170"/>
      <c r="DD295" s="170"/>
      <c r="DE295" s="169">
        <v>10</v>
      </c>
      <c r="DF295" s="169">
        <v>0</v>
      </c>
      <c r="DG295" s="169"/>
      <c r="DH295" s="169">
        <v>1960</v>
      </c>
      <c r="DI295" s="169">
        <v>1870</v>
      </c>
      <c r="DJ295" s="169">
        <v>90</v>
      </c>
      <c r="DK295" s="171">
        <v>11.111111111111111</v>
      </c>
      <c r="DL295" s="172">
        <v>145</v>
      </c>
      <c r="DM295" s="171">
        <v>6.8965517241379306</v>
      </c>
      <c r="DN295" s="170"/>
    </row>
    <row r="296" spans="1:118" s="163" customFormat="1" x14ac:dyDescent="0.25">
      <c r="A296" s="165">
        <v>7018</v>
      </c>
      <c r="B296" s="173" t="s">
        <v>1134</v>
      </c>
      <c r="C296" s="115"/>
      <c r="D296" s="99"/>
      <c r="E296" s="99"/>
      <c r="F296" s="27">
        <v>-22.105985</v>
      </c>
      <c r="G296" s="27">
        <v>-68.155134000000004</v>
      </c>
      <c r="H296" s="164" t="s">
        <v>905</v>
      </c>
      <c r="I296" s="165"/>
      <c r="J296" s="165"/>
      <c r="K296" s="165"/>
      <c r="L296" s="165"/>
      <c r="M296" s="165"/>
      <c r="N296" s="173"/>
      <c r="O296" s="46">
        <v>64.709999080000003</v>
      </c>
      <c r="P296" s="165" t="s">
        <v>1142</v>
      </c>
      <c r="Q296" s="165" t="s">
        <v>840</v>
      </c>
      <c r="R296" s="165" t="s">
        <v>1680</v>
      </c>
      <c r="S296" s="165" t="s">
        <v>1682</v>
      </c>
      <c r="T296" s="293">
        <v>1.5</v>
      </c>
      <c r="U296" s="293">
        <v>63.080083062413657</v>
      </c>
      <c r="V296" s="293">
        <v>76.460568570072681</v>
      </c>
      <c r="W296" s="293">
        <v>16.368255993042489</v>
      </c>
      <c r="X296" s="293">
        <v>60.919431012668156</v>
      </c>
      <c r="Y296" s="293">
        <v>15.039431429927333</v>
      </c>
      <c r="Z296" s="98" t="s">
        <v>1769</v>
      </c>
      <c r="AA296" s="44">
        <v>103.15706634999999</v>
      </c>
      <c r="AB296" s="44">
        <v>-46.5</v>
      </c>
      <c r="AC296" s="44">
        <v>56.194393159999997</v>
      </c>
      <c r="AD296" s="44">
        <v>-0.90554999999999997</v>
      </c>
      <c r="AE296" s="44">
        <v>-0.95103543999999995</v>
      </c>
      <c r="AF296" s="44">
        <v>4.4999999999999998E-2</v>
      </c>
      <c r="AG296" s="293">
        <v>144.1000061</v>
      </c>
      <c r="AH296" s="228"/>
      <c r="AI296" s="251"/>
      <c r="AJ296" s="251"/>
      <c r="AK296" s="251"/>
      <c r="AL296" s="228"/>
      <c r="AM296" s="228"/>
      <c r="AN296" s="228"/>
      <c r="AO296" s="255"/>
      <c r="AP296" s="255"/>
      <c r="AQ296" s="255"/>
      <c r="AR296" s="228"/>
      <c r="AS296" s="228"/>
      <c r="AT296" s="228"/>
      <c r="AU296" s="228"/>
      <c r="AV296" s="229"/>
      <c r="AW296" s="228"/>
      <c r="AX296" s="228"/>
      <c r="AY296" s="228"/>
      <c r="AZ296" s="228"/>
      <c r="BA296" s="228"/>
      <c r="BB296" s="228"/>
      <c r="BC296" s="228"/>
      <c r="BD296" s="228"/>
      <c r="BE296" s="228"/>
      <c r="BF296" s="228"/>
      <c r="BG296" s="228"/>
      <c r="BH296" s="228"/>
      <c r="BI296" s="228"/>
      <c r="BJ296" s="228"/>
      <c r="BK296" s="228"/>
      <c r="BL296" s="228"/>
      <c r="BM296" s="228"/>
      <c r="BN296" s="228"/>
      <c r="BO296" s="228"/>
      <c r="BP296" s="276"/>
      <c r="BQ296" s="228"/>
      <c r="BR296" s="228"/>
      <c r="BS296" s="228"/>
      <c r="BT296" s="228"/>
      <c r="BU296" s="228"/>
      <c r="BV296" s="176" t="s">
        <v>13</v>
      </c>
      <c r="BW296" s="176"/>
      <c r="BX296" s="176"/>
      <c r="BY296" s="176" t="s">
        <v>840</v>
      </c>
      <c r="BZ296" s="176" t="s">
        <v>903</v>
      </c>
      <c r="CA296" s="177">
        <v>5107</v>
      </c>
      <c r="CB296" s="176"/>
      <c r="CC296" s="176" t="s">
        <v>25</v>
      </c>
      <c r="CD296" s="176"/>
      <c r="CE296" s="176"/>
      <c r="CF296" s="176"/>
      <c r="CG296" s="176"/>
      <c r="CH296" s="176"/>
      <c r="CI296" s="176"/>
      <c r="CJ296" s="176"/>
      <c r="CK296" s="176"/>
      <c r="CL296" s="176"/>
      <c r="CM296" s="176"/>
      <c r="CN296" s="176"/>
      <c r="CO296" s="176"/>
      <c r="CP296" s="176"/>
      <c r="CQ296" s="176"/>
      <c r="CR296" s="176"/>
      <c r="CS296" s="176"/>
      <c r="CT296" s="176"/>
      <c r="CU296" s="176"/>
      <c r="CV296" s="176"/>
      <c r="CW296" s="176"/>
      <c r="CX296" s="176"/>
      <c r="CY296" s="176"/>
      <c r="CZ296" s="176"/>
      <c r="DA296" s="176"/>
      <c r="DB296" s="176"/>
      <c r="DC296" s="176"/>
      <c r="DD296" s="176"/>
      <c r="DE296" s="177"/>
      <c r="DF296" s="177"/>
      <c r="DG296" s="177"/>
      <c r="DH296" s="177"/>
      <c r="DI296" s="177"/>
      <c r="DJ296" s="177">
        <v>0</v>
      </c>
      <c r="DK296" s="178" t="e">
        <v>#DIV/0!</v>
      </c>
      <c r="DL296" s="179">
        <v>2015</v>
      </c>
      <c r="DM296" s="178">
        <v>0</v>
      </c>
      <c r="DN296" s="176"/>
    </row>
    <row r="297" spans="1:118" s="163" customFormat="1" x14ac:dyDescent="0.25">
      <c r="A297" s="165">
        <v>7021</v>
      </c>
      <c r="B297" s="173" t="s">
        <v>918</v>
      </c>
      <c r="C297" s="115">
        <v>355090</v>
      </c>
      <c r="D297" s="173"/>
      <c r="E297" s="173"/>
      <c r="F297" s="27">
        <v>-22.585635190000001</v>
      </c>
      <c r="G297" s="27">
        <v>-67.861255948999997</v>
      </c>
      <c r="H297" s="164" t="s">
        <v>905</v>
      </c>
      <c r="I297" s="173"/>
      <c r="J297" s="173"/>
      <c r="K297" s="173"/>
      <c r="L297" s="173"/>
      <c r="M297" s="173"/>
      <c r="N297" s="173"/>
      <c r="O297" s="46">
        <v>66.339996339999999</v>
      </c>
      <c r="P297" s="165" t="s">
        <v>1142</v>
      </c>
      <c r="Q297" s="165" t="s">
        <v>840</v>
      </c>
      <c r="R297" s="165" t="s">
        <v>1680</v>
      </c>
      <c r="S297" s="165" t="s">
        <v>1682</v>
      </c>
      <c r="T297" s="107">
        <v>4.0999999999999996</v>
      </c>
      <c r="U297" s="107">
        <v>63.130132068847089</v>
      </c>
      <c r="V297" s="107">
        <v>76.335859413040154</v>
      </c>
      <c r="W297" s="107">
        <v>19.260961680995017</v>
      </c>
      <c r="X297" s="107">
        <v>60.120120842803679</v>
      </c>
      <c r="Y297" s="107">
        <v>17.764140586959854</v>
      </c>
      <c r="Z297" s="137" t="s">
        <v>1769</v>
      </c>
      <c r="AA297" s="108">
        <v>49.385524750000002</v>
      </c>
      <c r="AB297" s="108">
        <v>-20.25</v>
      </c>
      <c r="AC297" s="108">
        <v>28.44701195</v>
      </c>
      <c r="AD297" s="108">
        <v>-0.83162199999999997</v>
      </c>
      <c r="AE297" s="108">
        <v>-0.87847799000000004</v>
      </c>
      <c r="AF297" s="108">
        <v>-1.7669999599999999</v>
      </c>
      <c r="AG297" s="107">
        <v>175.8999939</v>
      </c>
      <c r="AH297" s="229"/>
      <c r="AI297" s="251"/>
      <c r="AJ297" s="237"/>
      <c r="AK297" s="237"/>
      <c r="AL297" s="229"/>
      <c r="AM297" s="229"/>
      <c r="AN297" s="229"/>
      <c r="AO297" s="254"/>
      <c r="AP297" s="254"/>
      <c r="AQ297" s="254"/>
      <c r="AR297" s="229"/>
      <c r="AS297" s="228"/>
      <c r="AT297" s="229"/>
      <c r="AU297" s="229"/>
      <c r="AV297" s="229"/>
      <c r="AW297" s="228"/>
      <c r="AX297" s="228"/>
      <c r="AY297" s="229"/>
      <c r="AZ297" s="229"/>
      <c r="BA297" s="228"/>
      <c r="BB297" s="229"/>
      <c r="BC297" s="228"/>
      <c r="BD297" s="229"/>
      <c r="BE297" s="229"/>
      <c r="BF297" s="229"/>
      <c r="BG297" s="229"/>
      <c r="BH297" s="229"/>
      <c r="BI297" s="229"/>
      <c r="BJ297" s="229"/>
      <c r="BK297" s="229"/>
      <c r="BL297" s="229"/>
      <c r="BM297" s="228"/>
      <c r="BN297" s="229"/>
      <c r="BO297" s="229"/>
      <c r="BP297" s="276"/>
      <c r="BQ297" s="229"/>
      <c r="BR297" s="229"/>
      <c r="BS297" s="228"/>
      <c r="BT297" s="228"/>
      <c r="BU297" s="228"/>
      <c r="BV297" s="176" t="s">
        <v>41</v>
      </c>
      <c r="BW297" s="176" t="s">
        <v>22</v>
      </c>
      <c r="BX297" s="176" t="s">
        <v>96</v>
      </c>
      <c r="BY297" s="176" t="s">
        <v>840</v>
      </c>
      <c r="BZ297" s="176" t="s">
        <v>903</v>
      </c>
      <c r="CA297" s="177">
        <v>5890</v>
      </c>
      <c r="CB297" s="176" t="s">
        <v>63</v>
      </c>
      <c r="CC297" s="176" t="s">
        <v>25</v>
      </c>
      <c r="CD297" s="176"/>
      <c r="CE297" s="176"/>
      <c r="CF297" s="176"/>
      <c r="CG297" s="176"/>
      <c r="CH297" s="176"/>
      <c r="CI297" s="176"/>
      <c r="CJ297" s="176"/>
      <c r="CK297" s="176"/>
      <c r="CL297" s="176"/>
      <c r="CM297" s="176"/>
      <c r="CN297" s="176"/>
      <c r="CO297" s="176"/>
      <c r="CP297" s="176"/>
      <c r="CQ297" s="176"/>
      <c r="CR297" s="176"/>
      <c r="CS297" s="176"/>
      <c r="CT297" s="176"/>
      <c r="CU297" s="176"/>
      <c r="CV297" s="176"/>
      <c r="CW297" s="176"/>
      <c r="CX297" s="176"/>
      <c r="CY297" s="176"/>
      <c r="CZ297" s="176"/>
      <c r="DA297" s="176"/>
      <c r="DB297" s="176"/>
      <c r="DC297" s="176"/>
      <c r="DD297" s="176"/>
      <c r="DE297" s="177">
        <v>2</v>
      </c>
      <c r="DF297" s="177">
        <v>0</v>
      </c>
      <c r="DG297" s="177"/>
      <c r="DH297" s="177">
        <v>1972</v>
      </c>
      <c r="DI297" s="177">
        <v>1810</v>
      </c>
      <c r="DJ297" s="177">
        <v>162</v>
      </c>
      <c r="DK297" s="178">
        <v>1.2345679012345678</v>
      </c>
      <c r="DL297" s="179">
        <v>205</v>
      </c>
      <c r="DM297" s="178">
        <v>0.97560975609756095</v>
      </c>
      <c r="DN297" s="176"/>
    </row>
    <row r="298" spans="1:118" s="163" customFormat="1" x14ac:dyDescent="0.25">
      <c r="A298" s="165">
        <v>7022</v>
      </c>
      <c r="B298" s="173" t="s">
        <v>922</v>
      </c>
      <c r="C298" s="115">
        <v>355094</v>
      </c>
      <c r="D298" s="99"/>
      <c r="E298" s="99"/>
      <c r="F298" s="27">
        <v>-22.983016183</v>
      </c>
      <c r="G298" s="27">
        <v>-67.731422960000003</v>
      </c>
      <c r="H298" s="164" t="s">
        <v>905</v>
      </c>
      <c r="I298" s="165"/>
      <c r="J298" s="165"/>
      <c r="K298" s="165"/>
      <c r="L298" s="165"/>
      <c r="M298" s="165"/>
      <c r="N298" s="173"/>
      <c r="O298" s="180">
        <v>61.8</v>
      </c>
      <c r="P298" s="165" t="s">
        <v>1142</v>
      </c>
      <c r="Q298" s="165" t="s">
        <v>840</v>
      </c>
      <c r="R298" s="165" t="s">
        <v>1680</v>
      </c>
      <c r="S298" s="165" t="s">
        <v>1682</v>
      </c>
      <c r="T298" s="107">
        <v>4.7</v>
      </c>
      <c r="U298" s="107">
        <v>63.165494325100113</v>
      </c>
      <c r="V298" s="107">
        <v>76.283856645315879</v>
      </c>
      <c r="W298" s="107">
        <v>19.955013972216147</v>
      </c>
      <c r="X298" s="107">
        <v>59.930602288838323</v>
      </c>
      <c r="Y298" s="107">
        <v>18.416143354684124</v>
      </c>
      <c r="Z298" s="137" t="s">
        <v>1769</v>
      </c>
      <c r="AA298" s="108">
        <v>42.816936490000003</v>
      </c>
      <c r="AB298" s="108">
        <v>-18.649999619999999</v>
      </c>
      <c r="AC298" s="108">
        <v>23.858594889999999</v>
      </c>
      <c r="AD298" s="108">
        <v>-0.87764697999999997</v>
      </c>
      <c r="AE298" s="108">
        <v>-0.85158467000000004</v>
      </c>
      <c r="AF298" s="108">
        <v>-1.2920000599999999</v>
      </c>
      <c r="AG298" s="107">
        <v>174.1000061</v>
      </c>
      <c r="AH298" s="229"/>
      <c r="AI298" s="237"/>
      <c r="AJ298" s="237"/>
      <c r="AK298" s="237"/>
      <c r="AL298" s="229"/>
      <c r="AM298" s="229"/>
      <c r="AN298" s="229"/>
      <c r="AO298" s="254"/>
      <c r="AP298" s="254"/>
      <c r="AQ298" s="254"/>
      <c r="AR298" s="229"/>
      <c r="AS298" s="229"/>
      <c r="AT298" s="229"/>
      <c r="AU298" s="229"/>
      <c r="AV298" s="229"/>
      <c r="AW298" s="229"/>
      <c r="AX298" s="229"/>
      <c r="AY298" s="229"/>
      <c r="AZ298" s="229"/>
      <c r="BA298" s="229"/>
      <c r="BB298" s="229"/>
      <c r="BC298" s="229"/>
      <c r="BD298" s="229"/>
      <c r="BE298" s="229"/>
      <c r="BF298" s="229"/>
      <c r="BG298" s="229"/>
      <c r="BH298" s="229"/>
      <c r="BI298" s="229"/>
      <c r="BJ298" s="229"/>
      <c r="BK298" s="228"/>
      <c r="BL298" s="229"/>
      <c r="BM298" s="228"/>
      <c r="BN298" s="229"/>
      <c r="BO298" s="229"/>
      <c r="BP298" s="275"/>
      <c r="BQ298" s="229"/>
      <c r="BR298" s="229"/>
      <c r="BS298" s="229"/>
      <c r="BT298" s="229"/>
      <c r="BU298" s="229"/>
      <c r="BV298" s="176" t="s">
        <v>93</v>
      </c>
      <c r="BW298" s="176" t="s">
        <v>16</v>
      </c>
      <c r="BX298" s="176" t="s">
        <v>17</v>
      </c>
      <c r="BY298" s="176" t="s">
        <v>840</v>
      </c>
      <c r="BZ298" s="176" t="s">
        <v>903</v>
      </c>
      <c r="CA298" s="177">
        <v>5703</v>
      </c>
      <c r="CB298" s="176" t="s">
        <v>63</v>
      </c>
      <c r="CC298" s="176" t="s">
        <v>25</v>
      </c>
      <c r="CD298" s="176"/>
      <c r="CE298" s="176"/>
      <c r="CF298" s="176"/>
      <c r="CG298" s="176"/>
      <c r="CH298" s="176"/>
      <c r="CI298" s="176"/>
      <c r="CJ298" s="176"/>
      <c r="CK298" s="176"/>
      <c r="CL298" s="176"/>
      <c r="CM298" s="176"/>
      <c r="CN298" s="176"/>
      <c r="CO298" s="176"/>
      <c r="CP298" s="176"/>
      <c r="CQ298" s="176"/>
      <c r="CR298" s="176"/>
      <c r="CS298" s="176"/>
      <c r="CT298" s="176"/>
      <c r="CU298" s="176"/>
      <c r="CV298" s="176"/>
      <c r="CW298" s="176"/>
      <c r="CX298" s="176"/>
      <c r="CY298" s="176"/>
      <c r="CZ298" s="176"/>
      <c r="DA298" s="176"/>
      <c r="DB298" s="176"/>
      <c r="DC298" s="176"/>
      <c r="DD298" s="176"/>
      <c r="DE298" s="177"/>
      <c r="DF298" s="177"/>
      <c r="DG298" s="177"/>
      <c r="DH298" s="177"/>
      <c r="DI298" s="177"/>
      <c r="DJ298" s="177">
        <v>0</v>
      </c>
      <c r="DK298" s="178" t="e">
        <v>#DIV/0!</v>
      </c>
      <c r="DL298" s="179">
        <v>2015</v>
      </c>
      <c r="DM298" s="178">
        <v>0</v>
      </c>
      <c r="DN298" s="176"/>
    </row>
    <row r="299" spans="1:118" s="163" customFormat="1" x14ac:dyDescent="0.25">
      <c r="A299" s="162">
        <v>7023</v>
      </c>
      <c r="B299" s="163" t="s">
        <v>923</v>
      </c>
      <c r="C299" s="104">
        <v>355096</v>
      </c>
      <c r="D299" s="95"/>
      <c r="E299" s="95"/>
      <c r="F299" s="93">
        <v>-23.272509287999998</v>
      </c>
      <c r="G299" s="93">
        <v>-67.630741897999997</v>
      </c>
      <c r="H299" s="164" t="s">
        <v>905</v>
      </c>
      <c r="I299" s="165"/>
      <c r="J299" s="165"/>
      <c r="K299" s="165"/>
      <c r="L299" s="165"/>
      <c r="M299" s="165"/>
      <c r="N299" s="173"/>
      <c r="O299" s="92">
        <v>57.25</v>
      </c>
      <c r="P299" s="162" t="s">
        <v>1142</v>
      </c>
      <c r="Q299" s="162" t="s">
        <v>840</v>
      </c>
      <c r="R299" s="162" t="s">
        <v>1680</v>
      </c>
      <c r="S299" s="162" t="s">
        <v>1682</v>
      </c>
      <c r="T299" s="107">
        <v>4.7</v>
      </c>
      <c r="U299" s="107">
        <v>63.189272852219077</v>
      </c>
      <c r="V299" s="107">
        <v>76.2428030946066</v>
      </c>
      <c r="W299" s="107">
        <v>20.005478488413715</v>
      </c>
      <c r="X299" s="107">
        <v>59.938844116664498</v>
      </c>
      <c r="Y299" s="107">
        <v>18.457196905393403</v>
      </c>
      <c r="Z299" s="137" t="s">
        <v>1769</v>
      </c>
      <c r="AA299" s="108">
        <v>19.612241740000002</v>
      </c>
      <c r="AB299" s="108">
        <v>-7.5999999000000003</v>
      </c>
      <c r="AC299" s="108">
        <v>11.54653645</v>
      </c>
      <c r="AD299" s="108">
        <v>-0.79166698000000002</v>
      </c>
      <c r="AE299" s="108">
        <v>-0.77188288999999999</v>
      </c>
      <c r="AF299" s="108">
        <v>-1.2790000399999999</v>
      </c>
      <c r="AG299" s="107">
        <v>187.6000061</v>
      </c>
      <c r="AH299" s="229"/>
      <c r="AI299" s="251"/>
      <c r="AJ299" s="237"/>
      <c r="AK299" s="237"/>
      <c r="AL299" s="229"/>
      <c r="AM299" s="229"/>
      <c r="AN299" s="229"/>
      <c r="AO299" s="254"/>
      <c r="AP299" s="254"/>
      <c r="AQ299" s="254"/>
      <c r="AR299" s="229"/>
      <c r="AS299" s="228"/>
      <c r="AT299" s="229"/>
      <c r="AU299" s="229"/>
      <c r="AV299" s="229"/>
      <c r="AW299" s="228"/>
      <c r="AX299" s="228"/>
      <c r="AY299" s="229"/>
      <c r="AZ299" s="229"/>
      <c r="BA299" s="228"/>
      <c r="BB299" s="229"/>
      <c r="BC299" s="229"/>
      <c r="BD299" s="229"/>
      <c r="BE299" s="229"/>
      <c r="BF299" s="229"/>
      <c r="BG299" s="229"/>
      <c r="BH299" s="229"/>
      <c r="BI299" s="229"/>
      <c r="BJ299" s="229"/>
      <c r="BK299" s="228"/>
      <c r="BL299" s="229"/>
      <c r="BM299" s="228"/>
      <c r="BN299" s="229"/>
      <c r="BO299" s="229"/>
      <c r="BP299" s="276"/>
      <c r="BQ299" s="229"/>
      <c r="BR299" s="229"/>
      <c r="BS299" s="228"/>
      <c r="BT299" s="228"/>
      <c r="BU299" s="228"/>
      <c r="BV299" s="170" t="s">
        <v>41</v>
      </c>
      <c r="BW299" s="170" t="s">
        <v>16</v>
      </c>
      <c r="BX299" s="170" t="s">
        <v>17</v>
      </c>
      <c r="BY299" s="170" t="s">
        <v>840</v>
      </c>
      <c r="BZ299" s="170" t="s">
        <v>903</v>
      </c>
      <c r="CA299" s="169">
        <v>6046</v>
      </c>
      <c r="CB299" s="170" t="s">
        <v>63</v>
      </c>
      <c r="CC299" s="170" t="s">
        <v>25</v>
      </c>
      <c r="CD299" s="170"/>
      <c r="CE299" s="170"/>
      <c r="CF299" s="170"/>
      <c r="CG299" s="170"/>
      <c r="CH299" s="170"/>
      <c r="CI299" s="170"/>
      <c r="CJ299" s="170"/>
      <c r="CK299" s="170"/>
      <c r="CL299" s="170"/>
      <c r="CM299" s="170"/>
      <c r="CN299" s="170"/>
      <c r="CO299" s="170"/>
      <c r="CP299" s="170"/>
      <c r="CQ299" s="170"/>
      <c r="CR299" s="170"/>
      <c r="CS299" s="170"/>
      <c r="CT299" s="170"/>
      <c r="CU299" s="170"/>
      <c r="CV299" s="170"/>
      <c r="CW299" s="170"/>
      <c r="CX299" s="170"/>
      <c r="CY299" s="170"/>
      <c r="CZ299" s="170"/>
      <c r="DA299" s="170"/>
      <c r="DB299" s="170"/>
      <c r="DC299" s="170"/>
      <c r="DD299" s="170"/>
      <c r="DE299" s="169"/>
      <c r="DF299" s="169"/>
      <c r="DG299" s="169"/>
      <c r="DH299" s="169"/>
      <c r="DI299" s="169"/>
      <c r="DJ299" s="169">
        <v>0</v>
      </c>
      <c r="DK299" s="172"/>
      <c r="DL299" s="172"/>
      <c r="DM299" s="171">
        <v>0</v>
      </c>
      <c r="DN299" s="170"/>
    </row>
    <row r="300" spans="1:118" s="163" customFormat="1" x14ac:dyDescent="0.25">
      <c r="A300" s="162">
        <v>7024</v>
      </c>
      <c r="B300" s="163" t="s">
        <v>925</v>
      </c>
      <c r="C300" s="104">
        <v>355100</v>
      </c>
      <c r="D300" s="95"/>
      <c r="E300" s="95"/>
      <c r="F300" s="93">
        <v>-23.363404069000001</v>
      </c>
      <c r="G300" s="93">
        <v>-67.719502301999995</v>
      </c>
      <c r="H300" s="164" t="s">
        <v>905</v>
      </c>
      <c r="I300" s="165"/>
      <c r="J300" s="165"/>
      <c r="K300" s="165"/>
      <c r="L300" s="165"/>
      <c r="M300" s="165"/>
      <c r="N300" s="173"/>
      <c r="O300" s="92">
        <v>57.25</v>
      </c>
      <c r="P300" s="162" t="s">
        <v>1142</v>
      </c>
      <c r="Q300" s="162" t="s">
        <v>840</v>
      </c>
      <c r="R300" s="162" t="s">
        <v>1680</v>
      </c>
      <c r="S300" s="162" t="s">
        <v>1682</v>
      </c>
      <c r="T300" s="107">
        <v>4.7</v>
      </c>
      <c r="U300" s="107">
        <v>63.194432688790521</v>
      </c>
      <c r="V300" s="107">
        <v>76.284775106208727</v>
      </c>
      <c r="W300" s="107">
        <v>19.96319493492669</v>
      </c>
      <c r="X300" s="107">
        <v>59.95837865426477</v>
      </c>
      <c r="Y300" s="107">
        <v>18.415224893791276</v>
      </c>
      <c r="Z300" s="137" t="s">
        <v>1769</v>
      </c>
      <c r="AA300" s="108">
        <v>19.524856570000001</v>
      </c>
      <c r="AB300" s="108">
        <v>-7</v>
      </c>
      <c r="AC300" s="108">
        <v>11.910499570000001</v>
      </c>
      <c r="AD300" s="108">
        <v>-0.74074101000000003</v>
      </c>
      <c r="AE300" s="108">
        <v>-0.71634889000000002</v>
      </c>
      <c r="AF300" s="108">
        <v>-1.204</v>
      </c>
      <c r="AG300" s="107">
        <v>187.3999939</v>
      </c>
      <c r="AH300" s="229"/>
      <c r="AI300" s="237"/>
      <c r="AJ300" s="237"/>
      <c r="AK300" s="237"/>
      <c r="AL300" s="229"/>
      <c r="AM300" s="229"/>
      <c r="AN300" s="229"/>
      <c r="AO300" s="254"/>
      <c r="AP300" s="254"/>
      <c r="AQ300" s="254"/>
      <c r="AR300" s="229"/>
      <c r="AS300" s="229"/>
      <c r="AT300" s="229"/>
      <c r="AU300" s="229"/>
      <c r="AV300" s="229"/>
      <c r="AW300" s="229"/>
      <c r="AX300" s="229"/>
      <c r="AY300" s="229"/>
      <c r="AZ300" s="229"/>
      <c r="BA300" s="229"/>
      <c r="BB300" s="229"/>
      <c r="BC300" s="229"/>
      <c r="BD300" s="229"/>
      <c r="BE300" s="229"/>
      <c r="BF300" s="229"/>
      <c r="BG300" s="229"/>
      <c r="BH300" s="229"/>
      <c r="BI300" s="229"/>
      <c r="BJ300" s="229"/>
      <c r="BK300" s="228"/>
      <c r="BL300" s="229"/>
      <c r="BM300" s="228"/>
      <c r="BN300" s="229"/>
      <c r="BO300" s="229"/>
      <c r="BP300" s="275"/>
      <c r="BQ300" s="229"/>
      <c r="BR300" s="229"/>
      <c r="BS300" s="229"/>
      <c r="BT300" s="229"/>
      <c r="BU300" s="229"/>
      <c r="BV300" s="170" t="s">
        <v>45</v>
      </c>
      <c r="BW300" s="170" t="s">
        <v>22</v>
      </c>
      <c r="BX300" s="170" t="s">
        <v>77</v>
      </c>
      <c r="BY300" s="170" t="s">
        <v>840</v>
      </c>
      <c r="BZ300" s="170" t="s">
        <v>903</v>
      </c>
      <c r="CA300" s="169">
        <v>5592</v>
      </c>
      <c r="CB300" s="170" t="s">
        <v>44</v>
      </c>
      <c r="CC300" s="170" t="s">
        <v>25</v>
      </c>
      <c r="CD300" s="170"/>
      <c r="CE300" s="170"/>
      <c r="CF300" s="170"/>
      <c r="CG300" s="170"/>
      <c r="CH300" s="170"/>
      <c r="CI300" s="170"/>
      <c r="CJ300" s="170"/>
      <c r="CK300" s="170"/>
      <c r="CL300" s="170"/>
      <c r="CM300" s="170"/>
      <c r="CN300" s="170"/>
      <c r="CO300" s="170"/>
      <c r="CP300" s="170"/>
      <c r="CQ300" s="170"/>
      <c r="CR300" s="170"/>
      <c r="CS300" s="170"/>
      <c r="CT300" s="170"/>
      <c r="CU300" s="170"/>
      <c r="CV300" s="170"/>
      <c r="CW300" s="170"/>
      <c r="CX300" s="170"/>
      <c r="CY300" s="170"/>
      <c r="CZ300" s="170"/>
      <c r="DA300" s="170"/>
      <c r="DB300" s="170"/>
      <c r="DC300" s="170"/>
      <c r="DD300" s="170"/>
      <c r="DE300" s="169">
        <v>33</v>
      </c>
      <c r="DF300" s="169">
        <v>2</v>
      </c>
      <c r="DG300" s="169"/>
      <c r="DH300" s="169">
        <v>2013</v>
      </c>
      <c r="DI300" s="169">
        <v>-7250</v>
      </c>
      <c r="DJ300" s="169">
        <v>9263</v>
      </c>
      <c r="DK300" s="171">
        <v>0.37784734967073302</v>
      </c>
      <c r="DL300" s="172">
        <v>9265</v>
      </c>
      <c r="DM300" s="171">
        <v>0.37776578521316784</v>
      </c>
      <c r="DN300" s="170"/>
    </row>
    <row r="301" spans="1:118" s="163" customFormat="1" x14ac:dyDescent="0.25">
      <c r="A301" s="165">
        <v>7025</v>
      </c>
      <c r="B301" s="173" t="s">
        <v>924</v>
      </c>
      <c r="C301" s="115">
        <v>355098</v>
      </c>
      <c r="D301" s="99"/>
      <c r="E301" s="99"/>
      <c r="F301" s="27">
        <v>-23.578698892999999</v>
      </c>
      <c r="G301" s="27">
        <v>-67.701480977000003</v>
      </c>
      <c r="H301" s="164" t="s">
        <v>905</v>
      </c>
      <c r="I301" s="165"/>
      <c r="J301" s="165"/>
      <c r="K301" s="165"/>
      <c r="L301" s="165"/>
      <c r="M301" s="165"/>
      <c r="N301" s="173"/>
      <c r="O301" s="46">
        <v>57.25</v>
      </c>
      <c r="P301" s="165" t="s">
        <v>1142</v>
      </c>
      <c r="Q301" s="165" t="s">
        <v>840</v>
      </c>
      <c r="R301" s="165" t="s">
        <v>1680</v>
      </c>
      <c r="S301" s="165" t="s">
        <v>1682</v>
      </c>
      <c r="T301" s="107">
        <v>4.5</v>
      </c>
      <c r="U301" s="107">
        <v>63.209801696385291</v>
      </c>
      <c r="V301" s="107">
        <v>76.279885943486377</v>
      </c>
      <c r="W301" s="107">
        <v>19.763707126739945</v>
      </c>
      <c r="X301" s="107">
        <v>60.040610515756761</v>
      </c>
      <c r="Y301" s="107">
        <v>18.220114056513637</v>
      </c>
      <c r="Z301" s="137" t="s">
        <v>1769</v>
      </c>
      <c r="AA301" s="108">
        <v>15.38050747</v>
      </c>
      <c r="AB301" s="108">
        <v>-5.8000001900000004</v>
      </c>
      <c r="AC301" s="108">
        <v>9.1782350499999996</v>
      </c>
      <c r="AD301" s="108">
        <v>-0.77333300999999999</v>
      </c>
      <c r="AE301" s="108">
        <v>-0.76073497999999995</v>
      </c>
      <c r="AF301" s="108">
        <v>-1.079</v>
      </c>
      <c r="AG301" s="107">
        <v>185.80000304999999</v>
      </c>
      <c r="AH301" s="229"/>
      <c r="AI301" s="237"/>
      <c r="AJ301" s="237"/>
      <c r="AK301" s="237"/>
      <c r="AL301" s="229"/>
      <c r="AM301" s="229"/>
      <c r="AN301" s="229"/>
      <c r="AO301" s="254"/>
      <c r="AP301" s="254"/>
      <c r="AQ301" s="254"/>
      <c r="AR301" s="229"/>
      <c r="AS301" s="229"/>
      <c r="AT301" s="229"/>
      <c r="AU301" s="229"/>
      <c r="AV301" s="229"/>
      <c r="AW301" s="229"/>
      <c r="AX301" s="229"/>
      <c r="AY301" s="229"/>
      <c r="AZ301" s="229"/>
      <c r="BA301" s="229"/>
      <c r="BB301" s="229"/>
      <c r="BC301" s="229"/>
      <c r="BD301" s="229"/>
      <c r="BE301" s="229"/>
      <c r="BF301" s="229"/>
      <c r="BG301" s="229"/>
      <c r="BH301" s="229"/>
      <c r="BI301" s="229"/>
      <c r="BJ301" s="229"/>
      <c r="BK301" s="228"/>
      <c r="BL301" s="229"/>
      <c r="BM301" s="228"/>
      <c r="BN301" s="229"/>
      <c r="BO301" s="229"/>
      <c r="BP301" s="275"/>
      <c r="BQ301" s="229"/>
      <c r="BR301" s="229"/>
      <c r="BS301" s="229"/>
      <c r="BT301" s="229"/>
      <c r="BU301" s="229"/>
      <c r="BV301" s="176" t="s">
        <v>41</v>
      </c>
      <c r="BW301" s="176" t="s">
        <v>31</v>
      </c>
      <c r="BX301" s="176" t="s">
        <v>17</v>
      </c>
      <c r="BY301" s="176" t="s">
        <v>840</v>
      </c>
      <c r="BZ301" s="176" t="s">
        <v>903</v>
      </c>
      <c r="CA301" s="177">
        <v>5778</v>
      </c>
      <c r="CB301" s="176" t="s">
        <v>44</v>
      </c>
      <c r="CC301" s="176" t="s">
        <v>25</v>
      </c>
      <c r="CD301" s="176"/>
      <c r="CE301" s="176"/>
      <c r="CF301" s="176"/>
      <c r="CG301" s="176"/>
      <c r="CH301" s="176"/>
      <c r="CI301" s="176"/>
      <c r="CJ301" s="176"/>
      <c r="CK301" s="176"/>
      <c r="CL301" s="176"/>
      <c r="CM301" s="176"/>
      <c r="CN301" s="176"/>
      <c r="CO301" s="176"/>
      <c r="CP301" s="176"/>
      <c r="CQ301" s="176"/>
      <c r="CR301" s="176"/>
      <c r="CS301" s="176"/>
      <c r="CT301" s="176"/>
      <c r="CU301" s="176"/>
      <c r="CV301" s="176"/>
      <c r="CW301" s="176"/>
      <c r="CX301" s="176"/>
      <c r="CY301" s="176"/>
      <c r="CZ301" s="176"/>
      <c r="DA301" s="176"/>
      <c r="DB301" s="176"/>
      <c r="DC301" s="176"/>
      <c r="DD301" s="176"/>
      <c r="DE301" s="177"/>
      <c r="DF301" s="177"/>
      <c r="DG301" s="177"/>
      <c r="DH301" s="177"/>
      <c r="DI301" s="177"/>
      <c r="DJ301" s="177">
        <v>0</v>
      </c>
      <c r="DK301" s="178" t="e">
        <v>#DIV/0!</v>
      </c>
      <c r="DL301" s="179">
        <v>2015</v>
      </c>
      <c r="DM301" s="178">
        <v>0</v>
      </c>
      <c r="DN301" s="176"/>
    </row>
    <row r="302" spans="1:118" s="163" customFormat="1" x14ac:dyDescent="0.25">
      <c r="A302" s="162">
        <v>7026</v>
      </c>
      <c r="B302" s="163" t="s">
        <v>1137</v>
      </c>
      <c r="C302" s="104"/>
      <c r="D302" s="95"/>
      <c r="E302" s="95"/>
      <c r="F302" s="93">
        <v>-23.675594596</v>
      </c>
      <c r="G302" s="93">
        <v>-67.708084935000002</v>
      </c>
      <c r="H302" s="164" t="s">
        <v>905</v>
      </c>
      <c r="I302" s="165"/>
      <c r="J302" s="165"/>
      <c r="K302" s="165"/>
      <c r="L302" s="165"/>
      <c r="M302" s="165"/>
      <c r="N302" s="173"/>
      <c r="O302" s="92">
        <v>57.25</v>
      </c>
      <c r="P302" s="162" t="s">
        <v>1142</v>
      </c>
      <c r="Q302" s="162" t="s">
        <v>840</v>
      </c>
      <c r="R302" s="162" t="s">
        <v>1680</v>
      </c>
      <c r="S302" s="162" t="s">
        <v>1682</v>
      </c>
      <c r="T302" s="107">
        <v>4.5</v>
      </c>
      <c r="U302" s="107">
        <v>63.216215027669264</v>
      </c>
      <c r="V302" s="107">
        <v>76.284342229481339</v>
      </c>
      <c r="W302" s="107">
        <v>19.761042068808511</v>
      </c>
      <c r="X302" s="107">
        <v>60.048239431138171</v>
      </c>
      <c r="Y302" s="107">
        <v>18.215657770518646</v>
      </c>
      <c r="Z302" s="137" t="s">
        <v>1769</v>
      </c>
      <c r="AA302" s="108">
        <v>14.26358986</v>
      </c>
      <c r="AB302" s="108">
        <v>-5.3499999000000003</v>
      </c>
      <c r="AC302" s="108">
        <v>8.5510225299999991</v>
      </c>
      <c r="AD302" s="108">
        <v>-0.76978396999999998</v>
      </c>
      <c r="AE302" s="108">
        <v>-0.77210444</v>
      </c>
      <c r="AF302" s="108">
        <v>-1.03299999</v>
      </c>
      <c r="AG302" s="107">
        <v>185.30000304999999</v>
      </c>
      <c r="AH302" s="229"/>
      <c r="AI302" s="237"/>
      <c r="AJ302" s="237"/>
      <c r="AK302" s="237"/>
      <c r="AL302" s="229"/>
      <c r="AM302" s="229"/>
      <c r="AN302" s="229"/>
      <c r="AO302" s="254"/>
      <c r="AP302" s="254"/>
      <c r="AQ302" s="254"/>
      <c r="AR302" s="229"/>
      <c r="AS302" s="229"/>
      <c r="AT302" s="229"/>
      <c r="AU302" s="229"/>
      <c r="AV302" s="229"/>
      <c r="AW302" s="229"/>
      <c r="AX302" s="229"/>
      <c r="AY302" s="229"/>
      <c r="AZ302" s="229"/>
      <c r="BA302" s="229"/>
      <c r="BB302" s="229"/>
      <c r="BC302" s="228"/>
      <c r="BD302" s="229"/>
      <c r="BE302" s="229"/>
      <c r="BF302" s="229"/>
      <c r="BG302" s="229"/>
      <c r="BH302" s="229"/>
      <c r="BI302" s="229"/>
      <c r="BJ302" s="229"/>
      <c r="BK302" s="229"/>
      <c r="BL302" s="229"/>
      <c r="BM302" s="228"/>
      <c r="BN302" s="229"/>
      <c r="BO302" s="229"/>
      <c r="BP302" s="275"/>
      <c r="BQ302" s="229"/>
      <c r="BR302" s="229"/>
      <c r="BS302" s="229"/>
      <c r="BT302" s="229"/>
      <c r="BU302" s="229"/>
      <c r="BV302" s="170" t="s">
        <v>41</v>
      </c>
      <c r="BW302" s="170"/>
      <c r="BX302" s="170"/>
      <c r="BY302" s="170" t="s">
        <v>840</v>
      </c>
      <c r="BZ302" s="170" t="s">
        <v>903</v>
      </c>
      <c r="CA302" s="169">
        <v>5577</v>
      </c>
      <c r="CB302" s="170"/>
      <c r="CC302" s="170" t="s">
        <v>25</v>
      </c>
      <c r="CD302" s="170"/>
      <c r="CE302" s="170"/>
      <c r="CF302" s="170"/>
      <c r="CG302" s="170"/>
      <c r="CH302" s="170"/>
      <c r="CI302" s="170"/>
      <c r="CJ302" s="170"/>
      <c r="CK302" s="170"/>
      <c r="CL302" s="170"/>
      <c r="CM302" s="170"/>
      <c r="CN302" s="170"/>
      <c r="CO302" s="170"/>
      <c r="CP302" s="170"/>
      <c r="CQ302" s="170"/>
      <c r="CR302" s="170"/>
      <c r="CS302" s="170"/>
      <c r="CT302" s="170"/>
      <c r="CU302" s="170"/>
      <c r="CV302" s="170"/>
      <c r="CW302" s="170"/>
      <c r="CX302" s="170"/>
      <c r="CY302" s="170"/>
      <c r="CZ302" s="170"/>
      <c r="DA302" s="170"/>
      <c r="DB302" s="170"/>
      <c r="DC302" s="170"/>
      <c r="DD302" s="170"/>
      <c r="DE302" s="169"/>
      <c r="DF302" s="169"/>
      <c r="DG302" s="169"/>
      <c r="DH302" s="169"/>
      <c r="DI302" s="169"/>
      <c r="DJ302" s="169">
        <v>0</v>
      </c>
      <c r="DK302" s="171" t="e">
        <v>#DIV/0!</v>
      </c>
      <c r="DL302" s="172">
        <v>2015</v>
      </c>
      <c r="DM302" s="171">
        <v>0</v>
      </c>
      <c r="DN302" s="170"/>
    </row>
    <row r="303" spans="1:118" s="163" customFormat="1" x14ac:dyDescent="0.25">
      <c r="A303" s="162">
        <v>7027</v>
      </c>
      <c r="B303" s="163" t="s">
        <v>926</v>
      </c>
      <c r="C303" s="104">
        <v>355101</v>
      </c>
      <c r="D303" s="95"/>
      <c r="E303" s="95"/>
      <c r="F303" s="93">
        <v>-23.722004256000002</v>
      </c>
      <c r="G303" s="93">
        <v>-67.586204077999994</v>
      </c>
      <c r="H303" s="164" t="s">
        <v>905</v>
      </c>
      <c r="I303" s="165"/>
      <c r="J303" s="165"/>
      <c r="K303" s="165"/>
      <c r="L303" s="165"/>
      <c r="M303" s="165"/>
      <c r="N303" s="173"/>
      <c r="O303" s="92">
        <v>57.25</v>
      </c>
      <c r="P303" s="162" t="s">
        <v>1142</v>
      </c>
      <c r="Q303" s="162" t="s">
        <v>840</v>
      </c>
      <c r="R303" s="162" t="s">
        <v>1680</v>
      </c>
      <c r="S303" s="162" t="s">
        <v>1682</v>
      </c>
      <c r="T303" s="107">
        <v>4.5</v>
      </c>
      <c r="U303" s="107">
        <v>63.221055099204989</v>
      </c>
      <c r="V303" s="107">
        <v>76.229388124026698</v>
      </c>
      <c r="W303" s="107">
        <v>19.820144431871913</v>
      </c>
      <c r="X303" s="107">
        <v>60.033854470260778</v>
      </c>
      <c r="Y303" s="107">
        <v>18.270611875973316</v>
      </c>
      <c r="Z303" s="137" t="s">
        <v>1769</v>
      </c>
      <c r="AA303" s="108">
        <v>13.66930866</v>
      </c>
      <c r="AB303" s="108">
        <v>-5.3499999000000003</v>
      </c>
      <c r="AC303" s="108">
        <v>8.0537261999999998</v>
      </c>
      <c r="AD303" s="108">
        <v>-0.79850697999999998</v>
      </c>
      <c r="AE303" s="108">
        <v>-0.80118155000000002</v>
      </c>
      <c r="AF303" s="108">
        <v>-0.97500001999999997</v>
      </c>
      <c r="AG303" s="107">
        <v>186.5</v>
      </c>
      <c r="AH303" s="228"/>
      <c r="AI303" s="237"/>
      <c r="AJ303" s="251"/>
      <c r="AK303" s="251"/>
      <c r="AL303" s="228"/>
      <c r="AM303" s="228"/>
      <c r="AN303" s="228"/>
      <c r="AO303" s="255"/>
      <c r="AP303" s="255"/>
      <c r="AQ303" s="255"/>
      <c r="AR303" s="228"/>
      <c r="AS303" s="229"/>
      <c r="AT303" s="228"/>
      <c r="AU303" s="228"/>
      <c r="AV303" s="229"/>
      <c r="AW303" s="229"/>
      <c r="AX303" s="229"/>
      <c r="AY303" s="228"/>
      <c r="AZ303" s="228"/>
      <c r="BA303" s="229"/>
      <c r="BB303" s="228"/>
      <c r="BC303" s="228"/>
      <c r="BD303" s="228"/>
      <c r="BE303" s="228"/>
      <c r="BF303" s="228"/>
      <c r="BG303" s="228"/>
      <c r="BH303" s="228"/>
      <c r="BI303" s="228"/>
      <c r="BJ303" s="228"/>
      <c r="BK303" s="228"/>
      <c r="BL303" s="228"/>
      <c r="BM303" s="228"/>
      <c r="BN303" s="228"/>
      <c r="BO303" s="228"/>
      <c r="BP303" s="275"/>
      <c r="BQ303" s="228"/>
      <c r="BR303" s="228"/>
      <c r="BS303" s="229"/>
      <c r="BT303" s="229"/>
      <c r="BU303" s="229"/>
      <c r="BV303" s="170" t="s">
        <v>45</v>
      </c>
      <c r="BW303" s="170" t="s">
        <v>16</v>
      </c>
      <c r="BX303" s="170" t="s">
        <v>17</v>
      </c>
      <c r="BY303" s="170" t="s">
        <v>840</v>
      </c>
      <c r="BZ303" s="170" t="s">
        <v>903</v>
      </c>
      <c r="CA303" s="169">
        <v>5852</v>
      </c>
      <c r="CB303" s="170" t="s">
        <v>44</v>
      </c>
      <c r="CC303" s="170" t="s">
        <v>25</v>
      </c>
      <c r="CD303" s="170"/>
      <c r="CE303" s="170"/>
      <c r="CF303" s="170"/>
      <c r="CG303" s="170"/>
      <c r="CH303" s="170"/>
      <c r="CI303" s="170"/>
      <c r="CJ303" s="170"/>
      <c r="CK303" s="170"/>
      <c r="CL303" s="170"/>
      <c r="CM303" s="170"/>
      <c r="CN303" s="170"/>
      <c r="CO303" s="170"/>
      <c r="CP303" s="170"/>
      <c r="CQ303" s="170"/>
      <c r="CR303" s="170"/>
      <c r="CS303" s="170"/>
      <c r="CT303" s="170"/>
      <c r="CU303" s="170"/>
      <c r="CV303" s="170"/>
      <c r="CW303" s="170"/>
      <c r="CX303" s="170"/>
      <c r="CY303" s="170"/>
      <c r="CZ303" s="170"/>
      <c r="DA303" s="170"/>
      <c r="DB303" s="170"/>
      <c r="DC303" s="170"/>
      <c r="DD303" s="170"/>
      <c r="DE303" s="169"/>
      <c r="DF303" s="169"/>
      <c r="DG303" s="169"/>
      <c r="DH303" s="169"/>
      <c r="DI303" s="169"/>
      <c r="DJ303" s="169">
        <v>0</v>
      </c>
      <c r="DK303" s="171" t="e">
        <v>#DIV/0!</v>
      </c>
      <c r="DL303" s="172">
        <v>2015</v>
      </c>
      <c r="DM303" s="171">
        <v>0</v>
      </c>
      <c r="DN303" s="170"/>
    </row>
    <row r="304" spans="1:118" s="163" customFormat="1" x14ac:dyDescent="0.25">
      <c r="A304" s="162">
        <v>7028</v>
      </c>
      <c r="B304" s="163" t="s">
        <v>927</v>
      </c>
      <c r="C304" s="104">
        <v>355102</v>
      </c>
      <c r="D304" s="95"/>
      <c r="E304" s="95"/>
      <c r="F304" s="93">
        <v>-23.82</v>
      </c>
      <c r="G304" s="93">
        <v>-67.77</v>
      </c>
      <c r="H304" s="164" t="s">
        <v>905</v>
      </c>
      <c r="I304" s="165"/>
      <c r="J304" s="165"/>
      <c r="K304" s="165"/>
      <c r="L304" s="165"/>
      <c r="M304" s="165"/>
      <c r="N304" s="173"/>
      <c r="O304" s="92">
        <v>57.25</v>
      </c>
      <c r="P304" s="162" t="s">
        <v>1142</v>
      </c>
      <c r="Q304" s="162" t="s">
        <v>840</v>
      </c>
      <c r="R304" s="162" t="s">
        <v>1680</v>
      </c>
      <c r="S304" s="162" t="s">
        <v>1682</v>
      </c>
      <c r="T304" s="107">
        <v>5</v>
      </c>
      <c r="U304" s="107">
        <v>63.224724684502085</v>
      </c>
      <c r="V304" s="107">
        <v>76.314702087869691</v>
      </c>
      <c r="W304" s="107">
        <v>20.255300370267793</v>
      </c>
      <c r="X304" s="107">
        <v>59.892308507364426</v>
      </c>
      <c r="Y304" s="107">
        <v>18.685297912130295</v>
      </c>
      <c r="Z304" s="137" t="s">
        <v>1769</v>
      </c>
      <c r="AA304" s="108">
        <v>13.14686298</v>
      </c>
      <c r="AB304" s="108">
        <v>-4.9000000999999997</v>
      </c>
      <c r="AC304" s="108">
        <v>7.9071168900000002</v>
      </c>
      <c r="AD304" s="108">
        <v>-0.765625</v>
      </c>
      <c r="AE304" s="108">
        <v>-0.74546175999999997</v>
      </c>
      <c r="AF304" s="108">
        <v>-1.07299995</v>
      </c>
      <c r="AG304" s="107">
        <v>187.30000304999999</v>
      </c>
      <c r="AH304" s="229"/>
      <c r="AI304" s="237"/>
      <c r="AJ304" s="237"/>
      <c r="AK304" s="237"/>
      <c r="AL304" s="229"/>
      <c r="AM304" s="229"/>
      <c r="AN304" s="229"/>
      <c r="AO304" s="254"/>
      <c r="AP304" s="254"/>
      <c r="AQ304" s="254"/>
      <c r="AR304" s="229"/>
      <c r="AS304" s="229"/>
      <c r="AT304" s="229"/>
      <c r="AU304" s="229"/>
      <c r="AV304" s="229"/>
      <c r="AW304" s="229"/>
      <c r="AX304" s="229"/>
      <c r="AY304" s="229"/>
      <c r="AZ304" s="229"/>
      <c r="BA304" s="229"/>
      <c r="BB304" s="229"/>
      <c r="BC304" s="229"/>
      <c r="BD304" s="229"/>
      <c r="BE304" s="229"/>
      <c r="BF304" s="229"/>
      <c r="BG304" s="229"/>
      <c r="BH304" s="229"/>
      <c r="BI304" s="229"/>
      <c r="BJ304" s="229"/>
      <c r="BK304" s="228"/>
      <c r="BL304" s="229"/>
      <c r="BM304" s="228"/>
      <c r="BN304" s="229"/>
      <c r="BO304" s="229"/>
      <c r="BP304" s="275"/>
      <c r="BQ304" s="229"/>
      <c r="BR304" s="229"/>
      <c r="BS304" s="229"/>
      <c r="BT304" s="229"/>
      <c r="BU304" s="229"/>
      <c r="BV304" s="170" t="s">
        <v>45</v>
      </c>
      <c r="BW304" s="170" t="s">
        <v>31</v>
      </c>
      <c r="BX304" s="170" t="s">
        <v>17</v>
      </c>
      <c r="BY304" s="170" t="s">
        <v>840</v>
      </c>
      <c r="BZ304" s="170" t="s">
        <v>903</v>
      </c>
      <c r="CA304" s="169">
        <v>5910</v>
      </c>
      <c r="CB304" s="170" t="s">
        <v>44</v>
      </c>
      <c r="CC304" s="170" t="s">
        <v>25</v>
      </c>
      <c r="CD304" s="170"/>
      <c r="CE304" s="170"/>
      <c r="CF304" s="170"/>
      <c r="CG304" s="170"/>
      <c r="CH304" s="170"/>
      <c r="CI304" s="170"/>
      <c r="CJ304" s="170"/>
      <c r="CK304" s="170"/>
      <c r="CL304" s="170"/>
      <c r="CM304" s="170"/>
      <c r="CN304" s="170"/>
      <c r="CO304" s="170"/>
      <c r="CP304" s="170"/>
      <c r="CQ304" s="170"/>
      <c r="CR304" s="170"/>
      <c r="CS304" s="170"/>
      <c r="CT304" s="170"/>
      <c r="CU304" s="170"/>
      <c r="CV304" s="170"/>
      <c r="CW304" s="170"/>
      <c r="CX304" s="170"/>
      <c r="CY304" s="170"/>
      <c r="CZ304" s="170"/>
      <c r="DA304" s="170"/>
      <c r="DB304" s="170"/>
      <c r="DC304" s="170"/>
      <c r="DD304" s="170"/>
      <c r="DE304" s="169"/>
      <c r="DF304" s="169"/>
      <c r="DG304" s="169"/>
      <c r="DH304" s="169"/>
      <c r="DI304" s="169"/>
      <c r="DJ304" s="169">
        <v>0</v>
      </c>
      <c r="DK304" s="171" t="e">
        <v>#DIV/0!</v>
      </c>
      <c r="DL304" s="172">
        <v>2015</v>
      </c>
      <c r="DM304" s="171">
        <v>0</v>
      </c>
      <c r="DN304" s="170"/>
    </row>
    <row r="305" spans="1:118" s="163" customFormat="1" x14ac:dyDescent="0.25">
      <c r="A305" s="162">
        <v>7029</v>
      </c>
      <c r="B305" s="163" t="s">
        <v>1138</v>
      </c>
      <c r="C305" s="104"/>
      <c r="D305" s="95"/>
      <c r="E305" s="95"/>
      <c r="F305" s="93">
        <v>-23.843529344</v>
      </c>
      <c r="G305" s="93">
        <v>-67.622469792000004</v>
      </c>
      <c r="H305" s="164" t="s">
        <v>905</v>
      </c>
      <c r="I305" s="165"/>
      <c r="J305" s="165"/>
      <c r="K305" s="165"/>
      <c r="L305" s="165"/>
      <c r="M305" s="165"/>
      <c r="N305" s="173"/>
      <c r="O305" s="92">
        <v>57.25</v>
      </c>
      <c r="P305" s="162" t="s">
        <v>1142</v>
      </c>
      <c r="Q305" s="162" t="s">
        <v>840</v>
      </c>
      <c r="R305" s="162" t="s">
        <v>1680</v>
      </c>
      <c r="S305" s="162" t="s">
        <v>1682</v>
      </c>
      <c r="T305" s="107">
        <v>5</v>
      </c>
      <c r="U305" s="107">
        <v>63.228308407243233</v>
      </c>
      <c r="V305" s="107">
        <v>76.247661932348734</v>
      </c>
      <c r="W305" s="107">
        <v>20.326516857199177</v>
      </c>
      <c r="X305" s="107">
        <v>59.871960853937821</v>
      </c>
      <c r="Y305" s="107">
        <v>18.752338067651266</v>
      </c>
      <c r="Z305" s="137" t="s">
        <v>1769</v>
      </c>
      <c r="AA305" s="108">
        <v>12.78827572</v>
      </c>
      <c r="AB305" s="108">
        <v>-4.9000000999999997</v>
      </c>
      <c r="AC305" s="108">
        <v>7.6243028600000002</v>
      </c>
      <c r="AD305" s="108">
        <v>-0.78399998000000004</v>
      </c>
      <c r="AE305" s="108">
        <v>-0.79054086999999995</v>
      </c>
      <c r="AF305" s="108">
        <v>-0.96399999000000003</v>
      </c>
      <c r="AG305" s="107">
        <v>188.3999939</v>
      </c>
      <c r="AH305" s="229"/>
      <c r="AI305" s="237"/>
      <c r="AJ305" s="237"/>
      <c r="AK305" s="237"/>
      <c r="AL305" s="229"/>
      <c r="AM305" s="229"/>
      <c r="AN305" s="229"/>
      <c r="AO305" s="254"/>
      <c r="AP305" s="254"/>
      <c r="AQ305" s="254"/>
      <c r="AR305" s="229"/>
      <c r="AS305" s="229"/>
      <c r="AT305" s="229"/>
      <c r="AU305" s="229"/>
      <c r="AV305" s="229"/>
      <c r="AW305" s="229"/>
      <c r="AX305" s="229"/>
      <c r="AY305" s="229"/>
      <c r="AZ305" s="229"/>
      <c r="BA305" s="229"/>
      <c r="BB305" s="229"/>
      <c r="BC305" s="229"/>
      <c r="BD305" s="229"/>
      <c r="BE305" s="229"/>
      <c r="BF305" s="229"/>
      <c r="BG305" s="229"/>
      <c r="BH305" s="229"/>
      <c r="BI305" s="229"/>
      <c r="BJ305" s="229"/>
      <c r="BK305" s="228"/>
      <c r="BL305" s="229"/>
      <c r="BM305" s="228"/>
      <c r="BN305" s="229"/>
      <c r="BO305" s="229"/>
      <c r="BP305" s="275"/>
      <c r="BQ305" s="229"/>
      <c r="BR305" s="229"/>
      <c r="BS305" s="229"/>
      <c r="BT305" s="229"/>
      <c r="BU305" s="229"/>
      <c r="BV305" s="170" t="s">
        <v>45</v>
      </c>
      <c r="BW305" s="170"/>
      <c r="BX305" s="170"/>
      <c r="BY305" s="170" t="s">
        <v>840</v>
      </c>
      <c r="BZ305" s="170" t="s">
        <v>903</v>
      </c>
      <c r="CA305" s="169">
        <v>5548</v>
      </c>
      <c r="CB305" s="170"/>
      <c r="CC305" s="170" t="s">
        <v>25</v>
      </c>
      <c r="CD305" s="170"/>
      <c r="CE305" s="170"/>
      <c r="CF305" s="170"/>
      <c r="CG305" s="170"/>
      <c r="CH305" s="170"/>
      <c r="CI305" s="170"/>
      <c r="CJ305" s="170"/>
      <c r="CK305" s="170"/>
      <c r="CL305" s="170"/>
      <c r="CM305" s="170"/>
      <c r="CN305" s="170"/>
      <c r="CO305" s="170"/>
      <c r="CP305" s="170"/>
      <c r="CQ305" s="170"/>
      <c r="CR305" s="170"/>
      <c r="CS305" s="170"/>
      <c r="CT305" s="170"/>
      <c r="CU305" s="170"/>
      <c r="CV305" s="170"/>
      <c r="CW305" s="170"/>
      <c r="CX305" s="170"/>
      <c r="CY305" s="170"/>
      <c r="CZ305" s="170"/>
      <c r="DA305" s="170"/>
      <c r="DB305" s="170"/>
      <c r="DC305" s="170"/>
      <c r="DD305" s="170"/>
      <c r="DE305" s="169"/>
      <c r="DF305" s="169"/>
      <c r="DG305" s="169"/>
      <c r="DH305" s="169"/>
      <c r="DI305" s="169"/>
      <c r="DJ305" s="169">
        <v>0</v>
      </c>
      <c r="DK305" s="171" t="e">
        <v>#DIV/0!</v>
      </c>
      <c r="DL305" s="172">
        <v>2015</v>
      </c>
      <c r="DM305" s="171">
        <v>0</v>
      </c>
      <c r="DN305" s="170"/>
    </row>
    <row r="306" spans="1:118" s="163" customFormat="1" x14ac:dyDescent="0.25">
      <c r="A306" s="162">
        <v>7030</v>
      </c>
      <c r="B306" s="163" t="s">
        <v>928</v>
      </c>
      <c r="C306" s="104">
        <v>355104</v>
      </c>
      <c r="D306" s="95"/>
      <c r="E306" s="95"/>
      <c r="F306" s="93">
        <v>-23.949510542999999</v>
      </c>
      <c r="G306" s="93">
        <v>-67.739371770000005</v>
      </c>
      <c r="H306" s="164" t="s">
        <v>905</v>
      </c>
      <c r="I306" s="165"/>
      <c r="J306" s="165"/>
      <c r="K306" s="165"/>
      <c r="L306" s="165"/>
      <c r="M306" s="165"/>
      <c r="N306" s="173"/>
      <c r="O306" s="92">
        <v>57.25</v>
      </c>
      <c r="P306" s="162" t="s">
        <v>1142</v>
      </c>
      <c r="Q306" s="162" t="s">
        <v>840</v>
      </c>
      <c r="R306" s="162" t="s">
        <v>1680</v>
      </c>
      <c r="S306" s="162" t="s">
        <v>1682</v>
      </c>
      <c r="T306" s="107">
        <v>5</v>
      </c>
      <c r="U306" s="107">
        <v>63.23327822438241</v>
      </c>
      <c r="V306" s="107">
        <v>76.302502416849975</v>
      </c>
      <c r="W306" s="107">
        <v>20.270794468624235</v>
      </c>
      <c r="X306" s="107">
        <v>59.896096422162174</v>
      </c>
      <c r="Y306" s="107">
        <v>18.697497583150039</v>
      </c>
      <c r="Z306" s="137" t="s">
        <v>1769</v>
      </c>
      <c r="AA306" s="108">
        <v>12.46635532</v>
      </c>
      <c r="AB306" s="108">
        <v>-4.5500001900000004</v>
      </c>
      <c r="AC306" s="108">
        <v>7.5286121399999999</v>
      </c>
      <c r="AD306" s="108">
        <v>-0.75206602</v>
      </c>
      <c r="AE306" s="108">
        <v>-0.74109954</v>
      </c>
      <c r="AF306" s="108">
        <v>-1.0479999799999999</v>
      </c>
      <c r="AG306" s="107">
        <v>188.6000061</v>
      </c>
      <c r="AH306" s="228"/>
      <c r="AI306" s="237"/>
      <c r="AJ306" s="237"/>
      <c r="AK306" s="251"/>
      <c r="AL306" s="228"/>
      <c r="AM306" s="228"/>
      <c r="AN306" s="228"/>
      <c r="AO306" s="255"/>
      <c r="AP306" s="255"/>
      <c r="AQ306" s="255"/>
      <c r="AR306" s="228"/>
      <c r="AS306" s="228"/>
      <c r="AT306" s="229"/>
      <c r="AU306" s="228"/>
      <c r="AV306" s="228"/>
      <c r="AW306" s="228"/>
      <c r="AX306" s="228"/>
      <c r="AY306" s="228"/>
      <c r="AZ306" s="228"/>
      <c r="BA306" s="228"/>
      <c r="BB306" s="228"/>
      <c r="BC306" s="228"/>
      <c r="BD306" s="228"/>
      <c r="BE306" s="228"/>
      <c r="BF306" s="228"/>
      <c r="BG306" s="228"/>
      <c r="BH306" s="228"/>
      <c r="BI306" s="228"/>
      <c r="BJ306" s="228"/>
      <c r="BK306" s="228"/>
      <c r="BL306" s="229"/>
      <c r="BM306" s="228"/>
      <c r="BN306" s="228"/>
      <c r="BO306" s="228"/>
      <c r="BP306" s="276"/>
      <c r="BQ306" s="229"/>
      <c r="BR306" s="228"/>
      <c r="BS306" s="228"/>
      <c r="BT306" s="228"/>
      <c r="BU306" s="228"/>
      <c r="BV306" s="170" t="s">
        <v>45</v>
      </c>
      <c r="BW306" s="170" t="s">
        <v>31</v>
      </c>
      <c r="BX306" s="170" t="s">
        <v>17</v>
      </c>
      <c r="BY306" s="170" t="s">
        <v>840</v>
      </c>
      <c r="BZ306" s="170" t="s">
        <v>903</v>
      </c>
      <c r="CA306" s="169">
        <v>4450</v>
      </c>
      <c r="CB306" s="170" t="s">
        <v>44</v>
      </c>
      <c r="CC306" s="170" t="s">
        <v>25</v>
      </c>
      <c r="CD306" s="170"/>
      <c r="CE306" s="170"/>
      <c r="CF306" s="170"/>
      <c r="CG306" s="170"/>
      <c r="CH306" s="170"/>
      <c r="CI306" s="170"/>
      <c r="CJ306" s="170"/>
      <c r="CK306" s="170"/>
      <c r="CL306" s="170"/>
      <c r="CM306" s="170"/>
      <c r="CN306" s="170"/>
      <c r="CO306" s="170"/>
      <c r="CP306" s="170"/>
      <c r="CQ306" s="170"/>
      <c r="CR306" s="170"/>
      <c r="CS306" s="170"/>
      <c r="CT306" s="170"/>
      <c r="CU306" s="170"/>
      <c r="CV306" s="170"/>
      <c r="CW306" s="170"/>
      <c r="CX306" s="170"/>
      <c r="CY306" s="170"/>
      <c r="CZ306" s="170"/>
      <c r="DA306" s="170"/>
      <c r="DB306" s="170"/>
      <c r="DC306" s="170"/>
      <c r="DD306" s="170"/>
      <c r="DE306" s="169"/>
      <c r="DF306" s="169"/>
      <c r="DG306" s="169"/>
      <c r="DH306" s="169"/>
      <c r="DI306" s="169"/>
      <c r="DJ306" s="169">
        <v>0</v>
      </c>
      <c r="DK306" s="171" t="e">
        <v>#DIV/0!</v>
      </c>
      <c r="DL306" s="172">
        <v>2015</v>
      </c>
      <c r="DM306" s="171">
        <v>0</v>
      </c>
      <c r="DN306" s="170"/>
    </row>
    <row r="307" spans="1:118" s="163" customFormat="1" x14ac:dyDescent="0.25">
      <c r="A307" s="162">
        <v>7032</v>
      </c>
      <c r="B307" s="163" t="s">
        <v>929</v>
      </c>
      <c r="C307" s="104">
        <v>355107</v>
      </c>
      <c r="D307" s="95"/>
      <c r="E307" s="95"/>
      <c r="F307" s="93">
        <v>-24.179725225999999</v>
      </c>
      <c r="G307" s="93">
        <v>-68.035000119000003</v>
      </c>
      <c r="H307" s="164" t="s">
        <v>905</v>
      </c>
      <c r="I307" s="165"/>
      <c r="J307" s="165"/>
      <c r="K307" s="165"/>
      <c r="L307" s="165"/>
      <c r="M307" s="165"/>
      <c r="N307" s="173"/>
      <c r="O307" s="92">
        <v>58.159999849999998</v>
      </c>
      <c r="P307" s="162" t="s">
        <v>1142</v>
      </c>
      <c r="Q307" s="162" t="s">
        <v>840</v>
      </c>
      <c r="R307" s="162" t="s">
        <v>1680</v>
      </c>
      <c r="S307" s="162" t="s">
        <v>1682</v>
      </c>
      <c r="T307" s="107">
        <v>5.4</v>
      </c>
      <c r="U307" s="107">
        <v>63.243167368900636</v>
      </c>
      <c r="V307" s="107">
        <v>76.44076382682195</v>
      </c>
      <c r="W307" s="107">
        <v>20.547412302734038</v>
      </c>
      <c r="X307" s="107">
        <v>59.812223387132434</v>
      </c>
      <c r="Y307" s="107">
        <v>18.959236173178056</v>
      </c>
      <c r="Z307" s="137" t="s">
        <v>1769</v>
      </c>
      <c r="AA307" s="108">
        <v>21.9829483</v>
      </c>
      <c r="AB307" s="108">
        <v>-6.6500000999999997</v>
      </c>
      <c r="AC307" s="108">
        <v>14.037182809999999</v>
      </c>
      <c r="AD307" s="108">
        <v>-0.64251201999999996</v>
      </c>
      <c r="AE307" s="108">
        <v>-0.43695720999999998</v>
      </c>
      <c r="AF307" s="108">
        <v>-1.12300003</v>
      </c>
      <c r="AG307" s="107">
        <v>195.5</v>
      </c>
      <c r="AH307" s="229"/>
      <c r="AI307" s="251"/>
      <c r="AJ307" s="251"/>
      <c r="AK307" s="237"/>
      <c r="AL307" s="228"/>
      <c r="AM307" s="228"/>
      <c r="AN307" s="228"/>
      <c r="AO307" s="255"/>
      <c r="AP307" s="255"/>
      <c r="AQ307" s="255"/>
      <c r="AR307" s="228"/>
      <c r="AS307" s="228"/>
      <c r="AT307" s="228"/>
      <c r="AU307" s="228"/>
      <c r="AV307" s="229"/>
      <c r="AW307" s="228"/>
      <c r="AX307" s="228"/>
      <c r="AY307" s="228"/>
      <c r="AZ307" s="229"/>
      <c r="BA307" s="229"/>
      <c r="BB307" s="229"/>
      <c r="BC307" s="228"/>
      <c r="BD307" s="228"/>
      <c r="BE307" s="228"/>
      <c r="BF307" s="228"/>
      <c r="BG307" s="228"/>
      <c r="BH307" s="228"/>
      <c r="BI307" s="228"/>
      <c r="BJ307" s="228"/>
      <c r="BK307" s="228"/>
      <c r="BL307" s="229"/>
      <c r="BM307" s="228"/>
      <c r="BN307" s="228"/>
      <c r="BO307" s="228"/>
      <c r="BP307" s="276"/>
      <c r="BQ307" s="228"/>
      <c r="BR307" s="228"/>
      <c r="BS307" s="228"/>
      <c r="BT307" s="228"/>
      <c r="BU307" s="228"/>
      <c r="BV307" s="170" t="s">
        <v>45</v>
      </c>
      <c r="BW307" s="170" t="s">
        <v>31</v>
      </c>
      <c r="BX307" s="170" t="s">
        <v>17</v>
      </c>
      <c r="BY307" s="170" t="s">
        <v>840</v>
      </c>
      <c r="BZ307" s="170" t="s">
        <v>903</v>
      </c>
      <c r="CA307" s="169">
        <v>6233</v>
      </c>
      <c r="CB307" s="170" t="s">
        <v>44</v>
      </c>
      <c r="CC307" s="170" t="s">
        <v>25</v>
      </c>
      <c r="CD307" s="170"/>
      <c r="CE307" s="170"/>
      <c r="CF307" s="170"/>
      <c r="CG307" s="170"/>
      <c r="CH307" s="170"/>
      <c r="CI307" s="170"/>
      <c r="CJ307" s="170"/>
      <c r="CK307" s="170"/>
      <c r="CL307" s="170"/>
      <c r="CM307" s="170"/>
      <c r="CN307" s="170"/>
      <c r="CO307" s="170"/>
      <c r="CP307" s="170"/>
      <c r="CQ307" s="170"/>
      <c r="CR307" s="170"/>
      <c r="CS307" s="170"/>
      <c r="CT307" s="170"/>
      <c r="CU307" s="170"/>
      <c r="CV307" s="170"/>
      <c r="CW307" s="170"/>
      <c r="CX307" s="170"/>
      <c r="CY307" s="170"/>
      <c r="CZ307" s="170"/>
      <c r="DA307" s="170"/>
      <c r="DB307" s="170"/>
      <c r="DC307" s="170"/>
      <c r="DD307" s="170"/>
      <c r="DE307" s="169">
        <v>1</v>
      </c>
      <c r="DF307" s="169">
        <v>0</v>
      </c>
      <c r="DG307" s="169"/>
      <c r="DH307" s="169">
        <v>1990</v>
      </c>
      <c r="DI307" s="169">
        <v>1990</v>
      </c>
      <c r="DJ307" s="169">
        <v>0</v>
      </c>
      <c r="DK307" s="171" t="e">
        <v>#DIV/0!</v>
      </c>
      <c r="DL307" s="172">
        <v>25</v>
      </c>
      <c r="DM307" s="171">
        <v>4</v>
      </c>
      <c r="DN307" s="170"/>
    </row>
    <row r="308" spans="1:118" s="163" customFormat="1" x14ac:dyDescent="0.25">
      <c r="A308" s="162">
        <v>7033</v>
      </c>
      <c r="B308" s="163" t="s">
        <v>944</v>
      </c>
      <c r="C308" s="104">
        <v>355140</v>
      </c>
      <c r="D308" s="95"/>
      <c r="E308" s="95"/>
      <c r="F308" s="93">
        <v>-27.304808677</v>
      </c>
      <c r="G308" s="93">
        <v>-69.131425207000007</v>
      </c>
      <c r="H308" s="164" t="s">
        <v>905</v>
      </c>
      <c r="I308" s="165"/>
      <c r="J308" s="165"/>
      <c r="K308" s="165"/>
      <c r="L308" s="165"/>
      <c r="M308" s="165"/>
      <c r="N308" s="173"/>
      <c r="O308" s="92">
        <v>59.659999849999998</v>
      </c>
      <c r="P308" s="162" t="s">
        <v>1142</v>
      </c>
      <c r="Q308" s="162" t="s">
        <v>840</v>
      </c>
      <c r="R308" s="162" t="s">
        <v>1680</v>
      </c>
      <c r="S308" s="162" t="s">
        <v>1682</v>
      </c>
      <c r="T308" s="107">
        <v>12.3</v>
      </c>
      <c r="U308" s="107">
        <v>63.336283880998444</v>
      </c>
      <c r="V308" s="107">
        <v>76.967480346584452</v>
      </c>
      <c r="W308" s="107">
        <v>27.099754636197915</v>
      </c>
      <c r="X308" s="107">
        <v>57.245857094747855</v>
      </c>
      <c r="Y308" s="107">
        <v>25.332519653415545</v>
      </c>
      <c r="Z308" s="137" t="s">
        <v>1769</v>
      </c>
      <c r="AA308" s="108">
        <v>35.702239990000002</v>
      </c>
      <c r="AB308" s="108">
        <v>-17.649999619999999</v>
      </c>
      <c r="AC308" s="108">
        <v>18.00173569</v>
      </c>
      <c r="AD308" s="108">
        <v>-0.98879600000000001</v>
      </c>
      <c r="AE308" s="108">
        <v>-0.96648811999999995</v>
      </c>
      <c r="AF308" s="108">
        <v>0.28099998999999998</v>
      </c>
      <c r="AG308" s="107">
        <v>172.30000304999999</v>
      </c>
      <c r="AH308" s="229"/>
      <c r="AI308" s="237"/>
      <c r="AJ308" s="237"/>
      <c r="AK308" s="237"/>
      <c r="AL308" s="229"/>
      <c r="AM308" s="229"/>
      <c r="AN308" s="229"/>
      <c r="AO308" s="254"/>
      <c r="AP308" s="254"/>
      <c r="AQ308" s="254"/>
      <c r="AR308" s="229"/>
      <c r="AS308" s="229"/>
      <c r="AT308" s="229"/>
      <c r="AU308" s="229"/>
      <c r="AV308" s="229"/>
      <c r="AW308" s="229"/>
      <c r="AX308" s="229"/>
      <c r="AY308" s="229"/>
      <c r="AZ308" s="229"/>
      <c r="BA308" s="229"/>
      <c r="BB308" s="229"/>
      <c r="BC308" s="228"/>
      <c r="BD308" s="229"/>
      <c r="BE308" s="229"/>
      <c r="BF308" s="229"/>
      <c r="BG308" s="229"/>
      <c r="BH308" s="229"/>
      <c r="BI308" s="229"/>
      <c r="BJ308" s="229"/>
      <c r="BK308" s="228"/>
      <c r="BL308" s="229"/>
      <c r="BM308" s="228"/>
      <c r="BN308" s="229"/>
      <c r="BO308" s="229"/>
      <c r="BP308" s="275"/>
      <c r="BQ308" s="229"/>
      <c r="BR308" s="229"/>
      <c r="BS308" s="229"/>
      <c r="BT308" s="229"/>
      <c r="BU308" s="229"/>
      <c r="BV308" s="170" t="s">
        <v>41</v>
      </c>
      <c r="BW308" s="170" t="s">
        <v>53</v>
      </c>
      <c r="BX308" s="170" t="s">
        <v>17</v>
      </c>
      <c r="BY308" s="170" t="s">
        <v>840</v>
      </c>
      <c r="BZ308" s="170" t="s">
        <v>903</v>
      </c>
      <c r="CA308" s="169">
        <v>6052</v>
      </c>
      <c r="CB308" s="170" t="s">
        <v>63</v>
      </c>
      <c r="CC308" s="170" t="s">
        <v>25</v>
      </c>
      <c r="CD308" s="170"/>
      <c r="CE308" s="170"/>
      <c r="CF308" s="170"/>
      <c r="CG308" s="170"/>
      <c r="CH308" s="170"/>
      <c r="CI308" s="170"/>
      <c r="CJ308" s="170"/>
      <c r="CK308" s="170"/>
      <c r="CL308" s="170"/>
      <c r="CM308" s="170"/>
      <c r="CN308" s="170"/>
      <c r="CO308" s="170"/>
      <c r="CP308" s="170"/>
      <c r="CQ308" s="170"/>
      <c r="CR308" s="170"/>
      <c r="CS308" s="170"/>
      <c r="CT308" s="170"/>
      <c r="CU308" s="170"/>
      <c r="CV308" s="170"/>
      <c r="CW308" s="170"/>
      <c r="CX308" s="170"/>
      <c r="CY308" s="170"/>
      <c r="CZ308" s="170"/>
      <c r="DA308" s="170"/>
      <c r="DB308" s="170"/>
      <c r="DC308" s="170"/>
      <c r="DD308" s="170"/>
      <c r="DE308" s="169"/>
      <c r="DF308" s="169"/>
      <c r="DG308" s="169"/>
      <c r="DH308" s="169"/>
      <c r="DI308" s="169"/>
      <c r="DJ308" s="169">
        <v>0</v>
      </c>
      <c r="DK308" s="171" t="e">
        <v>#DIV/0!</v>
      </c>
      <c r="DL308" s="172">
        <v>2015</v>
      </c>
      <c r="DM308" s="171">
        <v>0</v>
      </c>
      <c r="DN308" s="170"/>
    </row>
    <row r="309" spans="1:118" s="163" customFormat="1" x14ac:dyDescent="0.25">
      <c r="A309" s="165">
        <v>7034</v>
      </c>
      <c r="B309" s="173" t="s">
        <v>930</v>
      </c>
      <c r="C309" s="115">
        <v>355109</v>
      </c>
      <c r="D309" s="99"/>
      <c r="E309" s="99"/>
      <c r="F309" s="27">
        <v>-24.391521082000001</v>
      </c>
      <c r="G309" s="27">
        <v>-68.244120609999996</v>
      </c>
      <c r="H309" s="164" t="s">
        <v>931</v>
      </c>
      <c r="I309" s="165"/>
      <c r="J309" s="165"/>
      <c r="K309" s="165"/>
      <c r="L309" s="165"/>
      <c r="M309" s="165"/>
      <c r="N309" s="173"/>
      <c r="O309" s="46">
        <v>58.159999849999998</v>
      </c>
      <c r="P309" s="165" t="s">
        <v>1142</v>
      </c>
      <c r="Q309" s="165" t="s">
        <v>840</v>
      </c>
      <c r="R309" s="165" t="s">
        <v>1680</v>
      </c>
      <c r="S309" s="165" t="s">
        <v>1682</v>
      </c>
      <c r="T309" s="107">
        <v>5.6</v>
      </c>
      <c r="U309" s="107">
        <v>63.252635289991261</v>
      </c>
      <c r="V309" s="107">
        <v>76.53925068571418</v>
      </c>
      <c r="W309" s="107">
        <v>20.65644356281511</v>
      </c>
      <c r="X309" s="107">
        <v>59.784673708776587</v>
      </c>
      <c r="Y309" s="107">
        <v>19.060749314285829</v>
      </c>
      <c r="Z309" s="137" t="s">
        <v>1769</v>
      </c>
      <c r="AA309" s="108">
        <v>28.806249619999999</v>
      </c>
      <c r="AB309" s="108">
        <v>3.2999999500000001</v>
      </c>
      <c r="AC309" s="108">
        <v>20.039024349999998</v>
      </c>
      <c r="AD309" s="108">
        <v>0.282051</v>
      </c>
      <c r="AE309" s="108">
        <v>0.10747453999999999</v>
      </c>
      <c r="AF309" s="108">
        <v>-1.7460000499999999</v>
      </c>
      <c r="AG309" s="107">
        <v>223.19999695000001</v>
      </c>
      <c r="AH309" s="229"/>
      <c r="AI309" s="251"/>
      <c r="AJ309" s="237"/>
      <c r="AK309" s="237"/>
      <c r="AL309" s="229"/>
      <c r="AM309" s="229"/>
      <c r="AN309" s="229"/>
      <c r="AO309" s="254"/>
      <c r="AP309" s="254"/>
      <c r="AQ309" s="254"/>
      <c r="AR309" s="229"/>
      <c r="AS309" s="228"/>
      <c r="AT309" s="229"/>
      <c r="AU309" s="229"/>
      <c r="AV309" s="229"/>
      <c r="AW309" s="228"/>
      <c r="AX309" s="228"/>
      <c r="AY309" s="229"/>
      <c r="AZ309" s="229"/>
      <c r="BA309" s="228"/>
      <c r="BB309" s="229"/>
      <c r="BC309" s="228"/>
      <c r="BD309" s="229"/>
      <c r="BE309" s="229"/>
      <c r="BF309" s="229"/>
      <c r="BG309" s="229"/>
      <c r="BH309" s="229"/>
      <c r="BI309" s="229"/>
      <c r="BJ309" s="229"/>
      <c r="BK309" s="229"/>
      <c r="BL309" s="229"/>
      <c r="BM309" s="228"/>
      <c r="BN309" s="229"/>
      <c r="BO309" s="229"/>
      <c r="BP309" s="275"/>
      <c r="BQ309" s="229"/>
      <c r="BR309" s="229"/>
      <c r="BS309" s="228"/>
      <c r="BT309" s="228"/>
      <c r="BU309" s="228"/>
      <c r="BV309" s="176" t="s">
        <v>41</v>
      </c>
      <c r="BW309" s="176" t="s">
        <v>9</v>
      </c>
      <c r="BX309" s="176" t="s">
        <v>932</v>
      </c>
      <c r="BY309" s="176" t="s">
        <v>840</v>
      </c>
      <c r="BZ309" s="176" t="s">
        <v>903</v>
      </c>
      <c r="CA309" s="177">
        <v>6031</v>
      </c>
      <c r="CB309" s="176" t="s">
        <v>63</v>
      </c>
      <c r="CC309" s="176" t="s">
        <v>25</v>
      </c>
      <c r="CD309" s="176"/>
      <c r="CE309" s="176"/>
      <c r="CF309" s="176"/>
      <c r="CG309" s="176"/>
      <c r="CH309" s="176"/>
      <c r="CI309" s="176"/>
      <c r="CJ309" s="176"/>
      <c r="CK309" s="176"/>
      <c r="CL309" s="176"/>
      <c r="CM309" s="176"/>
      <c r="CN309" s="176"/>
      <c r="CO309" s="176"/>
      <c r="CP309" s="176"/>
      <c r="CQ309" s="176"/>
      <c r="CR309" s="176"/>
      <c r="CS309" s="176"/>
      <c r="CT309" s="176"/>
      <c r="CU309" s="176"/>
      <c r="CV309" s="176"/>
      <c r="CW309" s="176"/>
      <c r="CX309" s="176"/>
      <c r="CY309" s="176"/>
      <c r="CZ309" s="176"/>
      <c r="DA309" s="176"/>
      <c r="DB309" s="176"/>
      <c r="DC309" s="176"/>
      <c r="DD309" s="176"/>
      <c r="DE309" s="177">
        <v>0</v>
      </c>
      <c r="DF309" s="177">
        <v>1</v>
      </c>
      <c r="DG309" s="177"/>
      <c r="DH309" s="177">
        <v>-5250</v>
      </c>
      <c r="DI309" s="177">
        <v>-5250</v>
      </c>
      <c r="DJ309" s="177">
        <v>0</v>
      </c>
      <c r="DK309" s="178" t="e">
        <v>#DIV/0!</v>
      </c>
      <c r="DL309" s="179">
        <v>7265</v>
      </c>
      <c r="DM309" s="178">
        <v>1.3764624913971095E-2</v>
      </c>
      <c r="DN309" s="176"/>
    </row>
    <row r="310" spans="1:118" s="163" customFormat="1" x14ac:dyDescent="0.25">
      <c r="A310" s="162">
        <v>7035</v>
      </c>
      <c r="B310" s="163" t="s">
        <v>933</v>
      </c>
      <c r="C310" s="104">
        <v>355110</v>
      </c>
      <c r="D310" s="95"/>
      <c r="E310" s="95"/>
      <c r="F310" s="93">
        <v>-24.720206911999998</v>
      </c>
      <c r="G310" s="93">
        <v>-68.537184221999993</v>
      </c>
      <c r="H310" s="164" t="s">
        <v>931</v>
      </c>
      <c r="I310" s="165"/>
      <c r="J310" s="165"/>
      <c r="K310" s="165"/>
      <c r="L310" s="165"/>
      <c r="M310" s="165"/>
      <c r="N310" s="173"/>
      <c r="O310" s="92">
        <v>58.159999849999998</v>
      </c>
      <c r="P310" s="162" t="s">
        <v>1142</v>
      </c>
      <c r="Q310" s="162" t="s">
        <v>840</v>
      </c>
      <c r="R310" s="162" t="s">
        <v>1680</v>
      </c>
      <c r="S310" s="162" t="s">
        <v>1682</v>
      </c>
      <c r="T310" s="107">
        <v>6.3</v>
      </c>
      <c r="U310" s="107">
        <v>63.266727635806859</v>
      </c>
      <c r="V310" s="107">
        <v>76.677636499790665</v>
      </c>
      <c r="W310" s="107">
        <v>21.246184705420731</v>
      </c>
      <c r="X310" s="107">
        <v>59.592604081433741</v>
      </c>
      <c r="Y310" s="107">
        <v>19.622363500209332</v>
      </c>
      <c r="Z310" s="137" t="s">
        <v>1769</v>
      </c>
      <c r="AA310" s="108">
        <v>44.4775238</v>
      </c>
      <c r="AB310" s="108">
        <v>-15.350000380000001</v>
      </c>
      <c r="AC310" s="108">
        <v>27.471303939999999</v>
      </c>
      <c r="AD310" s="108">
        <v>-0.71728997999999999</v>
      </c>
      <c r="AE310" s="108">
        <v>-0.76910423999999999</v>
      </c>
      <c r="AF310" s="108">
        <v>0.20999999</v>
      </c>
      <c r="AG310" s="107">
        <v>188.6000061</v>
      </c>
      <c r="AH310" s="228"/>
      <c r="AI310" s="251"/>
      <c r="AJ310" s="251"/>
      <c r="AK310" s="251"/>
      <c r="AL310" s="228"/>
      <c r="AM310" s="228"/>
      <c r="AN310" s="228"/>
      <c r="AO310" s="255"/>
      <c r="AP310" s="255"/>
      <c r="AQ310" s="255"/>
      <c r="AR310" s="228"/>
      <c r="AS310" s="228"/>
      <c r="AT310" s="228"/>
      <c r="AU310" s="228"/>
      <c r="AV310" s="229"/>
      <c r="AW310" s="228"/>
      <c r="AX310" s="228"/>
      <c r="AY310" s="228"/>
      <c r="AZ310" s="228"/>
      <c r="BA310" s="228"/>
      <c r="BB310" s="228"/>
      <c r="BC310" s="228"/>
      <c r="BD310" s="228"/>
      <c r="BE310" s="228"/>
      <c r="BF310" s="228"/>
      <c r="BG310" s="228"/>
      <c r="BH310" s="228"/>
      <c r="BI310" s="228"/>
      <c r="BJ310" s="228"/>
      <c r="BK310" s="228"/>
      <c r="BL310" s="228"/>
      <c r="BM310" s="228"/>
      <c r="BN310" s="228"/>
      <c r="BO310" s="228"/>
      <c r="BP310" s="276"/>
      <c r="BQ310" s="228"/>
      <c r="BR310" s="228"/>
      <c r="BS310" s="228"/>
      <c r="BT310" s="228"/>
      <c r="BU310" s="228"/>
      <c r="BV310" s="170" t="s">
        <v>41</v>
      </c>
      <c r="BW310" s="170" t="s">
        <v>22</v>
      </c>
      <c r="BX310" s="170" t="s">
        <v>934</v>
      </c>
      <c r="BY310" s="170" t="s">
        <v>840</v>
      </c>
      <c r="BZ310" s="170" t="s">
        <v>903</v>
      </c>
      <c r="CA310" s="169">
        <v>6739</v>
      </c>
      <c r="CB310" s="170" t="s">
        <v>63</v>
      </c>
      <c r="CC310" s="170" t="s">
        <v>25</v>
      </c>
      <c r="CD310" s="170"/>
      <c r="CE310" s="170"/>
      <c r="CF310" s="170"/>
      <c r="CG310" s="170"/>
      <c r="CH310" s="170"/>
      <c r="CI310" s="170"/>
      <c r="CJ310" s="170"/>
      <c r="CK310" s="170"/>
      <c r="CL310" s="170"/>
      <c r="CM310" s="170"/>
      <c r="CN310" s="170"/>
      <c r="CO310" s="170"/>
      <c r="CP310" s="170"/>
      <c r="CQ310" s="170"/>
      <c r="CR310" s="170"/>
      <c r="CS310" s="170"/>
      <c r="CT310" s="170"/>
      <c r="CU310" s="170"/>
      <c r="CV310" s="170"/>
      <c r="CW310" s="170"/>
      <c r="CX310" s="170"/>
      <c r="CY310" s="170"/>
      <c r="CZ310" s="170"/>
      <c r="DA310" s="170"/>
      <c r="DB310" s="170"/>
      <c r="DC310" s="170"/>
      <c r="DD310" s="170"/>
      <c r="DE310" s="169">
        <v>2</v>
      </c>
      <c r="DF310" s="169">
        <v>0</v>
      </c>
      <c r="DG310" s="169"/>
      <c r="DH310" s="169">
        <v>1877</v>
      </c>
      <c r="DI310" s="169">
        <v>1854</v>
      </c>
      <c r="DJ310" s="169">
        <v>23</v>
      </c>
      <c r="DK310" s="171">
        <v>8.695652173913043</v>
      </c>
      <c r="DL310" s="172">
        <v>161</v>
      </c>
      <c r="DM310" s="171">
        <v>1.2422360248447204</v>
      </c>
      <c r="DN310" s="170"/>
    </row>
    <row r="311" spans="1:118" s="163" customFormat="1" x14ac:dyDescent="0.25">
      <c r="A311" s="162">
        <v>7036</v>
      </c>
      <c r="B311" s="163" t="s">
        <v>935</v>
      </c>
      <c r="C311" s="104">
        <v>355112</v>
      </c>
      <c r="D311" s="95"/>
      <c r="E311" s="95"/>
      <c r="F311" s="93">
        <v>-25.082999999999998</v>
      </c>
      <c r="G311" s="93">
        <v>-68.367000000000004</v>
      </c>
      <c r="H311" s="164" t="s">
        <v>931</v>
      </c>
      <c r="I311" s="165"/>
      <c r="J311" s="165"/>
      <c r="K311" s="165"/>
      <c r="L311" s="165"/>
      <c r="M311" s="165"/>
      <c r="N311" s="173"/>
      <c r="O311" s="92">
        <v>64.660003660000001</v>
      </c>
      <c r="P311" s="162" t="s">
        <v>1142</v>
      </c>
      <c r="Q311" s="162" t="s">
        <v>840</v>
      </c>
      <c r="R311" s="162" t="s">
        <v>1680</v>
      </c>
      <c r="S311" s="162" t="s">
        <v>1682</v>
      </c>
      <c r="T311" s="107">
        <v>6.3</v>
      </c>
      <c r="U311" s="107">
        <v>63.285533130791379</v>
      </c>
      <c r="V311" s="107">
        <v>76.603070821143746</v>
      </c>
      <c r="W311" s="107">
        <v>21.330059789903697</v>
      </c>
      <c r="X311" s="107">
        <v>59.582608645540411</v>
      </c>
      <c r="Y311" s="107">
        <v>19.696929178856237</v>
      </c>
      <c r="Z311" s="137" t="s">
        <v>1769</v>
      </c>
      <c r="AA311" s="108">
        <v>21.200942990000001</v>
      </c>
      <c r="AB311" s="108">
        <v>-10.5</v>
      </c>
      <c r="AC311" s="108">
        <v>10.679067610000001</v>
      </c>
      <c r="AD311" s="108">
        <v>-0.99056602000000005</v>
      </c>
      <c r="AE311" s="108">
        <v>-0.98485624999999999</v>
      </c>
      <c r="AF311" s="108">
        <v>0.45800000000000002</v>
      </c>
      <c r="AG311" s="107">
        <v>174</v>
      </c>
      <c r="AH311" s="228"/>
      <c r="AI311" s="251"/>
      <c r="AJ311" s="251"/>
      <c r="AK311" s="251"/>
      <c r="AL311" s="228"/>
      <c r="AM311" s="228"/>
      <c r="AN311" s="228"/>
      <c r="AO311" s="255"/>
      <c r="AP311" s="255"/>
      <c r="AQ311" s="255"/>
      <c r="AR311" s="228"/>
      <c r="AS311" s="228"/>
      <c r="AT311" s="228"/>
      <c r="AU311" s="228"/>
      <c r="AV311" s="229"/>
      <c r="AW311" s="229"/>
      <c r="AX311" s="228"/>
      <c r="AY311" s="228"/>
      <c r="AZ311" s="228"/>
      <c r="BA311" s="228"/>
      <c r="BB311" s="228"/>
      <c r="BC311" s="228"/>
      <c r="BD311" s="228"/>
      <c r="BE311" s="228"/>
      <c r="BF311" s="228"/>
      <c r="BG311" s="228"/>
      <c r="BH311" s="228"/>
      <c r="BI311" s="228"/>
      <c r="BJ311" s="228"/>
      <c r="BK311" s="228"/>
      <c r="BL311" s="229"/>
      <c r="BM311" s="228"/>
      <c r="BN311" s="228"/>
      <c r="BO311" s="228"/>
      <c r="BP311" s="276"/>
      <c r="BQ311" s="228"/>
      <c r="BR311" s="228"/>
      <c r="BS311" s="228"/>
      <c r="BT311" s="228"/>
      <c r="BU311" s="228"/>
      <c r="BV311" s="170" t="s">
        <v>41</v>
      </c>
      <c r="BW311" s="170" t="s">
        <v>31</v>
      </c>
      <c r="BX311" s="170" t="s">
        <v>17</v>
      </c>
      <c r="BY311" s="170" t="s">
        <v>840</v>
      </c>
      <c r="BZ311" s="170" t="s">
        <v>903</v>
      </c>
      <c r="CA311" s="169">
        <v>5451</v>
      </c>
      <c r="CB311" s="170" t="s">
        <v>44</v>
      </c>
      <c r="CC311" s="170" t="s">
        <v>25</v>
      </c>
      <c r="CD311" s="170"/>
      <c r="CE311" s="170"/>
      <c r="CF311" s="170"/>
      <c r="CG311" s="170"/>
      <c r="CH311" s="170"/>
      <c r="CI311" s="170"/>
      <c r="CJ311" s="170"/>
      <c r="CK311" s="170"/>
      <c r="CL311" s="170"/>
      <c r="CM311" s="170"/>
      <c r="CN311" s="170"/>
      <c r="CO311" s="170"/>
      <c r="CP311" s="170"/>
      <c r="CQ311" s="170"/>
      <c r="CR311" s="170"/>
      <c r="CS311" s="170"/>
      <c r="CT311" s="170"/>
      <c r="CU311" s="170"/>
      <c r="CV311" s="170"/>
      <c r="CW311" s="170"/>
      <c r="CX311" s="170"/>
      <c r="CY311" s="170"/>
      <c r="CZ311" s="170"/>
      <c r="DA311" s="170"/>
      <c r="DB311" s="170"/>
      <c r="DC311" s="170"/>
      <c r="DD311" s="170"/>
      <c r="DE311" s="169"/>
      <c r="DF311" s="169"/>
      <c r="DG311" s="169"/>
      <c r="DH311" s="169"/>
      <c r="DI311" s="169"/>
      <c r="DJ311" s="169">
        <v>0</v>
      </c>
      <c r="DK311" s="171" t="e">
        <v>#DIV/0!</v>
      </c>
      <c r="DL311" s="172">
        <v>2015</v>
      </c>
      <c r="DM311" s="171">
        <v>0</v>
      </c>
      <c r="DN311" s="170"/>
    </row>
    <row r="312" spans="1:118" s="163" customFormat="1" x14ac:dyDescent="0.25">
      <c r="A312" s="162">
        <v>7037</v>
      </c>
      <c r="B312" s="163" t="s">
        <v>936</v>
      </c>
      <c r="C312" s="104">
        <v>355120</v>
      </c>
      <c r="D312" s="95"/>
      <c r="E312" s="95"/>
      <c r="F312" s="93">
        <v>-25.193705017999999</v>
      </c>
      <c r="G312" s="93">
        <v>-68.512313313999996</v>
      </c>
      <c r="H312" s="164" t="s">
        <v>931</v>
      </c>
      <c r="I312" s="165"/>
      <c r="J312" s="165"/>
      <c r="K312" s="165"/>
      <c r="L312" s="165"/>
      <c r="M312" s="165"/>
      <c r="N312" s="173"/>
      <c r="O312" s="92">
        <v>64.660003660000001</v>
      </c>
      <c r="P312" s="162" t="s">
        <v>1142</v>
      </c>
      <c r="Q312" s="162" t="s">
        <v>840</v>
      </c>
      <c r="R312" s="162" t="s">
        <v>1680</v>
      </c>
      <c r="S312" s="162" t="s">
        <v>1682</v>
      </c>
      <c r="T312" s="107">
        <v>6.3</v>
      </c>
      <c r="U312" s="107">
        <v>63.288926451945798</v>
      </c>
      <c r="V312" s="107">
        <v>76.670903771095638</v>
      </c>
      <c r="W312" s="107">
        <v>21.260644430006643</v>
      </c>
      <c r="X312" s="107">
        <v>59.611015843220052</v>
      </c>
      <c r="Y312" s="107">
        <v>19.629096228904359</v>
      </c>
      <c r="Z312" s="137" t="s">
        <v>1769</v>
      </c>
      <c r="AA312" s="108">
        <v>21.802064900000001</v>
      </c>
      <c r="AB312" s="108">
        <v>-11.05000019</v>
      </c>
      <c r="AC312" s="108">
        <v>10.728000639999999</v>
      </c>
      <c r="AD312" s="108">
        <v>-1</v>
      </c>
      <c r="AE312" s="108">
        <v>-0.99339980000000006</v>
      </c>
      <c r="AF312" s="108">
        <v>0.54100000999999998</v>
      </c>
      <c r="AG312" s="107">
        <v>174.19999695000001</v>
      </c>
      <c r="AH312" s="229"/>
      <c r="AI312" s="237"/>
      <c r="AJ312" s="237"/>
      <c r="AK312" s="237"/>
      <c r="AL312" s="229"/>
      <c r="AM312" s="229"/>
      <c r="AN312" s="229"/>
      <c r="AO312" s="254"/>
      <c r="AP312" s="254"/>
      <c r="AQ312" s="254"/>
      <c r="AR312" s="229"/>
      <c r="AS312" s="229"/>
      <c r="AT312" s="229"/>
      <c r="AU312" s="229"/>
      <c r="AV312" s="229"/>
      <c r="AW312" s="229"/>
      <c r="AX312" s="229"/>
      <c r="AY312" s="229"/>
      <c r="AZ312" s="229"/>
      <c r="BA312" s="229"/>
      <c r="BB312" s="229"/>
      <c r="BC312" s="228"/>
      <c r="BD312" s="229"/>
      <c r="BE312" s="229"/>
      <c r="BF312" s="229"/>
      <c r="BG312" s="229"/>
      <c r="BH312" s="229"/>
      <c r="BI312" s="229"/>
      <c r="BJ312" s="229"/>
      <c r="BK312" s="229"/>
      <c r="BL312" s="229"/>
      <c r="BM312" s="228"/>
      <c r="BN312" s="229"/>
      <c r="BO312" s="229"/>
      <c r="BP312" s="275"/>
      <c r="BQ312" s="229"/>
      <c r="BR312" s="229"/>
      <c r="BS312" s="229"/>
      <c r="BT312" s="229"/>
      <c r="BU312" s="229"/>
      <c r="BV312" s="170" t="s">
        <v>41</v>
      </c>
      <c r="BW312" s="170" t="s">
        <v>16</v>
      </c>
      <c r="BX312" s="170" t="s">
        <v>17</v>
      </c>
      <c r="BY312" s="170" t="s">
        <v>840</v>
      </c>
      <c r="BZ312" s="170" t="s">
        <v>903</v>
      </c>
      <c r="CA312" s="169">
        <v>5706</v>
      </c>
      <c r="CB312" s="170" t="s">
        <v>44</v>
      </c>
      <c r="CC312" s="170" t="s">
        <v>25</v>
      </c>
      <c r="CD312" s="170"/>
      <c r="CE312" s="170"/>
      <c r="CF312" s="170"/>
      <c r="CG312" s="170"/>
      <c r="CH312" s="170"/>
      <c r="CI312" s="170"/>
      <c r="CJ312" s="170"/>
      <c r="CK312" s="170"/>
      <c r="CL312" s="170"/>
      <c r="CM312" s="170"/>
      <c r="CN312" s="170"/>
      <c r="CO312" s="170"/>
      <c r="CP312" s="170"/>
      <c r="CQ312" s="170"/>
      <c r="CR312" s="170"/>
      <c r="CS312" s="170"/>
      <c r="CT312" s="170"/>
      <c r="CU312" s="170"/>
      <c r="CV312" s="170"/>
      <c r="CW312" s="170"/>
      <c r="CX312" s="170"/>
      <c r="CY312" s="170"/>
      <c r="CZ312" s="170"/>
      <c r="DA312" s="170"/>
      <c r="DB312" s="170"/>
      <c r="DC312" s="170"/>
      <c r="DD312" s="170"/>
      <c r="DE312" s="169"/>
      <c r="DF312" s="169"/>
      <c r="DG312" s="169"/>
      <c r="DH312" s="169"/>
      <c r="DI312" s="169"/>
      <c r="DJ312" s="169">
        <v>0</v>
      </c>
      <c r="DK312" s="171" t="e">
        <v>#DIV/0!</v>
      </c>
      <c r="DL312" s="172">
        <v>2015</v>
      </c>
      <c r="DM312" s="171">
        <v>0</v>
      </c>
      <c r="DN312" s="170"/>
    </row>
    <row r="313" spans="1:118" s="163" customFormat="1" x14ac:dyDescent="0.25">
      <c r="A313" s="162">
        <v>7038</v>
      </c>
      <c r="B313" s="163" t="s">
        <v>937</v>
      </c>
      <c r="C313" s="104">
        <v>355121</v>
      </c>
      <c r="D313" s="95"/>
      <c r="E313" s="95"/>
      <c r="F313" s="93">
        <v>-25.344732688000001</v>
      </c>
      <c r="G313" s="93">
        <v>-68.523995662999994</v>
      </c>
      <c r="H313" s="164" t="s">
        <v>931</v>
      </c>
      <c r="I313" s="165"/>
      <c r="J313" s="165"/>
      <c r="K313" s="165"/>
      <c r="L313" s="165"/>
      <c r="M313" s="165"/>
      <c r="N313" s="173"/>
      <c r="O313" s="92">
        <v>64.660003660000001</v>
      </c>
      <c r="P313" s="162" t="s">
        <v>1142</v>
      </c>
      <c r="Q313" s="162" t="s">
        <v>840</v>
      </c>
      <c r="R313" s="162" t="s">
        <v>1680</v>
      </c>
      <c r="S313" s="162" t="s">
        <v>1682</v>
      </c>
      <c r="T313" s="107">
        <v>6.2</v>
      </c>
      <c r="U313" s="107">
        <v>63.294961671345817</v>
      </c>
      <c r="V313" s="107">
        <v>76.6775955288809</v>
      </c>
      <c r="W313" s="107">
        <v>21.1516214442509</v>
      </c>
      <c r="X313" s="107">
        <v>59.656190653244373</v>
      </c>
      <c r="Y313" s="107">
        <v>19.522404471119103</v>
      </c>
      <c r="Z313" s="137" t="s">
        <v>1769</v>
      </c>
      <c r="AA313" s="108">
        <v>23.010650630000001</v>
      </c>
      <c r="AB313" s="108">
        <v>-11.850000380000001</v>
      </c>
      <c r="AC313" s="108">
        <v>11.115416529999999</v>
      </c>
      <c r="AD313" s="108">
        <v>-1</v>
      </c>
      <c r="AE313" s="108">
        <v>-1</v>
      </c>
      <c r="AF313" s="108">
        <v>0.63499998999999996</v>
      </c>
      <c r="AG313" s="107">
        <v>170.80000304999999</v>
      </c>
      <c r="AH313" s="228"/>
      <c r="AI313" s="237"/>
      <c r="AJ313" s="251"/>
      <c r="AK313" s="251"/>
      <c r="AL313" s="228"/>
      <c r="AM313" s="228"/>
      <c r="AN313" s="228"/>
      <c r="AO313" s="255"/>
      <c r="AP313" s="255"/>
      <c r="AQ313" s="255"/>
      <c r="AR313" s="228"/>
      <c r="AS313" s="229"/>
      <c r="AT313" s="228"/>
      <c r="AU313" s="228"/>
      <c r="AV313" s="228"/>
      <c r="AW313" s="229"/>
      <c r="AX313" s="229"/>
      <c r="AY313" s="228"/>
      <c r="AZ313" s="228"/>
      <c r="BA313" s="229"/>
      <c r="BB313" s="228"/>
      <c r="BC313" s="228"/>
      <c r="BD313" s="228"/>
      <c r="BE313" s="228"/>
      <c r="BF313" s="228"/>
      <c r="BG313" s="228"/>
      <c r="BH313" s="228"/>
      <c r="BI313" s="228"/>
      <c r="BJ313" s="228"/>
      <c r="BK313" s="228"/>
      <c r="BL313" s="228"/>
      <c r="BM313" s="228"/>
      <c r="BN313" s="228"/>
      <c r="BO313" s="228"/>
      <c r="BP313" s="275"/>
      <c r="BQ313" s="228"/>
      <c r="BR313" s="228"/>
      <c r="BS313" s="229"/>
      <c r="BT313" s="229"/>
      <c r="BU313" s="229"/>
      <c r="BV313" s="170" t="s">
        <v>39</v>
      </c>
      <c r="BW313" s="170" t="s">
        <v>16</v>
      </c>
      <c r="BX313" s="170" t="s">
        <v>17</v>
      </c>
      <c r="BY313" s="170" t="s">
        <v>840</v>
      </c>
      <c r="BZ313" s="170" t="s">
        <v>903</v>
      </c>
      <c r="CA313" s="169">
        <v>5481</v>
      </c>
      <c r="CB313" s="170" t="s">
        <v>44</v>
      </c>
      <c r="CC313" s="170" t="s">
        <v>25</v>
      </c>
      <c r="CD313" s="170"/>
      <c r="CE313" s="170"/>
      <c r="CF313" s="170"/>
      <c r="CG313" s="170"/>
      <c r="CH313" s="170"/>
      <c r="CI313" s="170"/>
      <c r="CJ313" s="170"/>
      <c r="CK313" s="170"/>
      <c r="CL313" s="170"/>
      <c r="CM313" s="170"/>
      <c r="CN313" s="170"/>
      <c r="CO313" s="170"/>
      <c r="CP313" s="170"/>
      <c r="CQ313" s="170"/>
      <c r="CR313" s="170"/>
      <c r="CS313" s="170"/>
      <c r="CT313" s="170"/>
      <c r="CU313" s="170"/>
      <c r="CV313" s="170"/>
      <c r="CW313" s="170"/>
      <c r="CX313" s="170"/>
      <c r="CY313" s="170"/>
      <c r="CZ313" s="170"/>
      <c r="DA313" s="170"/>
      <c r="DB313" s="170"/>
      <c r="DC313" s="170"/>
      <c r="DD313" s="170"/>
      <c r="DE313" s="169"/>
      <c r="DF313" s="169"/>
      <c r="DG313" s="169"/>
      <c r="DH313" s="169"/>
      <c r="DI313" s="169"/>
      <c r="DJ313" s="169">
        <v>0</v>
      </c>
      <c r="DK313" s="171" t="e">
        <v>#DIV/0!</v>
      </c>
      <c r="DL313" s="172">
        <v>2015</v>
      </c>
      <c r="DM313" s="171">
        <v>0</v>
      </c>
      <c r="DN313" s="170"/>
    </row>
    <row r="314" spans="1:118" s="163" customFormat="1" x14ac:dyDescent="0.25">
      <c r="A314" s="162">
        <v>7039</v>
      </c>
      <c r="B314" s="163" t="s">
        <v>938</v>
      </c>
      <c r="C314" s="104">
        <v>355122</v>
      </c>
      <c r="D314" s="95"/>
      <c r="E314" s="95"/>
      <c r="F314" s="93">
        <v>-25.419562580000001</v>
      </c>
      <c r="G314" s="93">
        <v>-68.584450570000001</v>
      </c>
      <c r="H314" s="164" t="s">
        <v>931</v>
      </c>
      <c r="I314" s="165"/>
      <c r="J314" s="165"/>
      <c r="K314" s="165"/>
      <c r="L314" s="165"/>
      <c r="M314" s="165"/>
      <c r="N314" s="173"/>
      <c r="O314" s="92">
        <v>64.660003660000001</v>
      </c>
      <c r="P314" s="162" t="s">
        <v>1142</v>
      </c>
      <c r="Q314" s="162" t="s">
        <v>840</v>
      </c>
      <c r="R314" s="162" t="s">
        <v>1680</v>
      </c>
      <c r="S314" s="162" t="s">
        <v>1682</v>
      </c>
      <c r="T314" s="107">
        <v>6.2</v>
      </c>
      <c r="U314" s="107">
        <v>63.297358565978683</v>
      </c>
      <c r="V314" s="107">
        <v>76.706044207385801</v>
      </c>
      <c r="W314" s="107">
        <v>21.122798022495154</v>
      </c>
      <c r="X314" s="107">
        <v>59.668945064672876</v>
      </c>
      <c r="Y314" s="107">
        <v>19.493955792614202</v>
      </c>
      <c r="Z314" s="137" t="s">
        <v>1769</v>
      </c>
      <c r="AA314" s="108">
        <v>23.436082840000001</v>
      </c>
      <c r="AB314" s="108">
        <v>-12.350000380000001</v>
      </c>
      <c r="AC314" s="108">
        <v>11.04637909</v>
      </c>
      <c r="AD314" s="108">
        <v>-1</v>
      </c>
      <c r="AE314" s="108">
        <v>-1</v>
      </c>
      <c r="AF314" s="108">
        <v>0.73900001999999998</v>
      </c>
      <c r="AG314" s="107">
        <v>166.5</v>
      </c>
      <c r="AH314" s="228"/>
      <c r="AI314" s="237"/>
      <c r="AJ314" s="251"/>
      <c r="AK314" s="251"/>
      <c r="AL314" s="228"/>
      <c r="AM314" s="228"/>
      <c r="AN314" s="228"/>
      <c r="AO314" s="255"/>
      <c r="AP314" s="255"/>
      <c r="AQ314" s="255"/>
      <c r="AR314" s="228"/>
      <c r="AS314" s="228"/>
      <c r="AT314" s="228"/>
      <c r="AU314" s="228"/>
      <c r="AV314" s="228"/>
      <c r="AW314" s="228"/>
      <c r="AX314" s="228"/>
      <c r="AY314" s="228"/>
      <c r="AZ314" s="228"/>
      <c r="BA314" s="228"/>
      <c r="BB314" s="228"/>
      <c r="BC314" s="228"/>
      <c r="BD314" s="228"/>
      <c r="BE314" s="228"/>
      <c r="BF314" s="228"/>
      <c r="BG314" s="228"/>
      <c r="BH314" s="228"/>
      <c r="BI314" s="228"/>
      <c r="BJ314" s="228"/>
      <c r="BK314" s="229"/>
      <c r="BL314" s="229"/>
      <c r="BM314" s="228"/>
      <c r="BN314" s="229"/>
      <c r="BO314" s="228"/>
      <c r="BP314" s="276"/>
      <c r="BQ314" s="228"/>
      <c r="BR314" s="228"/>
      <c r="BS314" s="228"/>
      <c r="BT314" s="228"/>
      <c r="BU314" s="228"/>
      <c r="BV314" s="170" t="s">
        <v>39</v>
      </c>
      <c r="BW314" s="170" t="s">
        <v>16</v>
      </c>
      <c r="BX314" s="170" t="s">
        <v>17</v>
      </c>
      <c r="BY314" s="170" t="s">
        <v>840</v>
      </c>
      <c r="BZ314" s="170" t="s">
        <v>903</v>
      </c>
      <c r="CA314" s="169">
        <v>5413</v>
      </c>
      <c r="CB314" s="170" t="s">
        <v>44</v>
      </c>
      <c r="CC314" s="170" t="s">
        <v>25</v>
      </c>
      <c r="CD314" s="170"/>
      <c r="CE314" s="170"/>
      <c r="CF314" s="170"/>
      <c r="CG314" s="170"/>
      <c r="CH314" s="170"/>
      <c r="CI314" s="170"/>
      <c r="CJ314" s="170"/>
      <c r="CK314" s="170"/>
      <c r="CL314" s="170"/>
      <c r="CM314" s="170"/>
      <c r="CN314" s="170"/>
      <c r="CO314" s="170"/>
      <c r="CP314" s="170"/>
      <c r="CQ314" s="170"/>
      <c r="CR314" s="170"/>
      <c r="CS314" s="170"/>
      <c r="CT314" s="170"/>
      <c r="CU314" s="170"/>
      <c r="CV314" s="170"/>
      <c r="CW314" s="170"/>
      <c r="CX314" s="170"/>
      <c r="CY314" s="170"/>
      <c r="CZ314" s="170"/>
      <c r="DA314" s="170"/>
      <c r="DB314" s="170"/>
      <c r="DC314" s="170"/>
      <c r="DD314" s="170"/>
      <c r="DE314" s="169"/>
      <c r="DF314" s="169"/>
      <c r="DG314" s="169"/>
      <c r="DH314" s="169"/>
      <c r="DI314" s="169"/>
      <c r="DJ314" s="169">
        <v>0</v>
      </c>
      <c r="DK314" s="171" t="e">
        <v>#DIV/0!</v>
      </c>
      <c r="DL314" s="172">
        <v>2015</v>
      </c>
      <c r="DM314" s="171">
        <v>0</v>
      </c>
      <c r="DN314" s="170"/>
    </row>
    <row r="315" spans="1:118" s="163" customFormat="1" x14ac:dyDescent="0.25">
      <c r="A315" s="162">
        <v>7040</v>
      </c>
      <c r="B315" s="163" t="s">
        <v>939</v>
      </c>
      <c r="C315" s="104">
        <v>355123</v>
      </c>
      <c r="D315" s="95"/>
      <c r="E315" s="95"/>
      <c r="F315" s="93">
        <v>-26.502493542</v>
      </c>
      <c r="G315" s="93">
        <v>-68.562618748000006</v>
      </c>
      <c r="H315" s="164" t="s">
        <v>931</v>
      </c>
      <c r="I315" s="165"/>
      <c r="J315" s="165"/>
      <c r="K315" s="165"/>
      <c r="L315" s="165"/>
      <c r="M315" s="165"/>
      <c r="N315" s="173"/>
      <c r="O315" s="92">
        <v>59.83000183</v>
      </c>
      <c r="P315" s="162" t="s">
        <v>1142</v>
      </c>
      <c r="Q315" s="162" t="s">
        <v>840</v>
      </c>
      <c r="R315" s="162" t="s">
        <v>1680</v>
      </c>
      <c r="S315" s="162" t="s">
        <v>1682</v>
      </c>
      <c r="T315" s="107">
        <v>10</v>
      </c>
      <c r="U315" s="107">
        <v>63.32805001743008</v>
      </c>
      <c r="V315" s="107">
        <v>76.702520788883561</v>
      </c>
      <c r="W315" s="107">
        <v>25.046566384654533</v>
      </c>
      <c r="X315" s="107">
        <v>58.164520382697383</v>
      </c>
      <c r="Y315" s="107">
        <v>23.297479211116439</v>
      </c>
      <c r="Z315" s="137" t="s">
        <v>1769</v>
      </c>
      <c r="AA315" s="108">
        <v>40.098129270000001</v>
      </c>
      <c r="AB315" s="108">
        <v>-23.200000760000002</v>
      </c>
      <c r="AC315" s="108">
        <v>16.238842009999999</v>
      </c>
      <c r="AD315" s="108">
        <v>-1</v>
      </c>
      <c r="AE315" s="108">
        <v>-1</v>
      </c>
      <c r="AF315" s="108">
        <v>0.28799998999999998</v>
      </c>
      <c r="AG315" s="107">
        <v>167.3999939</v>
      </c>
      <c r="AH315" s="229"/>
      <c r="AI315" s="237"/>
      <c r="AJ315" s="237"/>
      <c r="AK315" s="237"/>
      <c r="AL315" s="229"/>
      <c r="AM315" s="229"/>
      <c r="AN315" s="229"/>
      <c r="AO315" s="254"/>
      <c r="AP315" s="254"/>
      <c r="AQ315" s="254"/>
      <c r="AR315" s="229"/>
      <c r="AS315" s="229"/>
      <c r="AT315" s="229"/>
      <c r="AU315" s="229"/>
      <c r="AV315" s="229"/>
      <c r="AW315" s="229"/>
      <c r="AX315" s="229"/>
      <c r="AY315" s="229"/>
      <c r="AZ315" s="229"/>
      <c r="BA315" s="229"/>
      <c r="BB315" s="229"/>
      <c r="BC315" s="228"/>
      <c r="BD315" s="229"/>
      <c r="BE315" s="229"/>
      <c r="BF315" s="229"/>
      <c r="BG315" s="229"/>
      <c r="BH315" s="229"/>
      <c r="BI315" s="229"/>
      <c r="BJ315" s="229"/>
      <c r="BK315" s="228"/>
      <c r="BL315" s="229"/>
      <c r="BM315" s="228"/>
      <c r="BN315" s="229"/>
      <c r="BO315" s="229"/>
      <c r="BP315" s="275"/>
      <c r="BQ315" s="229"/>
      <c r="BR315" s="229"/>
      <c r="BS315" s="229"/>
      <c r="BT315" s="229"/>
      <c r="BU315" s="229"/>
      <c r="BV315" s="170" t="s">
        <v>39</v>
      </c>
      <c r="BW315" s="170" t="s">
        <v>16</v>
      </c>
      <c r="BX315" s="170" t="s">
        <v>17</v>
      </c>
      <c r="BY315" s="170" t="s">
        <v>840</v>
      </c>
      <c r="BZ315" s="170" t="s">
        <v>903</v>
      </c>
      <c r="CA315" s="169">
        <v>6173</v>
      </c>
      <c r="CB315" s="170" t="s">
        <v>24</v>
      </c>
      <c r="CC315" s="170" t="s">
        <v>25</v>
      </c>
      <c r="CD315" s="170"/>
      <c r="CE315" s="170"/>
      <c r="CF315" s="170"/>
      <c r="CG315" s="170"/>
      <c r="CH315" s="170"/>
      <c r="CI315" s="170"/>
      <c r="CJ315" s="170"/>
      <c r="CK315" s="170"/>
      <c r="CL315" s="170"/>
      <c r="CM315" s="170"/>
      <c r="CN315" s="170"/>
      <c r="CO315" s="170"/>
      <c r="CP315" s="170"/>
      <c r="CQ315" s="170"/>
      <c r="CR315" s="170"/>
      <c r="CS315" s="170"/>
      <c r="CT315" s="170"/>
      <c r="CU315" s="170"/>
      <c r="CV315" s="170"/>
      <c r="CW315" s="170"/>
      <c r="CX315" s="170"/>
      <c r="CY315" s="170"/>
      <c r="CZ315" s="170"/>
      <c r="DA315" s="170"/>
      <c r="DB315" s="170"/>
      <c r="DC315" s="170"/>
      <c r="DD315" s="170"/>
      <c r="DE315" s="169"/>
      <c r="DF315" s="169"/>
      <c r="DG315" s="169"/>
      <c r="DH315" s="169"/>
      <c r="DI315" s="169"/>
      <c r="DJ315" s="169">
        <v>0</v>
      </c>
      <c r="DK315" s="171" t="e">
        <v>#DIV/0!</v>
      </c>
      <c r="DL315" s="172">
        <v>2015</v>
      </c>
      <c r="DM315" s="171">
        <v>0</v>
      </c>
      <c r="DN315" s="170"/>
    </row>
    <row r="316" spans="1:118" s="163" customFormat="1" x14ac:dyDescent="0.25">
      <c r="A316" s="165">
        <v>7041</v>
      </c>
      <c r="B316" s="173" t="s">
        <v>940</v>
      </c>
      <c r="C316" s="115">
        <v>355124</v>
      </c>
      <c r="D316" s="99"/>
      <c r="E316" s="99"/>
      <c r="F316" s="27">
        <v>-26.807078490999999</v>
      </c>
      <c r="G316" s="27">
        <v>-68.363426032999996</v>
      </c>
      <c r="H316" s="164" t="s">
        <v>931</v>
      </c>
      <c r="I316" s="165"/>
      <c r="J316" s="165"/>
      <c r="K316" s="165"/>
      <c r="L316" s="165"/>
      <c r="M316" s="165"/>
      <c r="N316" s="173"/>
      <c r="O316" s="46">
        <v>59.83000183</v>
      </c>
      <c r="P316" s="165" t="s">
        <v>1142</v>
      </c>
      <c r="Q316" s="165" t="s">
        <v>840</v>
      </c>
      <c r="R316" s="165" t="s">
        <v>1680</v>
      </c>
      <c r="S316" s="165" t="s">
        <v>1682</v>
      </c>
      <c r="T316" s="292">
        <v>10.4</v>
      </c>
      <c r="U316" s="292">
        <v>63.333292278349788</v>
      </c>
      <c r="V316" s="292">
        <v>76.611713029655633</v>
      </c>
      <c r="W316" s="292">
        <v>25.546005424775998</v>
      </c>
      <c r="X316" s="292">
        <v>57.952631671496995</v>
      </c>
      <c r="Y316" s="292">
        <v>23.788286970344359</v>
      </c>
      <c r="Z316" s="137" t="s">
        <v>1769</v>
      </c>
      <c r="AA316" s="108">
        <v>65.41719818</v>
      </c>
      <c r="AB316" s="108">
        <v>-31.950000760000002</v>
      </c>
      <c r="AC316" s="108">
        <v>33.448654169999998</v>
      </c>
      <c r="AD316" s="108">
        <v>-0.97706400999999998</v>
      </c>
      <c r="AE316" s="108">
        <v>-0.95355665999999994</v>
      </c>
      <c r="AF316" s="108">
        <v>-0.26199999000000002</v>
      </c>
      <c r="AG316" s="292">
        <v>158.8999939</v>
      </c>
      <c r="AH316" s="228"/>
      <c r="AI316" s="237"/>
      <c r="AJ316" s="251"/>
      <c r="AK316" s="251"/>
      <c r="AL316" s="228"/>
      <c r="AM316" s="228"/>
      <c r="AN316" s="228"/>
      <c r="AO316" s="255"/>
      <c r="AP316" s="255"/>
      <c r="AQ316" s="255"/>
      <c r="AR316" s="228"/>
      <c r="AS316" s="229"/>
      <c r="AT316" s="228"/>
      <c r="AU316" s="228"/>
      <c r="AV316" s="228"/>
      <c r="AW316" s="229"/>
      <c r="AX316" s="229"/>
      <c r="AY316" s="228"/>
      <c r="AZ316" s="228"/>
      <c r="BA316" s="229"/>
      <c r="BB316" s="228"/>
      <c r="BC316" s="228"/>
      <c r="BD316" s="228"/>
      <c r="BE316" s="228"/>
      <c r="BF316" s="228"/>
      <c r="BG316" s="228"/>
      <c r="BH316" s="228"/>
      <c r="BI316" s="228"/>
      <c r="BJ316" s="228"/>
      <c r="BK316" s="228"/>
      <c r="BL316" s="228"/>
      <c r="BM316" s="228"/>
      <c r="BN316" s="228"/>
      <c r="BO316" s="228"/>
      <c r="BP316" s="275"/>
      <c r="BQ316" s="228"/>
      <c r="BR316" s="228"/>
      <c r="BS316" s="229"/>
      <c r="BT316" s="229"/>
      <c r="BU316" s="229"/>
      <c r="BV316" s="176" t="s">
        <v>39</v>
      </c>
      <c r="BW316" s="176" t="s">
        <v>31</v>
      </c>
      <c r="BX316" s="176" t="s">
        <v>17</v>
      </c>
      <c r="BY316" s="176" t="s">
        <v>840</v>
      </c>
      <c r="BZ316" s="176" t="s">
        <v>903</v>
      </c>
      <c r="CA316" s="177">
        <v>5906</v>
      </c>
      <c r="CB316" s="176" t="s">
        <v>24</v>
      </c>
      <c r="CC316" s="176" t="s">
        <v>25</v>
      </c>
      <c r="CD316" s="176"/>
      <c r="CE316" s="176"/>
      <c r="CF316" s="176"/>
      <c r="CG316" s="176"/>
      <c r="CH316" s="176"/>
      <c r="CI316" s="176"/>
      <c r="CJ316" s="176"/>
      <c r="CK316" s="176"/>
      <c r="CL316" s="176"/>
      <c r="CM316" s="176"/>
      <c r="CN316" s="176"/>
      <c r="CO316" s="176"/>
      <c r="CP316" s="176"/>
      <c r="CQ316" s="176"/>
      <c r="CR316" s="176"/>
      <c r="CS316" s="176"/>
      <c r="CT316" s="176"/>
      <c r="CU316" s="176"/>
      <c r="CV316" s="176"/>
      <c r="CW316" s="176"/>
      <c r="CX316" s="176"/>
      <c r="CY316" s="176"/>
      <c r="CZ316" s="176"/>
      <c r="DA316" s="176"/>
      <c r="DB316" s="176"/>
      <c r="DC316" s="176"/>
      <c r="DD316" s="176"/>
      <c r="DE316" s="177"/>
      <c r="DF316" s="177"/>
      <c r="DG316" s="177"/>
      <c r="DH316" s="177"/>
      <c r="DI316" s="177"/>
      <c r="DJ316" s="177">
        <v>0</v>
      </c>
      <c r="DK316" s="178" t="e">
        <v>#DIV/0!</v>
      </c>
      <c r="DL316" s="179">
        <v>2015</v>
      </c>
      <c r="DM316" s="178">
        <v>0</v>
      </c>
      <c r="DN316" s="176"/>
    </row>
    <row r="317" spans="1:118" s="163" customFormat="1" x14ac:dyDescent="0.25">
      <c r="A317" s="162">
        <v>7042</v>
      </c>
      <c r="B317" s="163" t="s">
        <v>941</v>
      </c>
      <c r="C317" s="104">
        <v>355125</v>
      </c>
      <c r="D317" s="95"/>
      <c r="E317" s="95"/>
      <c r="F317" s="93">
        <v>-27.033000000000001</v>
      </c>
      <c r="G317" s="93">
        <v>-68.296000000000006</v>
      </c>
      <c r="H317" s="164" t="s">
        <v>931</v>
      </c>
      <c r="I317" s="165"/>
      <c r="J317" s="165"/>
      <c r="K317" s="165"/>
      <c r="L317" s="165"/>
      <c r="M317" s="165"/>
      <c r="N317" s="173"/>
      <c r="O317" s="92">
        <v>61</v>
      </c>
      <c r="P317" s="162" t="s">
        <v>1142</v>
      </c>
      <c r="Q317" s="162" t="s">
        <v>840</v>
      </c>
      <c r="R317" s="162" t="s">
        <v>1680</v>
      </c>
      <c r="S317" s="162" t="s">
        <v>1682</v>
      </c>
      <c r="T317" s="107">
        <v>9.4</v>
      </c>
      <c r="U317" s="107">
        <v>63.335635326015179</v>
      </c>
      <c r="V317" s="107">
        <v>76.58113067561996</v>
      </c>
      <c r="W317" s="107">
        <v>24.562773163678518</v>
      </c>
      <c r="X317" s="107">
        <v>58.37870225227396</v>
      </c>
      <c r="Y317" s="107">
        <v>22.818869324380046</v>
      </c>
      <c r="Z317" s="137" t="s">
        <v>1769</v>
      </c>
      <c r="AA317" s="108">
        <v>57.159427639999997</v>
      </c>
      <c r="AB317" s="108">
        <v>-25.200000760000002</v>
      </c>
      <c r="AC317" s="108">
        <v>31.582431790000001</v>
      </c>
      <c r="AD317" s="108">
        <v>-0.88732398000000001</v>
      </c>
      <c r="AE317" s="108">
        <v>-0.87749522999999996</v>
      </c>
      <c r="AF317" s="108">
        <v>-0.83499997999999997</v>
      </c>
      <c r="AG317" s="107">
        <v>175.5</v>
      </c>
      <c r="AH317" s="229"/>
      <c r="AI317" s="237"/>
      <c r="AJ317" s="237"/>
      <c r="AK317" s="237"/>
      <c r="AL317" s="229"/>
      <c r="AM317" s="229"/>
      <c r="AN317" s="229"/>
      <c r="AO317" s="254"/>
      <c r="AP317" s="254"/>
      <c r="AQ317" s="254"/>
      <c r="AR317" s="229"/>
      <c r="AS317" s="229"/>
      <c r="AT317" s="229"/>
      <c r="AU317" s="229"/>
      <c r="AV317" s="228"/>
      <c r="AW317" s="229"/>
      <c r="AX317" s="229"/>
      <c r="AY317" s="229"/>
      <c r="AZ317" s="229"/>
      <c r="BA317" s="229"/>
      <c r="BB317" s="229"/>
      <c r="BC317" s="228"/>
      <c r="BD317" s="229"/>
      <c r="BE317" s="229"/>
      <c r="BF317" s="229"/>
      <c r="BG317" s="229"/>
      <c r="BH317" s="229"/>
      <c r="BI317" s="229"/>
      <c r="BJ317" s="229"/>
      <c r="BK317" s="229"/>
      <c r="BL317" s="229"/>
      <c r="BM317" s="228"/>
      <c r="BN317" s="229"/>
      <c r="BO317" s="229"/>
      <c r="BP317" s="275"/>
      <c r="BQ317" s="229"/>
      <c r="BR317" s="229"/>
      <c r="BS317" s="229"/>
      <c r="BT317" s="229"/>
      <c r="BU317" s="229"/>
      <c r="BV317" s="170" t="s">
        <v>45</v>
      </c>
      <c r="BW317" s="170" t="s">
        <v>31</v>
      </c>
      <c r="BX317" s="170" t="s">
        <v>17</v>
      </c>
      <c r="BY317" s="170" t="s">
        <v>840</v>
      </c>
      <c r="BZ317" s="170" t="s">
        <v>903</v>
      </c>
      <c r="CA317" s="169">
        <v>6638</v>
      </c>
      <c r="CB317" s="170" t="s">
        <v>63</v>
      </c>
      <c r="CC317" s="170" t="s">
        <v>25</v>
      </c>
      <c r="CD317" s="170"/>
      <c r="CE317" s="170"/>
      <c r="CF317" s="170"/>
      <c r="CG317" s="170"/>
      <c r="CH317" s="170"/>
      <c r="CI317" s="170"/>
      <c r="CJ317" s="170"/>
      <c r="CK317" s="170"/>
      <c r="CL317" s="170"/>
      <c r="CM317" s="170"/>
      <c r="CN317" s="170"/>
      <c r="CO317" s="170"/>
      <c r="CP317" s="170"/>
      <c r="CQ317" s="170"/>
      <c r="CR317" s="170"/>
      <c r="CS317" s="170"/>
      <c r="CT317" s="170"/>
      <c r="CU317" s="170"/>
      <c r="CV317" s="170"/>
      <c r="CW317" s="170"/>
      <c r="CX317" s="170"/>
      <c r="CY317" s="170"/>
      <c r="CZ317" s="170"/>
      <c r="DA317" s="170"/>
      <c r="DB317" s="170"/>
      <c r="DC317" s="170"/>
      <c r="DD317" s="170"/>
      <c r="DE317" s="169"/>
      <c r="DF317" s="169"/>
      <c r="DG317" s="169"/>
      <c r="DH317" s="169"/>
      <c r="DI317" s="169"/>
      <c r="DJ317" s="169">
        <v>0</v>
      </c>
      <c r="DK317" s="171" t="e">
        <v>#DIV/0!</v>
      </c>
      <c r="DL317" s="172">
        <v>2015</v>
      </c>
      <c r="DM317" s="171">
        <v>0</v>
      </c>
      <c r="DN317" s="170"/>
    </row>
    <row r="318" spans="1:118" s="163" customFormat="1" x14ac:dyDescent="0.25">
      <c r="A318" s="162">
        <v>7043</v>
      </c>
      <c r="B318" s="163" t="s">
        <v>1139</v>
      </c>
      <c r="C318" s="104"/>
      <c r="D318" s="95"/>
      <c r="E318" s="95"/>
      <c r="F318" s="93">
        <v>-27.091286774</v>
      </c>
      <c r="G318" s="93">
        <v>-68.769590007000005</v>
      </c>
      <c r="H318" s="164" t="s">
        <v>931</v>
      </c>
      <c r="I318" s="165"/>
      <c r="J318" s="165"/>
      <c r="K318" s="165"/>
      <c r="L318" s="165"/>
      <c r="M318" s="165"/>
      <c r="N318" s="173"/>
      <c r="O318" s="92">
        <v>61</v>
      </c>
      <c r="P318" s="162" t="s">
        <v>1142</v>
      </c>
      <c r="Q318" s="162" t="s">
        <v>840</v>
      </c>
      <c r="R318" s="162" t="s">
        <v>1680</v>
      </c>
      <c r="S318" s="162" t="s">
        <v>1682</v>
      </c>
      <c r="T318" s="107">
        <v>10.8</v>
      </c>
      <c r="U318" s="107">
        <v>63.335305896832025</v>
      </c>
      <c r="V318" s="107">
        <v>76.799723490943393</v>
      </c>
      <c r="W318" s="107">
        <v>25.761068938797937</v>
      </c>
      <c r="X318" s="107">
        <v>57.859556688379371</v>
      </c>
      <c r="Y318" s="107">
        <v>24.000276509056619</v>
      </c>
      <c r="Z318" s="137" t="s">
        <v>1769</v>
      </c>
      <c r="AA318" s="108">
        <v>32.4575119</v>
      </c>
      <c r="AB318" s="108">
        <v>-12.649999619999999</v>
      </c>
      <c r="AC318" s="108">
        <v>19.122827529999999</v>
      </c>
      <c r="AD318" s="108">
        <v>-0.79559701999999999</v>
      </c>
      <c r="AE318" s="108">
        <v>-0.76252770000000003</v>
      </c>
      <c r="AF318" s="108">
        <v>-0.49700000999999999</v>
      </c>
      <c r="AG318" s="107">
        <v>204.8999939</v>
      </c>
      <c r="AH318" s="229"/>
      <c r="AI318" s="237"/>
      <c r="AJ318" s="237"/>
      <c r="AK318" s="237"/>
      <c r="AL318" s="229"/>
      <c r="AM318" s="229"/>
      <c r="AN318" s="229"/>
      <c r="AO318" s="254"/>
      <c r="AP318" s="254"/>
      <c r="AQ318" s="254"/>
      <c r="AR318" s="229"/>
      <c r="AS318" s="229"/>
      <c r="AT318" s="229"/>
      <c r="AU318" s="229"/>
      <c r="AV318" s="229"/>
      <c r="AW318" s="229"/>
      <c r="AX318" s="229"/>
      <c r="AY318" s="229"/>
      <c r="AZ318" s="229"/>
      <c r="BA318" s="229"/>
      <c r="BB318" s="229"/>
      <c r="BC318" s="229"/>
      <c r="BD318" s="229"/>
      <c r="BE318" s="229"/>
      <c r="BF318" s="229"/>
      <c r="BG318" s="229"/>
      <c r="BH318" s="229"/>
      <c r="BI318" s="229"/>
      <c r="BJ318" s="229"/>
      <c r="BK318" s="228"/>
      <c r="BL318" s="229"/>
      <c r="BM318" s="228"/>
      <c r="BN318" s="229"/>
      <c r="BO318" s="229"/>
      <c r="BP318" s="275"/>
      <c r="BQ318" s="229"/>
      <c r="BR318" s="229"/>
      <c r="BS318" s="229"/>
      <c r="BT318" s="229"/>
      <c r="BU318" s="229"/>
      <c r="BV318" s="170" t="s">
        <v>41</v>
      </c>
      <c r="BW318" s="170" t="s">
        <v>16</v>
      </c>
      <c r="BX318" s="170" t="s">
        <v>17</v>
      </c>
      <c r="BY318" s="170" t="s">
        <v>840</v>
      </c>
      <c r="BZ318" s="170" t="s">
        <v>903</v>
      </c>
      <c r="CA318" s="169">
        <v>6607</v>
      </c>
      <c r="CB318" s="170" t="s">
        <v>63</v>
      </c>
      <c r="CC318" s="170" t="s">
        <v>25</v>
      </c>
      <c r="CD318" s="170"/>
      <c r="CE318" s="170"/>
      <c r="CF318" s="170"/>
      <c r="CG318" s="170"/>
      <c r="CH318" s="170"/>
      <c r="CI318" s="170"/>
      <c r="CJ318" s="170"/>
      <c r="CK318" s="170"/>
      <c r="CL318" s="170"/>
      <c r="CM318" s="170"/>
      <c r="CN318" s="170"/>
      <c r="CO318" s="170"/>
      <c r="CP318" s="170"/>
      <c r="CQ318" s="170"/>
      <c r="CR318" s="170"/>
      <c r="CS318" s="170"/>
      <c r="CT318" s="170"/>
      <c r="CU318" s="170"/>
      <c r="CV318" s="170"/>
      <c r="CW318" s="170"/>
      <c r="CX318" s="170"/>
      <c r="CY318" s="170"/>
      <c r="CZ318" s="170"/>
      <c r="DA318" s="170"/>
      <c r="DB318" s="170"/>
      <c r="DC318" s="170"/>
      <c r="DD318" s="170"/>
      <c r="DE318" s="169"/>
      <c r="DF318" s="169"/>
      <c r="DG318" s="169"/>
      <c r="DH318" s="169"/>
      <c r="DI318" s="169"/>
      <c r="DJ318" s="169">
        <v>0</v>
      </c>
      <c r="DK318" s="171" t="e">
        <v>#DIV/0!</v>
      </c>
      <c r="DL318" s="172">
        <v>2015</v>
      </c>
      <c r="DM318" s="171">
        <v>0</v>
      </c>
      <c r="DN318" s="170"/>
    </row>
    <row r="319" spans="1:118" s="163" customFormat="1" x14ac:dyDescent="0.25">
      <c r="A319" s="162">
        <v>7044</v>
      </c>
      <c r="B319" s="163" t="s">
        <v>942</v>
      </c>
      <c r="C319" s="104">
        <v>355130</v>
      </c>
      <c r="D319" s="95"/>
      <c r="E319" s="95"/>
      <c r="F319" s="93">
        <v>-27.121766168000001</v>
      </c>
      <c r="G319" s="93">
        <v>-68.554420008999998</v>
      </c>
      <c r="H319" s="164" t="s">
        <v>931</v>
      </c>
      <c r="I319" s="165"/>
      <c r="J319" s="165"/>
      <c r="K319" s="165"/>
      <c r="L319" s="165"/>
      <c r="M319" s="165"/>
      <c r="N319" s="173"/>
      <c r="O319" s="92">
        <v>61</v>
      </c>
      <c r="P319" s="162" t="s">
        <v>1142</v>
      </c>
      <c r="Q319" s="162" t="s">
        <v>840</v>
      </c>
      <c r="R319" s="162" t="s">
        <v>1680</v>
      </c>
      <c r="S319" s="162" t="s">
        <v>1682</v>
      </c>
      <c r="T319" s="107">
        <v>10.8</v>
      </c>
      <c r="U319" s="107">
        <v>63.335882649936117</v>
      </c>
      <c r="V319" s="107">
        <v>76.700409162633065</v>
      </c>
      <c r="W319" s="107">
        <v>25.861557248811039</v>
      </c>
      <c r="X319" s="107">
        <v>57.815343013018158</v>
      </c>
      <c r="Y319" s="107">
        <v>24.099590837366918</v>
      </c>
      <c r="Z319" s="137" t="s">
        <v>1769</v>
      </c>
      <c r="AA319" s="108">
        <v>42.639183039999999</v>
      </c>
      <c r="AB319" s="108">
        <v>-10.399999619999999</v>
      </c>
      <c r="AC319" s="108">
        <v>28.300928119999998</v>
      </c>
      <c r="AD319" s="108">
        <v>-0.53746802000000005</v>
      </c>
      <c r="AE319" s="108">
        <v>-0.56881380000000004</v>
      </c>
      <c r="AF319" s="108">
        <v>-1.2979999799999999</v>
      </c>
      <c r="AG319" s="107">
        <v>190.19999695000001</v>
      </c>
      <c r="AH319" s="229"/>
      <c r="AI319" s="237"/>
      <c r="AJ319" s="237"/>
      <c r="AK319" s="237"/>
      <c r="AL319" s="229"/>
      <c r="AM319" s="229"/>
      <c r="AN319" s="229"/>
      <c r="AO319" s="254"/>
      <c r="AP319" s="254"/>
      <c r="AQ319" s="254"/>
      <c r="AR319" s="229"/>
      <c r="AS319" s="229"/>
      <c r="AT319" s="229"/>
      <c r="AU319" s="229"/>
      <c r="AV319" s="229"/>
      <c r="AW319" s="229"/>
      <c r="AX319" s="229"/>
      <c r="AY319" s="229"/>
      <c r="AZ319" s="229"/>
      <c r="BA319" s="229"/>
      <c r="BB319" s="229"/>
      <c r="BC319" s="228"/>
      <c r="BD319" s="229"/>
      <c r="BE319" s="229"/>
      <c r="BF319" s="229"/>
      <c r="BG319" s="229"/>
      <c r="BH319" s="229"/>
      <c r="BI319" s="229"/>
      <c r="BJ319" s="229"/>
      <c r="BK319" s="228"/>
      <c r="BL319" s="229"/>
      <c r="BM319" s="228"/>
      <c r="BN319" s="229"/>
      <c r="BO319" s="229"/>
      <c r="BP319" s="275"/>
      <c r="BQ319" s="229"/>
      <c r="BR319" s="229"/>
      <c r="BS319" s="229"/>
      <c r="BT319" s="229"/>
      <c r="BU319" s="229"/>
      <c r="BV319" s="170" t="s">
        <v>41</v>
      </c>
      <c r="BW319" s="170" t="s">
        <v>9</v>
      </c>
      <c r="BX319" s="170" t="s">
        <v>943</v>
      </c>
      <c r="BY319" s="170" t="s">
        <v>840</v>
      </c>
      <c r="BZ319" s="170" t="s">
        <v>903</v>
      </c>
      <c r="CA319" s="169">
        <v>6879</v>
      </c>
      <c r="CB319" s="170" t="s">
        <v>63</v>
      </c>
      <c r="CC319" s="170" t="s">
        <v>25</v>
      </c>
      <c r="CD319" s="170"/>
      <c r="CE319" s="170"/>
      <c r="CF319" s="170"/>
      <c r="CG319" s="170"/>
      <c r="CH319" s="170"/>
      <c r="CI319" s="170"/>
      <c r="CJ319" s="170"/>
      <c r="CK319" s="170"/>
      <c r="CL319" s="170"/>
      <c r="CM319" s="170"/>
      <c r="CN319" s="170"/>
      <c r="CO319" s="170"/>
      <c r="CP319" s="170"/>
      <c r="CQ319" s="170"/>
      <c r="CR319" s="170"/>
      <c r="CS319" s="170"/>
      <c r="CT319" s="170"/>
      <c r="CU319" s="170"/>
      <c r="CV319" s="170"/>
      <c r="CW319" s="170"/>
      <c r="CX319" s="170"/>
      <c r="CY319" s="170"/>
      <c r="CZ319" s="170"/>
      <c r="DA319" s="170"/>
      <c r="DB319" s="170"/>
      <c r="DC319" s="170"/>
      <c r="DD319" s="170"/>
      <c r="DE319" s="169">
        <v>1</v>
      </c>
      <c r="DF319" s="169">
        <v>1</v>
      </c>
      <c r="DG319" s="169"/>
      <c r="DH319" s="169">
        <v>1993</v>
      </c>
      <c r="DI319" s="169">
        <v>750</v>
      </c>
      <c r="DJ319" s="169">
        <v>1243</v>
      </c>
      <c r="DK319" s="171">
        <v>0.16090104585679807</v>
      </c>
      <c r="DL319" s="172">
        <v>1265</v>
      </c>
      <c r="DM319" s="171">
        <v>0.15810276679841898</v>
      </c>
      <c r="DN319" s="170"/>
    </row>
    <row r="320" spans="1:118" s="163" customFormat="1" x14ac:dyDescent="0.25">
      <c r="A320" s="162">
        <v>7045</v>
      </c>
      <c r="B320" s="163" t="s">
        <v>906</v>
      </c>
      <c r="C320" s="104">
        <v>355012</v>
      </c>
      <c r="D320" s="95"/>
      <c r="E320" s="95"/>
      <c r="F320" s="93">
        <v>-18.152331011000001</v>
      </c>
      <c r="G320" s="93">
        <v>-69.138887233999995</v>
      </c>
      <c r="H320" s="164" t="s">
        <v>907</v>
      </c>
      <c r="I320" s="165"/>
      <c r="J320" s="165"/>
      <c r="K320" s="165"/>
      <c r="L320" s="165"/>
      <c r="M320" s="165"/>
      <c r="N320" s="173"/>
      <c r="O320" s="92">
        <v>55.61000061</v>
      </c>
      <c r="P320" s="162" t="s">
        <v>1142</v>
      </c>
      <c r="Q320" s="162" t="s">
        <v>840</v>
      </c>
      <c r="R320" s="162" t="s">
        <v>1680</v>
      </c>
      <c r="S320" s="162" t="s">
        <v>1682</v>
      </c>
      <c r="T320" s="107">
        <v>-24.7</v>
      </c>
      <c r="U320" s="107">
        <v>62.518122383910772</v>
      </c>
      <c r="V320" s="107">
        <v>76.797369168226737</v>
      </c>
      <c r="W320" s="107">
        <v>12.461295914414816</v>
      </c>
      <c r="X320" s="107">
        <v>61.263624856378144</v>
      </c>
      <c r="Y320" s="107">
        <v>11.497369168226726</v>
      </c>
      <c r="Z320" s="137" t="s">
        <v>1768</v>
      </c>
      <c r="AA320" s="108">
        <v>176.92216492</v>
      </c>
      <c r="AB320" s="108">
        <v>-68.550003050000001</v>
      </c>
      <c r="AC320" s="108">
        <v>104.60043335</v>
      </c>
      <c r="AD320" s="108">
        <v>-0.79157001000000005</v>
      </c>
      <c r="AE320" s="108">
        <v>-0.68042778999999998</v>
      </c>
      <c r="AF320" s="108">
        <v>-0.46399998999999997</v>
      </c>
      <c r="AG320" s="107">
        <v>116.5</v>
      </c>
      <c r="AH320" s="228"/>
      <c r="AI320" s="237"/>
      <c r="AJ320" s="251"/>
      <c r="AK320" s="251"/>
      <c r="AL320" s="228"/>
      <c r="AM320" s="228"/>
      <c r="AN320" s="228"/>
      <c r="AO320" s="255"/>
      <c r="AP320" s="255"/>
      <c r="AQ320" s="255"/>
      <c r="AR320" s="228"/>
      <c r="AS320" s="229"/>
      <c r="AT320" s="228"/>
      <c r="AU320" s="228"/>
      <c r="AV320" s="229"/>
      <c r="AW320" s="229"/>
      <c r="AX320" s="229"/>
      <c r="AY320" s="228"/>
      <c r="AZ320" s="228"/>
      <c r="BA320" s="229"/>
      <c r="BB320" s="228"/>
      <c r="BC320" s="228"/>
      <c r="BD320" s="228"/>
      <c r="BE320" s="228"/>
      <c r="BF320" s="228"/>
      <c r="BG320" s="228"/>
      <c r="BH320" s="228"/>
      <c r="BI320" s="228"/>
      <c r="BJ320" s="228"/>
      <c r="BK320" s="228"/>
      <c r="BL320" s="228"/>
      <c r="BM320" s="228"/>
      <c r="BN320" s="228"/>
      <c r="BO320" s="228"/>
      <c r="BP320" s="275"/>
      <c r="BQ320" s="228"/>
      <c r="BR320" s="228"/>
      <c r="BS320" s="229"/>
      <c r="BT320" s="229"/>
      <c r="BU320" s="229"/>
      <c r="BV320" s="170" t="s">
        <v>41</v>
      </c>
      <c r="BW320" s="170" t="s">
        <v>9</v>
      </c>
      <c r="BX320" s="170" t="s">
        <v>870</v>
      </c>
      <c r="BY320" s="170" t="s">
        <v>840</v>
      </c>
      <c r="BZ320" s="170" t="s">
        <v>903</v>
      </c>
      <c r="CA320" s="169">
        <v>6348</v>
      </c>
      <c r="CB320" s="170" t="s">
        <v>44</v>
      </c>
      <c r="CC320" s="170" t="s">
        <v>25</v>
      </c>
      <c r="CD320" s="170"/>
      <c r="CE320" s="170"/>
      <c r="CF320" s="170"/>
      <c r="CG320" s="170"/>
      <c r="CH320" s="170"/>
      <c r="CI320" s="170"/>
      <c r="CJ320" s="170"/>
      <c r="CK320" s="170"/>
      <c r="CL320" s="170"/>
      <c r="CM320" s="170"/>
      <c r="CN320" s="170"/>
      <c r="CO320" s="170"/>
      <c r="CP320" s="170"/>
      <c r="CQ320" s="170"/>
      <c r="CR320" s="170"/>
      <c r="CS320" s="170"/>
      <c r="CT320" s="170"/>
      <c r="CU320" s="170"/>
      <c r="CV320" s="170"/>
      <c r="CW320" s="170"/>
      <c r="CX320" s="170"/>
      <c r="CY320" s="170"/>
      <c r="CZ320" s="170"/>
      <c r="DA320" s="170"/>
      <c r="DB320" s="170"/>
      <c r="DC320" s="170"/>
      <c r="DD320" s="170"/>
      <c r="DE320" s="169">
        <v>0</v>
      </c>
      <c r="DF320" s="169">
        <v>5</v>
      </c>
      <c r="DG320" s="169"/>
      <c r="DH320" s="169">
        <v>290</v>
      </c>
      <c r="DI320" s="169">
        <v>-5840</v>
      </c>
      <c r="DJ320" s="169">
        <v>6130</v>
      </c>
      <c r="DK320" s="171">
        <v>8.1566068515497553E-2</v>
      </c>
      <c r="DL320" s="172">
        <v>7855</v>
      </c>
      <c r="DM320" s="171">
        <v>6.3653723742838952E-2</v>
      </c>
      <c r="DN320" s="170"/>
    </row>
    <row r="321" spans="1:118" s="163" customFormat="1" x14ac:dyDescent="0.25">
      <c r="A321" s="162">
        <v>7046</v>
      </c>
      <c r="B321" s="163" t="s">
        <v>914</v>
      </c>
      <c r="C321" s="104">
        <v>355040</v>
      </c>
      <c r="D321" s="95"/>
      <c r="E321" s="95"/>
      <c r="F321" s="93">
        <v>-20.734740519999999</v>
      </c>
      <c r="G321" s="93">
        <v>-68.557856509000004</v>
      </c>
      <c r="H321" s="164" t="s">
        <v>907</v>
      </c>
      <c r="I321" s="165"/>
      <c r="J321" s="165"/>
      <c r="K321" s="165"/>
      <c r="L321" s="165"/>
      <c r="M321" s="165"/>
      <c r="N321" s="173"/>
      <c r="O321" s="92">
        <v>64.160003660000001</v>
      </c>
      <c r="P321" s="162" t="s">
        <v>1142</v>
      </c>
      <c r="Q321" s="162" t="s">
        <v>840</v>
      </c>
      <c r="R321" s="162" t="s">
        <v>1680</v>
      </c>
      <c r="S321" s="162" t="s">
        <v>1682</v>
      </c>
      <c r="T321" s="107">
        <v>-5.3</v>
      </c>
      <c r="U321" s="107">
        <v>62.919321181755876</v>
      </c>
      <c r="V321" s="107">
        <v>76.612323794108732</v>
      </c>
      <c r="W321" s="107">
        <v>8.8520113096141859</v>
      </c>
      <c r="X321" s="107">
        <v>62.293521924413746</v>
      </c>
      <c r="Y321" s="107">
        <v>8.0876762058912846</v>
      </c>
      <c r="Z321" s="137" t="s">
        <v>1769</v>
      </c>
      <c r="AA321" s="108">
        <v>64.73090363</v>
      </c>
      <c r="AB321" s="108">
        <v>-31.350000380000001</v>
      </c>
      <c r="AC321" s="108">
        <v>33.39674377</v>
      </c>
      <c r="AD321" s="108">
        <v>-0.96908802000000005</v>
      </c>
      <c r="AE321" s="108">
        <v>-0.8953681</v>
      </c>
      <c r="AF321" s="108">
        <v>-0.44900000000000001</v>
      </c>
      <c r="AG321" s="107">
        <v>175.80000304999999</v>
      </c>
      <c r="AH321" s="229"/>
      <c r="AI321" s="237"/>
      <c r="AJ321" s="237"/>
      <c r="AK321" s="237"/>
      <c r="AL321" s="229"/>
      <c r="AM321" s="229"/>
      <c r="AN321" s="229"/>
      <c r="AO321" s="254"/>
      <c r="AP321" s="254"/>
      <c r="AQ321" s="254"/>
      <c r="AR321" s="229"/>
      <c r="AS321" s="229"/>
      <c r="AT321" s="229"/>
      <c r="AU321" s="229"/>
      <c r="AV321" s="229"/>
      <c r="AW321" s="229"/>
      <c r="AX321" s="229"/>
      <c r="AY321" s="229"/>
      <c r="AZ321" s="229"/>
      <c r="BA321" s="229"/>
      <c r="BB321" s="229"/>
      <c r="BC321" s="229"/>
      <c r="BD321" s="229"/>
      <c r="BE321" s="229"/>
      <c r="BF321" s="229"/>
      <c r="BG321" s="229"/>
      <c r="BH321" s="229"/>
      <c r="BI321" s="229"/>
      <c r="BJ321" s="229"/>
      <c r="BK321" s="228"/>
      <c r="BL321" s="229"/>
      <c r="BM321" s="228"/>
      <c r="BN321" s="229"/>
      <c r="BO321" s="229"/>
      <c r="BP321" s="275"/>
      <c r="BQ321" s="229"/>
      <c r="BR321" s="229"/>
      <c r="BS321" s="229"/>
      <c r="BT321" s="229"/>
      <c r="BU321" s="229"/>
      <c r="BV321" s="170" t="s">
        <v>41</v>
      </c>
      <c r="BW321" s="170" t="s">
        <v>22</v>
      </c>
      <c r="BX321" s="170" t="s">
        <v>102</v>
      </c>
      <c r="BY321" s="170" t="s">
        <v>840</v>
      </c>
      <c r="BZ321" s="170" t="s">
        <v>903</v>
      </c>
      <c r="CA321" s="169">
        <v>5163</v>
      </c>
      <c r="CB321" s="170" t="s">
        <v>44</v>
      </c>
      <c r="CC321" s="170" t="s">
        <v>25</v>
      </c>
      <c r="CD321" s="170"/>
      <c r="CE321" s="170"/>
      <c r="CF321" s="170"/>
      <c r="CG321" s="170"/>
      <c r="CH321" s="170"/>
      <c r="CI321" s="170"/>
      <c r="CJ321" s="170"/>
      <c r="CK321" s="170"/>
      <c r="CL321" s="170"/>
      <c r="CM321" s="170"/>
      <c r="CN321" s="170"/>
      <c r="CO321" s="170"/>
      <c r="CP321" s="170"/>
      <c r="CQ321" s="170"/>
      <c r="CR321" s="170"/>
      <c r="CS321" s="170"/>
      <c r="CT321" s="170"/>
      <c r="CU321" s="170"/>
      <c r="CV321" s="170"/>
      <c r="CW321" s="170"/>
      <c r="CX321" s="170"/>
      <c r="CY321" s="170"/>
      <c r="CZ321" s="170"/>
      <c r="DA321" s="170"/>
      <c r="DB321" s="170"/>
      <c r="DC321" s="170"/>
      <c r="DD321" s="170"/>
      <c r="DE321" s="169">
        <v>2</v>
      </c>
      <c r="DF321" s="169">
        <v>0</v>
      </c>
      <c r="DG321" s="169"/>
      <c r="DH321" s="169">
        <v>1995</v>
      </c>
      <c r="DI321" s="169">
        <v>1989</v>
      </c>
      <c r="DJ321" s="169">
        <v>6</v>
      </c>
      <c r="DK321" s="171">
        <v>33.333333333333329</v>
      </c>
      <c r="DL321" s="172">
        <v>26</v>
      </c>
      <c r="DM321" s="171">
        <v>7.6923076923076925</v>
      </c>
      <c r="DN321" s="170"/>
    </row>
    <row r="322" spans="1:118" s="163" customFormat="1" x14ac:dyDescent="0.25">
      <c r="A322" s="162">
        <v>7047</v>
      </c>
      <c r="B322" s="163" t="s">
        <v>915</v>
      </c>
      <c r="C322" s="104">
        <v>355050</v>
      </c>
      <c r="D322" s="95"/>
      <c r="E322" s="95"/>
      <c r="F322" s="93">
        <v>-20.946327749000002</v>
      </c>
      <c r="G322" s="93">
        <v>-68.479012865000001</v>
      </c>
      <c r="H322" s="164" t="s">
        <v>907</v>
      </c>
      <c r="I322" s="165"/>
      <c r="J322" s="165"/>
      <c r="K322" s="165"/>
      <c r="L322" s="165"/>
      <c r="M322" s="165"/>
      <c r="N322" s="173"/>
      <c r="O322" s="92">
        <v>64.160003660000001</v>
      </c>
      <c r="P322" s="162" t="s">
        <v>1142</v>
      </c>
      <c r="Q322" s="162" t="s">
        <v>840</v>
      </c>
      <c r="R322" s="162" t="s">
        <v>1680</v>
      </c>
      <c r="S322" s="162" t="s">
        <v>1682</v>
      </c>
      <c r="T322" s="107">
        <v>-4.4000000000000004</v>
      </c>
      <c r="U322" s="107">
        <v>62.947103310685897</v>
      </c>
      <c r="V322" s="107">
        <v>76.581705277484076</v>
      </c>
      <c r="W322" s="107">
        <v>9.8669476832914782</v>
      </c>
      <c r="X322" s="107">
        <v>62.168972636045325</v>
      </c>
      <c r="Y322" s="107">
        <v>9.0182947225159182</v>
      </c>
      <c r="Z322" s="137" t="s">
        <v>1769</v>
      </c>
      <c r="AA322" s="108">
        <v>89.060035709999994</v>
      </c>
      <c r="AB322" s="108">
        <v>-40.349998470000003</v>
      </c>
      <c r="AC322" s="108">
        <v>48.309833529999999</v>
      </c>
      <c r="AD322" s="108">
        <v>-0.90980797999999996</v>
      </c>
      <c r="AE322" s="108">
        <v>-0.87529641000000002</v>
      </c>
      <c r="AF322" s="108">
        <v>-1.9309999900000001</v>
      </c>
      <c r="AG322" s="107">
        <v>175.80000304999999</v>
      </c>
      <c r="AH322" s="228"/>
      <c r="AI322" s="237"/>
      <c r="AJ322" s="251"/>
      <c r="AK322" s="251"/>
      <c r="AL322" s="228"/>
      <c r="AM322" s="228"/>
      <c r="AN322" s="228"/>
      <c r="AO322" s="255"/>
      <c r="AP322" s="255"/>
      <c r="AQ322" s="255"/>
      <c r="AR322" s="228"/>
      <c r="AS322" s="229"/>
      <c r="AT322" s="228"/>
      <c r="AU322" s="228"/>
      <c r="AV322" s="228"/>
      <c r="AW322" s="229"/>
      <c r="AX322" s="229"/>
      <c r="AY322" s="228"/>
      <c r="AZ322" s="228"/>
      <c r="BA322" s="229"/>
      <c r="BB322" s="228"/>
      <c r="BC322" s="228"/>
      <c r="BD322" s="228"/>
      <c r="BE322" s="228"/>
      <c r="BF322" s="228"/>
      <c r="BG322" s="228"/>
      <c r="BH322" s="228"/>
      <c r="BI322" s="228"/>
      <c r="BJ322" s="228"/>
      <c r="BK322" s="228"/>
      <c r="BL322" s="228"/>
      <c r="BM322" s="228"/>
      <c r="BN322" s="228"/>
      <c r="BO322" s="228"/>
      <c r="BP322" s="275"/>
      <c r="BQ322" s="228"/>
      <c r="BR322" s="228"/>
      <c r="BS322" s="229"/>
      <c r="BT322" s="229"/>
      <c r="BU322" s="229"/>
      <c r="BV322" s="170" t="s">
        <v>45</v>
      </c>
      <c r="BW322" s="170" t="s">
        <v>22</v>
      </c>
      <c r="BX322" s="170" t="s">
        <v>50</v>
      </c>
      <c r="BY322" s="170" t="s">
        <v>840</v>
      </c>
      <c r="BZ322" s="170" t="s">
        <v>903</v>
      </c>
      <c r="CA322" s="169">
        <v>5407</v>
      </c>
      <c r="CB322" s="170" t="s">
        <v>44</v>
      </c>
      <c r="CC322" s="170" t="s">
        <v>25</v>
      </c>
      <c r="CD322" s="170"/>
      <c r="CE322" s="170"/>
      <c r="CF322" s="170"/>
      <c r="CG322" s="170"/>
      <c r="CH322" s="170"/>
      <c r="CI322" s="170"/>
      <c r="CJ322" s="170"/>
      <c r="CK322" s="170"/>
      <c r="CL322" s="170"/>
      <c r="CM322" s="170"/>
      <c r="CN322" s="170"/>
      <c r="CO322" s="170"/>
      <c r="CP322" s="170"/>
      <c r="CQ322" s="170"/>
      <c r="CR322" s="170"/>
      <c r="CS322" s="170"/>
      <c r="CT322" s="170"/>
      <c r="CU322" s="170"/>
      <c r="CV322" s="170"/>
      <c r="CW322" s="170"/>
      <c r="CX322" s="170"/>
      <c r="CY322" s="170"/>
      <c r="CZ322" s="170"/>
      <c r="DA322" s="170"/>
      <c r="DB322" s="170"/>
      <c r="DC322" s="170"/>
      <c r="DD322" s="170"/>
      <c r="DE322" s="169">
        <v>1</v>
      </c>
      <c r="DF322" s="169">
        <v>0</v>
      </c>
      <c r="DG322" s="169"/>
      <c r="DH322" s="169">
        <v>1865</v>
      </c>
      <c r="DI322" s="169">
        <v>1865</v>
      </c>
      <c r="DJ322" s="169">
        <v>0</v>
      </c>
      <c r="DK322" s="171" t="e">
        <v>#DIV/0!</v>
      </c>
      <c r="DL322" s="172">
        <v>150</v>
      </c>
      <c r="DM322" s="171">
        <v>0.66666666666666674</v>
      </c>
      <c r="DN322" s="170"/>
    </row>
    <row r="323" spans="1:118" s="163" customFormat="1" x14ac:dyDescent="0.25">
      <c r="A323" s="162">
        <v>7048</v>
      </c>
      <c r="B323" s="163" t="s">
        <v>916</v>
      </c>
      <c r="C323" s="104">
        <v>355060</v>
      </c>
      <c r="D323" s="95"/>
      <c r="E323" s="95"/>
      <c r="F323" s="93">
        <v>-21.306648409000001</v>
      </c>
      <c r="G323" s="93">
        <v>-68.179257651</v>
      </c>
      <c r="H323" s="164" t="s">
        <v>907</v>
      </c>
      <c r="I323" s="165"/>
      <c r="J323" s="165"/>
      <c r="K323" s="165"/>
      <c r="L323" s="165"/>
      <c r="M323" s="165"/>
      <c r="N323" s="173"/>
      <c r="O323" s="92">
        <v>66.129997250000002</v>
      </c>
      <c r="P323" s="162" t="s">
        <v>1142</v>
      </c>
      <c r="Q323" s="162" t="s">
        <v>840</v>
      </c>
      <c r="R323" s="162" t="s">
        <v>1680</v>
      </c>
      <c r="S323" s="162" t="s">
        <v>1682</v>
      </c>
      <c r="T323" s="107">
        <v>-2.8</v>
      </c>
      <c r="U323" s="107">
        <v>62.996355930974723</v>
      </c>
      <c r="V323" s="107">
        <v>76.453403089709383</v>
      </c>
      <c r="W323" s="107">
        <v>11.746658530161238</v>
      </c>
      <c r="X323" s="107">
        <v>61.891492743008257</v>
      </c>
      <c r="Y323" s="107">
        <v>10.746596910290634</v>
      </c>
      <c r="Z323" s="137" t="s">
        <v>1769</v>
      </c>
      <c r="AA323" s="108">
        <v>51.684135439999999</v>
      </c>
      <c r="AB323" s="108">
        <v>-30.75</v>
      </c>
      <c r="AC323" s="108">
        <v>19.7661953</v>
      </c>
      <c r="AD323" s="108">
        <v>-1</v>
      </c>
      <c r="AE323" s="108">
        <v>-1</v>
      </c>
      <c r="AF323" s="108">
        <v>0.14399998999999999</v>
      </c>
      <c r="AG323" s="107">
        <v>164.80000304999999</v>
      </c>
      <c r="AH323" s="229"/>
      <c r="AI323" s="237"/>
      <c r="AJ323" s="237"/>
      <c r="AK323" s="237"/>
      <c r="AL323" s="229"/>
      <c r="AM323" s="229"/>
      <c r="AN323" s="229"/>
      <c r="AO323" s="254"/>
      <c r="AP323" s="254"/>
      <c r="AQ323" s="254"/>
      <c r="AR323" s="229"/>
      <c r="AS323" s="229"/>
      <c r="AT323" s="229"/>
      <c r="AU323" s="229"/>
      <c r="AV323" s="229"/>
      <c r="AW323" s="229"/>
      <c r="AX323" s="229"/>
      <c r="AY323" s="229"/>
      <c r="AZ323" s="229"/>
      <c r="BA323" s="229"/>
      <c r="BB323" s="229"/>
      <c r="BC323" s="228"/>
      <c r="BD323" s="229"/>
      <c r="BE323" s="229"/>
      <c r="BF323" s="229"/>
      <c r="BG323" s="229"/>
      <c r="BH323" s="229"/>
      <c r="BI323" s="229"/>
      <c r="BJ323" s="229"/>
      <c r="BK323" s="228"/>
      <c r="BL323" s="229"/>
      <c r="BM323" s="228"/>
      <c r="BN323" s="229"/>
      <c r="BO323" s="229"/>
      <c r="BP323" s="275"/>
      <c r="BQ323" s="229"/>
      <c r="BR323" s="229"/>
      <c r="BS323" s="229"/>
      <c r="BT323" s="229"/>
      <c r="BU323" s="229"/>
      <c r="BV323" s="170" t="s">
        <v>41</v>
      </c>
      <c r="BW323" s="170" t="s">
        <v>31</v>
      </c>
      <c r="BX323" s="170" t="s">
        <v>17</v>
      </c>
      <c r="BY323" s="170" t="s">
        <v>840</v>
      </c>
      <c r="BZ323" s="170" t="s">
        <v>903</v>
      </c>
      <c r="CA323" s="169">
        <v>5868</v>
      </c>
      <c r="CB323" s="170" t="s">
        <v>44</v>
      </c>
      <c r="CC323" s="170" t="s">
        <v>25</v>
      </c>
      <c r="CD323" s="170"/>
      <c r="CE323" s="170"/>
      <c r="CF323" s="170"/>
      <c r="CG323" s="170"/>
      <c r="CH323" s="170"/>
      <c r="CI323" s="170"/>
      <c r="CJ323" s="170"/>
      <c r="CK323" s="170"/>
      <c r="CL323" s="170"/>
      <c r="CM323" s="170"/>
      <c r="CN323" s="170"/>
      <c r="CO323" s="170"/>
      <c r="CP323" s="170"/>
      <c r="CQ323" s="170"/>
      <c r="CR323" s="170"/>
      <c r="CS323" s="170"/>
      <c r="CT323" s="170"/>
      <c r="CU323" s="170"/>
      <c r="CV323" s="170"/>
      <c r="CW323" s="170"/>
      <c r="CX323" s="170"/>
      <c r="CY323" s="170"/>
      <c r="CZ323" s="170"/>
      <c r="DA323" s="170"/>
      <c r="DB323" s="170"/>
      <c r="DC323" s="170"/>
      <c r="DD323" s="170"/>
      <c r="DE323" s="169"/>
      <c r="DF323" s="169"/>
      <c r="DG323" s="169"/>
      <c r="DH323" s="169"/>
      <c r="DI323" s="169"/>
      <c r="DJ323" s="169">
        <v>0</v>
      </c>
      <c r="DK323" s="171" t="e">
        <v>#DIV/0!</v>
      </c>
      <c r="DL323" s="172">
        <v>2015</v>
      </c>
      <c r="DM323" s="171">
        <v>0</v>
      </c>
      <c r="DN323" s="170"/>
    </row>
    <row r="324" spans="1:118" s="163" customFormat="1" x14ac:dyDescent="0.25">
      <c r="A324" s="162">
        <v>7049</v>
      </c>
      <c r="B324" s="163" t="s">
        <v>919</v>
      </c>
      <c r="C324" s="104">
        <v>355091</v>
      </c>
      <c r="D324" s="95"/>
      <c r="E324" s="95"/>
      <c r="F324" s="93">
        <v>-22.72</v>
      </c>
      <c r="G324" s="93">
        <v>-67.891999999999996</v>
      </c>
      <c r="H324" s="164" t="s">
        <v>907</v>
      </c>
      <c r="I324" s="165"/>
      <c r="J324" s="165"/>
      <c r="K324" s="165"/>
      <c r="L324" s="165"/>
      <c r="M324" s="165"/>
      <c r="N324" s="173"/>
      <c r="O324" s="92">
        <v>66.339996339999999</v>
      </c>
      <c r="P324" s="162" t="s">
        <v>1142</v>
      </c>
      <c r="Q324" s="162" t="s">
        <v>840</v>
      </c>
      <c r="R324" s="162" t="s">
        <v>1680</v>
      </c>
      <c r="S324" s="162" t="s">
        <v>1682</v>
      </c>
      <c r="T324" s="107">
        <v>5</v>
      </c>
      <c r="U324" s="107">
        <v>63.141047696768702</v>
      </c>
      <c r="V324" s="107">
        <v>76.352442151314591</v>
      </c>
      <c r="W324" s="107">
        <v>20.189090239563637</v>
      </c>
      <c r="X324" s="107">
        <v>59.826353219499985</v>
      </c>
      <c r="Y324" s="107">
        <v>18.647557848685409</v>
      </c>
      <c r="Z324" s="137" t="s">
        <v>1769</v>
      </c>
      <c r="AA324" s="108">
        <v>44.294582370000001</v>
      </c>
      <c r="AB324" s="108">
        <v>-19.450000760000002</v>
      </c>
      <c r="AC324" s="108">
        <v>24.567508700000001</v>
      </c>
      <c r="AD324" s="108">
        <v>-0.88409101999999995</v>
      </c>
      <c r="AE324" s="108">
        <v>-0.89652103000000005</v>
      </c>
      <c r="AF324" s="108">
        <v>-1.546</v>
      </c>
      <c r="AG324" s="107">
        <v>177.19999695000001</v>
      </c>
      <c r="AH324" s="229"/>
      <c r="AI324" s="237"/>
      <c r="AJ324" s="237"/>
      <c r="AK324" s="237"/>
      <c r="AL324" s="229"/>
      <c r="AM324" s="229"/>
      <c r="AN324" s="229"/>
      <c r="AO324" s="254"/>
      <c r="AP324" s="254"/>
      <c r="AQ324" s="254"/>
      <c r="AR324" s="229"/>
      <c r="AS324" s="229"/>
      <c r="AT324" s="229"/>
      <c r="AU324" s="229"/>
      <c r="AV324" s="229"/>
      <c r="AW324" s="229"/>
      <c r="AX324" s="229"/>
      <c r="AY324" s="229"/>
      <c r="AZ324" s="229"/>
      <c r="BA324" s="229"/>
      <c r="BB324" s="229"/>
      <c r="BC324" s="229"/>
      <c r="BD324" s="229"/>
      <c r="BE324" s="229"/>
      <c r="BF324" s="229"/>
      <c r="BG324" s="229"/>
      <c r="BH324" s="229"/>
      <c r="BI324" s="229"/>
      <c r="BJ324" s="229"/>
      <c r="BK324" s="228"/>
      <c r="BL324" s="229"/>
      <c r="BM324" s="228"/>
      <c r="BN324" s="229"/>
      <c r="BO324" s="229"/>
      <c r="BP324" s="275"/>
      <c r="BQ324" s="229"/>
      <c r="BR324" s="229"/>
      <c r="BS324" s="229"/>
      <c r="BT324" s="229"/>
      <c r="BU324" s="229"/>
      <c r="BV324" s="170" t="s">
        <v>45</v>
      </c>
      <c r="BW324" s="170" t="s">
        <v>16</v>
      </c>
      <c r="BX324" s="170" t="s">
        <v>17</v>
      </c>
      <c r="BY324" s="170" t="s">
        <v>840</v>
      </c>
      <c r="BZ324" s="170" t="s">
        <v>903</v>
      </c>
      <c r="CA324" s="169">
        <v>5971</v>
      </c>
      <c r="CB324" s="170" t="s">
        <v>44</v>
      </c>
      <c r="CC324" s="170" t="s">
        <v>25</v>
      </c>
      <c r="CD324" s="170"/>
      <c r="CE324" s="170"/>
      <c r="CF324" s="170"/>
      <c r="CG324" s="170"/>
      <c r="CH324" s="170"/>
      <c r="CI324" s="170"/>
      <c r="CJ324" s="170"/>
      <c r="CK324" s="170"/>
      <c r="CL324" s="170"/>
      <c r="CM324" s="170"/>
      <c r="CN324" s="170"/>
      <c r="CO324" s="170"/>
      <c r="CP324" s="170"/>
      <c r="CQ324" s="170"/>
      <c r="CR324" s="170"/>
      <c r="CS324" s="170"/>
      <c r="CT324" s="170"/>
      <c r="CU324" s="170"/>
      <c r="CV324" s="170"/>
      <c r="CW324" s="170"/>
      <c r="CX324" s="170"/>
      <c r="CY324" s="170"/>
      <c r="CZ324" s="170"/>
      <c r="DA324" s="170"/>
      <c r="DB324" s="170"/>
      <c r="DC324" s="170"/>
      <c r="DD324" s="170"/>
      <c r="DE324" s="169"/>
      <c r="DF324" s="169"/>
      <c r="DG324" s="169"/>
      <c r="DH324" s="169"/>
      <c r="DI324" s="169"/>
      <c r="DJ324" s="169">
        <v>0</v>
      </c>
      <c r="DK324" s="171" t="e">
        <v>#DIV/0!</v>
      </c>
      <c r="DL324" s="172">
        <v>2015</v>
      </c>
      <c r="DM324" s="171">
        <v>0</v>
      </c>
      <c r="DN324" s="170"/>
    </row>
    <row r="325" spans="1:118" s="163" customFormat="1" x14ac:dyDescent="0.25">
      <c r="A325" s="162">
        <v>7050</v>
      </c>
      <c r="B325" s="163" t="s">
        <v>920</v>
      </c>
      <c r="C325" s="104">
        <v>355092</v>
      </c>
      <c r="D325" s="95"/>
      <c r="E325" s="95"/>
      <c r="F325" s="93">
        <v>-22.840512699000001</v>
      </c>
      <c r="G325" s="93">
        <v>-67.865651744999994</v>
      </c>
      <c r="H325" s="164" t="s">
        <v>907</v>
      </c>
      <c r="I325" s="165"/>
      <c r="J325" s="165"/>
      <c r="K325" s="165"/>
      <c r="L325" s="165"/>
      <c r="M325" s="165"/>
      <c r="N325" s="173"/>
      <c r="O325" s="92">
        <v>66.339996339999999</v>
      </c>
      <c r="P325" s="162" t="s">
        <v>1142</v>
      </c>
      <c r="Q325" s="162" t="s">
        <v>840</v>
      </c>
      <c r="R325" s="162" t="s">
        <v>1680</v>
      </c>
      <c r="S325" s="162" t="s">
        <v>1682</v>
      </c>
      <c r="T325" s="107">
        <v>5</v>
      </c>
      <c r="U325" s="107">
        <v>63.151581557589303</v>
      </c>
      <c r="V325" s="107">
        <v>76.34261670483167</v>
      </c>
      <c r="W325" s="107">
        <v>20.202719218288482</v>
      </c>
      <c r="X325" s="107">
        <v>59.832870476117478</v>
      </c>
      <c r="Y325" s="107">
        <v>18.65738329516833</v>
      </c>
      <c r="Z325" s="137" t="s">
        <v>1769</v>
      </c>
      <c r="AA325" s="108">
        <v>39.828758239999999</v>
      </c>
      <c r="AB325" s="108">
        <v>-18.25</v>
      </c>
      <c r="AC325" s="108">
        <v>21.504941939999998</v>
      </c>
      <c r="AD325" s="108">
        <v>-0.91939503</v>
      </c>
      <c r="AE325" s="108">
        <v>-0.91260277999999995</v>
      </c>
      <c r="AF325" s="108">
        <v>-1.3309999699999999</v>
      </c>
      <c r="AG325" s="107">
        <v>174.1000061</v>
      </c>
      <c r="AH325" s="229"/>
      <c r="AI325" s="237"/>
      <c r="AJ325" s="237"/>
      <c r="AK325" s="237"/>
      <c r="AL325" s="229"/>
      <c r="AM325" s="229"/>
      <c r="AN325" s="229"/>
      <c r="AO325" s="254"/>
      <c r="AP325" s="254"/>
      <c r="AQ325" s="254"/>
      <c r="AR325" s="229"/>
      <c r="AS325" s="229"/>
      <c r="AT325" s="229"/>
      <c r="AU325" s="229"/>
      <c r="AV325" s="229"/>
      <c r="AW325" s="229"/>
      <c r="AX325" s="229"/>
      <c r="AY325" s="229"/>
      <c r="AZ325" s="229"/>
      <c r="BA325" s="229"/>
      <c r="BB325" s="229"/>
      <c r="BC325" s="228"/>
      <c r="BD325" s="229"/>
      <c r="BE325" s="229"/>
      <c r="BF325" s="229"/>
      <c r="BG325" s="229"/>
      <c r="BH325" s="229"/>
      <c r="BI325" s="229"/>
      <c r="BJ325" s="229"/>
      <c r="BK325" s="228"/>
      <c r="BL325" s="229"/>
      <c r="BM325" s="228"/>
      <c r="BN325" s="229"/>
      <c r="BO325" s="229"/>
      <c r="BP325" s="275"/>
      <c r="BQ325" s="229"/>
      <c r="BR325" s="229"/>
      <c r="BS325" s="229"/>
      <c r="BT325" s="229"/>
      <c r="BU325" s="229"/>
      <c r="BV325" s="170" t="s">
        <v>41</v>
      </c>
      <c r="BW325" s="170" t="s">
        <v>16</v>
      </c>
      <c r="BX325" s="170" t="s">
        <v>17</v>
      </c>
      <c r="BY325" s="170" t="s">
        <v>840</v>
      </c>
      <c r="BZ325" s="170" t="s">
        <v>903</v>
      </c>
      <c r="CA325" s="169">
        <v>5916</v>
      </c>
      <c r="CB325" s="170" t="s">
        <v>44</v>
      </c>
      <c r="CC325" s="170" t="s">
        <v>25</v>
      </c>
      <c r="CD325" s="170"/>
      <c r="CE325" s="170"/>
      <c r="CF325" s="170"/>
      <c r="CG325" s="170"/>
      <c r="CH325" s="170"/>
      <c r="CI325" s="170"/>
      <c r="CJ325" s="170"/>
      <c r="CK325" s="170"/>
      <c r="CL325" s="170"/>
      <c r="CM325" s="170"/>
      <c r="CN325" s="170"/>
      <c r="CO325" s="170"/>
      <c r="CP325" s="170"/>
      <c r="CQ325" s="170"/>
      <c r="CR325" s="170"/>
      <c r="CS325" s="170"/>
      <c r="CT325" s="170"/>
      <c r="CU325" s="170"/>
      <c r="CV325" s="170"/>
      <c r="CW325" s="170"/>
      <c r="CX325" s="170"/>
      <c r="CY325" s="170"/>
      <c r="CZ325" s="170"/>
      <c r="DA325" s="170"/>
      <c r="DB325" s="170"/>
      <c r="DC325" s="170"/>
      <c r="DD325" s="170"/>
      <c r="DE325" s="169"/>
      <c r="DF325" s="169"/>
      <c r="DG325" s="169"/>
      <c r="DH325" s="169"/>
      <c r="DI325" s="169"/>
      <c r="DJ325" s="169">
        <v>0</v>
      </c>
      <c r="DK325" s="171" t="e">
        <v>#DIV/0!</v>
      </c>
      <c r="DL325" s="172">
        <v>2015</v>
      </c>
      <c r="DM325" s="171">
        <v>0</v>
      </c>
      <c r="DN325" s="170"/>
    </row>
    <row r="326" spans="1:118" s="163" customFormat="1" x14ac:dyDescent="0.25">
      <c r="A326" s="162">
        <v>7051</v>
      </c>
      <c r="B326" s="163" t="s">
        <v>921</v>
      </c>
      <c r="C326" s="104">
        <v>355093</v>
      </c>
      <c r="D326" s="95"/>
      <c r="E326" s="95"/>
      <c r="F326" s="93">
        <v>-22.899578995999999</v>
      </c>
      <c r="G326" s="93">
        <v>-67.583108392</v>
      </c>
      <c r="H326" s="164" t="s">
        <v>907</v>
      </c>
      <c r="I326" s="165"/>
      <c r="J326" s="165"/>
      <c r="K326" s="165"/>
      <c r="L326" s="165"/>
      <c r="M326" s="165"/>
      <c r="N326" s="173"/>
      <c r="O326" s="92">
        <v>66.339996339999999</v>
      </c>
      <c r="P326" s="162" t="s">
        <v>1142</v>
      </c>
      <c r="Q326" s="162" t="s">
        <v>840</v>
      </c>
      <c r="R326" s="162" t="s">
        <v>1680</v>
      </c>
      <c r="S326" s="162" t="s">
        <v>1682</v>
      </c>
      <c r="T326" s="107">
        <v>4.7</v>
      </c>
      <c r="U326" s="107">
        <v>63.161519944030196</v>
      </c>
      <c r="V326" s="107">
        <v>76.214727990398032</v>
      </c>
      <c r="W326" s="107">
        <v>20.02604693793775</v>
      </c>
      <c r="X326" s="107">
        <v>59.902713174610369</v>
      </c>
      <c r="Y326" s="107">
        <v>18.485272009601971</v>
      </c>
      <c r="Z326" s="137" t="s">
        <v>1769</v>
      </c>
      <c r="AA326" s="108">
        <v>41.03084183</v>
      </c>
      <c r="AB326" s="108">
        <v>-17.75</v>
      </c>
      <c r="AC326" s="108">
        <v>22.899181370000001</v>
      </c>
      <c r="AD326" s="108">
        <v>-0.87223600999999995</v>
      </c>
      <c r="AE326" s="108">
        <v>-0.91380786999999997</v>
      </c>
      <c r="AF326" s="108">
        <v>-0.99599998999999995</v>
      </c>
      <c r="AG326" s="107">
        <v>166.30000304999999</v>
      </c>
      <c r="AH326" s="228"/>
      <c r="AI326" s="237"/>
      <c r="AJ326" s="251"/>
      <c r="AK326" s="251"/>
      <c r="AL326" s="228"/>
      <c r="AM326" s="228"/>
      <c r="AN326" s="228"/>
      <c r="AO326" s="255"/>
      <c r="AP326" s="255"/>
      <c r="AQ326" s="255"/>
      <c r="AR326" s="228"/>
      <c r="AS326" s="229"/>
      <c r="AT326" s="228"/>
      <c r="AU326" s="228"/>
      <c r="AV326" s="228"/>
      <c r="AW326" s="229"/>
      <c r="AX326" s="229"/>
      <c r="AY326" s="228"/>
      <c r="AZ326" s="228"/>
      <c r="BA326" s="229"/>
      <c r="BB326" s="228"/>
      <c r="BC326" s="228"/>
      <c r="BD326" s="228"/>
      <c r="BE326" s="228"/>
      <c r="BF326" s="228"/>
      <c r="BG326" s="228"/>
      <c r="BH326" s="228"/>
      <c r="BI326" s="228"/>
      <c r="BJ326" s="228"/>
      <c r="BK326" s="228"/>
      <c r="BL326" s="228"/>
      <c r="BM326" s="228"/>
      <c r="BN326" s="228"/>
      <c r="BO326" s="228"/>
      <c r="BP326" s="275"/>
      <c r="BQ326" s="228"/>
      <c r="BR326" s="228"/>
      <c r="BS326" s="229"/>
      <c r="BT326" s="229"/>
      <c r="BU326" s="229"/>
      <c r="BV326" s="170" t="s">
        <v>13</v>
      </c>
      <c r="BW326" s="170" t="s">
        <v>16</v>
      </c>
      <c r="BX326" s="170" t="s">
        <v>17</v>
      </c>
      <c r="BY326" s="170" t="s">
        <v>840</v>
      </c>
      <c r="BZ326" s="170" t="s">
        <v>903</v>
      </c>
      <c r="CA326" s="169">
        <v>5598</v>
      </c>
      <c r="CB326" s="170" t="s">
        <v>63</v>
      </c>
      <c r="CC326" s="170" t="s">
        <v>25</v>
      </c>
      <c r="CD326" s="170"/>
      <c r="CE326" s="170"/>
      <c r="CF326" s="170"/>
      <c r="CG326" s="170"/>
      <c r="CH326" s="170"/>
      <c r="CI326" s="170"/>
      <c r="CJ326" s="170"/>
      <c r="CK326" s="170"/>
      <c r="CL326" s="170"/>
      <c r="CM326" s="170"/>
      <c r="CN326" s="170"/>
      <c r="CO326" s="170"/>
      <c r="CP326" s="170"/>
      <c r="CQ326" s="170"/>
      <c r="CR326" s="170"/>
      <c r="CS326" s="170"/>
      <c r="CT326" s="170"/>
      <c r="CU326" s="170"/>
      <c r="CV326" s="170"/>
      <c r="CW326" s="170"/>
      <c r="CX326" s="170"/>
      <c r="CY326" s="170"/>
      <c r="CZ326" s="170"/>
      <c r="DA326" s="170"/>
      <c r="DB326" s="170"/>
      <c r="DC326" s="170"/>
      <c r="DD326" s="170"/>
      <c r="DE326" s="169"/>
      <c r="DF326" s="169"/>
      <c r="DG326" s="169"/>
      <c r="DH326" s="169"/>
      <c r="DI326" s="169"/>
      <c r="DJ326" s="169">
        <v>0</v>
      </c>
      <c r="DK326" s="171" t="e">
        <v>#DIV/0!</v>
      </c>
      <c r="DL326" s="172">
        <v>2015</v>
      </c>
      <c r="DM326" s="171">
        <v>0</v>
      </c>
      <c r="DN326" s="170"/>
    </row>
    <row r="327" spans="1:118" s="163" customFormat="1" x14ac:dyDescent="0.25">
      <c r="A327" s="162">
        <v>7052</v>
      </c>
      <c r="B327" s="163" t="s">
        <v>901</v>
      </c>
      <c r="C327" s="104">
        <v>355010</v>
      </c>
      <c r="D327" s="95"/>
      <c r="E327" s="95"/>
      <c r="F327" s="93">
        <v>-17.713307044</v>
      </c>
      <c r="G327" s="93">
        <v>-69.779121498999999</v>
      </c>
      <c r="H327" s="164" t="s">
        <v>902</v>
      </c>
      <c r="I327" s="165"/>
      <c r="J327" s="165"/>
      <c r="K327" s="165"/>
      <c r="L327" s="165"/>
      <c r="M327" s="165"/>
      <c r="N327" s="173"/>
      <c r="O327" s="92">
        <v>53.009998320000001</v>
      </c>
      <c r="P327" s="162" t="s">
        <v>1142</v>
      </c>
      <c r="Q327" s="162" t="s">
        <v>840</v>
      </c>
      <c r="R327" s="162" t="s">
        <v>1680</v>
      </c>
      <c r="S327" s="162" t="s">
        <v>1682</v>
      </c>
      <c r="T327" s="292">
        <v>-29.1</v>
      </c>
      <c r="U327" s="292">
        <v>62.414900274741967</v>
      </c>
      <c r="V327" s="292">
        <v>77.077257017622273</v>
      </c>
      <c r="W327" s="292">
        <v>17.389409446573737</v>
      </c>
      <c r="X327" s="292">
        <v>59.943541899068634</v>
      </c>
      <c r="Y327" s="292">
        <v>16.177257017622281</v>
      </c>
      <c r="Z327" s="137" t="s">
        <v>1768</v>
      </c>
      <c r="AA327" s="108">
        <v>138.40249634</v>
      </c>
      <c r="AB327" s="108">
        <v>-54.849998470000003</v>
      </c>
      <c r="AC327" s="108">
        <v>81.056587219999997</v>
      </c>
      <c r="AD327" s="108">
        <v>-0.80721098000000002</v>
      </c>
      <c r="AE327" s="108">
        <v>-0.89027124999999996</v>
      </c>
      <c r="AF327" s="108">
        <v>-1.3070000399999999</v>
      </c>
      <c r="AG327" s="292">
        <v>143</v>
      </c>
      <c r="AH327" s="229"/>
      <c r="AI327" s="237"/>
      <c r="AJ327" s="237"/>
      <c r="AK327" s="237"/>
      <c r="AL327" s="229"/>
      <c r="AM327" s="229"/>
      <c r="AN327" s="229"/>
      <c r="AO327" s="254"/>
      <c r="AP327" s="254"/>
      <c r="AQ327" s="254"/>
      <c r="AR327" s="229"/>
      <c r="AS327" s="229"/>
      <c r="AT327" s="229"/>
      <c r="AU327" s="229"/>
      <c r="AV327" s="229"/>
      <c r="AW327" s="229"/>
      <c r="AX327" s="229"/>
      <c r="AY327" s="229"/>
      <c r="AZ327" s="229"/>
      <c r="BA327" s="229"/>
      <c r="BB327" s="229"/>
      <c r="BC327" s="228"/>
      <c r="BD327" s="229"/>
      <c r="BE327" s="229"/>
      <c r="BF327" s="229"/>
      <c r="BG327" s="229"/>
      <c r="BH327" s="229"/>
      <c r="BI327" s="229"/>
      <c r="BJ327" s="229"/>
      <c r="BK327" s="228"/>
      <c r="BL327" s="229"/>
      <c r="BM327" s="228"/>
      <c r="BN327" s="229"/>
      <c r="BO327" s="229"/>
      <c r="BP327" s="275"/>
      <c r="BQ327" s="229"/>
      <c r="BR327" s="229"/>
      <c r="BS327" s="229"/>
      <c r="BT327" s="229"/>
      <c r="BU327" s="229"/>
      <c r="BV327" s="170" t="s">
        <v>41</v>
      </c>
      <c r="BW327" s="170" t="s">
        <v>92</v>
      </c>
      <c r="BX327" s="170" t="s">
        <v>17</v>
      </c>
      <c r="BY327" s="170" t="s">
        <v>840</v>
      </c>
      <c r="BZ327" s="170" t="s">
        <v>903</v>
      </c>
      <c r="CA327" s="169">
        <v>5980</v>
      </c>
      <c r="CB327" s="170" t="s">
        <v>44</v>
      </c>
      <c r="CC327" s="170" t="s">
        <v>25</v>
      </c>
      <c r="CD327" s="170"/>
      <c r="CE327" s="170"/>
      <c r="CF327" s="170"/>
      <c r="CG327" s="170"/>
      <c r="CH327" s="170"/>
      <c r="CI327" s="170"/>
      <c r="CJ327" s="170"/>
      <c r="CK327" s="170"/>
      <c r="CL327" s="170"/>
      <c r="CM327" s="170"/>
      <c r="CN327" s="170"/>
      <c r="CO327" s="170"/>
      <c r="CP327" s="170"/>
      <c r="CQ327" s="170"/>
      <c r="CR327" s="170"/>
      <c r="CS327" s="170"/>
      <c r="CT327" s="170"/>
      <c r="CU327" s="170"/>
      <c r="CV327" s="170"/>
      <c r="CW327" s="170"/>
      <c r="CX327" s="170"/>
      <c r="CY327" s="170"/>
      <c r="CZ327" s="170"/>
      <c r="DA327" s="170"/>
      <c r="DB327" s="170"/>
      <c r="DC327" s="170"/>
      <c r="DD327" s="170"/>
      <c r="DE327" s="169">
        <v>2</v>
      </c>
      <c r="DF327" s="169">
        <v>0</v>
      </c>
      <c r="DG327" s="169"/>
      <c r="DH327" s="169">
        <v>1937</v>
      </c>
      <c r="DI327" s="169">
        <v>1930</v>
      </c>
      <c r="DJ327" s="169">
        <v>7</v>
      </c>
      <c r="DK327" s="171">
        <v>28.571428571428569</v>
      </c>
      <c r="DL327" s="172">
        <v>85</v>
      </c>
      <c r="DM327" s="171">
        <v>2.3529411764705883</v>
      </c>
      <c r="DN327" s="170"/>
    </row>
    <row r="328" spans="1:118" s="163" customFormat="1" x14ac:dyDescent="0.25">
      <c r="A328" s="162">
        <v>7053</v>
      </c>
      <c r="B328" s="163" t="s">
        <v>889</v>
      </c>
      <c r="C328" s="104">
        <v>354002</v>
      </c>
      <c r="D328" s="95"/>
      <c r="E328" s="95"/>
      <c r="F328" s="93">
        <v>-15.322411706</v>
      </c>
      <c r="G328" s="93">
        <v>-73.448073676000007</v>
      </c>
      <c r="H328" s="164" t="s">
        <v>888</v>
      </c>
      <c r="I328" s="165"/>
      <c r="J328" s="165"/>
      <c r="K328" s="165"/>
      <c r="L328" s="165"/>
      <c r="M328" s="165"/>
      <c r="N328" s="173"/>
      <c r="O328" s="92">
        <v>60.849998470000003</v>
      </c>
      <c r="P328" s="162" t="s">
        <v>1142</v>
      </c>
      <c r="Q328" s="162" t="s">
        <v>840</v>
      </c>
      <c r="R328" s="162" t="s">
        <v>1680</v>
      </c>
      <c r="S328" s="162" t="s">
        <v>1682</v>
      </c>
      <c r="T328" s="107">
        <v>-54.9</v>
      </c>
      <c r="U328" s="107">
        <v>61.747233608364006</v>
      </c>
      <c r="V328" s="107">
        <v>78.709805236867169</v>
      </c>
      <c r="W328" s="107">
        <v>42.589750790526821</v>
      </c>
      <c r="X328" s="107">
        <v>44.708321215258096</v>
      </c>
      <c r="Y328" s="107">
        <v>43.609805236867174</v>
      </c>
      <c r="Z328" s="137" t="s">
        <v>1768</v>
      </c>
      <c r="AA328" s="108">
        <v>102.42079926</v>
      </c>
      <c r="AB328" s="108">
        <v>-47</v>
      </c>
      <c r="AC328" s="108">
        <v>55.075244900000001</v>
      </c>
      <c r="AD328" s="108">
        <v>-0.92066597999999999</v>
      </c>
      <c r="AE328" s="108">
        <v>-0.91899014000000001</v>
      </c>
      <c r="AF328" s="108">
        <v>1.9320000399999999</v>
      </c>
      <c r="AG328" s="107">
        <v>154.80000304999999</v>
      </c>
      <c r="AH328" s="228"/>
      <c r="AI328" s="251"/>
      <c r="AJ328" s="251"/>
      <c r="AK328" s="251"/>
      <c r="AL328" s="228"/>
      <c r="AM328" s="228"/>
      <c r="AN328" s="228"/>
      <c r="AO328" s="255"/>
      <c r="AP328" s="255"/>
      <c r="AQ328" s="255"/>
      <c r="AR328" s="228"/>
      <c r="AS328" s="228"/>
      <c r="AT328" s="228"/>
      <c r="AU328" s="228"/>
      <c r="AV328" s="228"/>
      <c r="AW328" s="228"/>
      <c r="AX328" s="228"/>
      <c r="AY328" s="228"/>
      <c r="AZ328" s="228"/>
      <c r="BA328" s="229"/>
      <c r="BB328" s="228"/>
      <c r="BC328" s="228"/>
      <c r="BD328" s="228"/>
      <c r="BE328" s="228"/>
      <c r="BF328" s="228"/>
      <c r="BG328" s="228"/>
      <c r="BH328" s="228"/>
      <c r="BI328" s="228"/>
      <c r="BJ328" s="228"/>
      <c r="BK328" s="228"/>
      <c r="BL328" s="228"/>
      <c r="BM328" s="228"/>
      <c r="BN328" s="228"/>
      <c r="BO328" s="228"/>
      <c r="BP328" s="276"/>
      <c r="BQ328" s="228"/>
      <c r="BR328" s="228"/>
      <c r="BS328" s="228"/>
      <c r="BT328" s="228"/>
      <c r="BU328" s="228"/>
      <c r="BV328" s="170" t="s">
        <v>41</v>
      </c>
      <c r="BW328" s="170" t="s">
        <v>16</v>
      </c>
      <c r="BX328" s="170" t="s">
        <v>17</v>
      </c>
      <c r="BY328" s="170" t="s">
        <v>840</v>
      </c>
      <c r="BZ328" s="170" t="s">
        <v>888</v>
      </c>
      <c r="CA328" s="169">
        <v>5522</v>
      </c>
      <c r="CB328" s="170" t="s">
        <v>44</v>
      </c>
      <c r="CC328" s="170" t="s">
        <v>25</v>
      </c>
      <c r="CD328" s="170"/>
      <c r="CE328" s="170"/>
      <c r="CF328" s="170"/>
      <c r="CG328" s="170"/>
      <c r="CH328" s="170"/>
      <c r="CI328" s="170"/>
      <c r="CJ328" s="170"/>
      <c r="CK328" s="170"/>
      <c r="CL328" s="170"/>
      <c r="CM328" s="170"/>
      <c r="CN328" s="170"/>
      <c r="CO328" s="170"/>
      <c r="CP328" s="170"/>
      <c r="CQ328" s="170"/>
      <c r="CR328" s="170"/>
      <c r="CS328" s="170"/>
      <c r="CT328" s="170"/>
      <c r="CU328" s="170"/>
      <c r="CV328" s="170"/>
      <c r="CW328" s="170"/>
      <c r="CX328" s="170"/>
      <c r="CY328" s="170"/>
      <c r="CZ328" s="170"/>
      <c r="DA328" s="170"/>
      <c r="DB328" s="170"/>
      <c r="DC328" s="170"/>
      <c r="DD328" s="170"/>
      <c r="DE328" s="169"/>
      <c r="DF328" s="169"/>
      <c r="DG328" s="169"/>
      <c r="DH328" s="169"/>
      <c r="DI328" s="169"/>
      <c r="DJ328" s="169">
        <v>0</v>
      </c>
      <c r="DK328" s="171" t="e">
        <v>#DIV/0!</v>
      </c>
      <c r="DL328" s="172">
        <v>2015</v>
      </c>
      <c r="DM328" s="171">
        <v>0</v>
      </c>
      <c r="DN328" s="170"/>
    </row>
    <row r="329" spans="1:118" s="163" customFormat="1" x14ac:dyDescent="0.25">
      <c r="A329" s="162">
        <v>7054</v>
      </c>
      <c r="B329" s="163" t="s">
        <v>890</v>
      </c>
      <c r="C329" s="104">
        <v>354003</v>
      </c>
      <c r="D329" s="95"/>
      <c r="E329" s="95"/>
      <c r="F329" s="93">
        <v>-15.550689803999999</v>
      </c>
      <c r="G329" s="93">
        <v>-72.638596444000001</v>
      </c>
      <c r="H329" s="164" t="s">
        <v>888</v>
      </c>
      <c r="I329" s="165"/>
      <c r="J329" s="165"/>
      <c r="K329" s="165"/>
      <c r="L329" s="165"/>
      <c r="M329" s="165"/>
      <c r="N329" s="173"/>
      <c r="O329" s="92">
        <v>51.700000760000002</v>
      </c>
      <c r="P329" s="162" t="s">
        <v>1142</v>
      </c>
      <c r="Q329" s="162" t="s">
        <v>840</v>
      </c>
      <c r="R329" s="162" t="s">
        <v>1680</v>
      </c>
      <c r="S329" s="162" t="s">
        <v>1682</v>
      </c>
      <c r="T329" s="107">
        <v>-55.7</v>
      </c>
      <c r="U329" s="107">
        <v>61.839165498321186</v>
      </c>
      <c r="V329" s="107">
        <v>78.332571869706868</v>
      </c>
      <c r="W329" s="107">
        <v>42.982375184096234</v>
      </c>
      <c r="X329" s="107">
        <v>44.458945253597115</v>
      </c>
      <c r="Y329" s="107">
        <v>44.032571869706885</v>
      </c>
      <c r="Z329" s="137" t="s">
        <v>1768</v>
      </c>
      <c r="AA329" s="108">
        <v>91.048614499999999</v>
      </c>
      <c r="AB329" s="108">
        <v>-42.849998470000003</v>
      </c>
      <c r="AC329" s="108">
        <v>48.019187930000001</v>
      </c>
      <c r="AD329" s="108">
        <v>-0.94279402000000001</v>
      </c>
      <c r="AE329" s="108">
        <v>-0.94701111000000004</v>
      </c>
      <c r="AF329" s="108">
        <v>1.7029999499999999</v>
      </c>
      <c r="AG329" s="107">
        <v>155.5</v>
      </c>
      <c r="AH329" s="229"/>
      <c r="AI329" s="251"/>
      <c r="AJ329" s="237"/>
      <c r="AK329" s="237"/>
      <c r="AL329" s="229"/>
      <c r="AM329" s="229"/>
      <c r="AN329" s="229"/>
      <c r="AO329" s="254"/>
      <c r="AP329" s="254"/>
      <c r="AQ329" s="254"/>
      <c r="AR329" s="229"/>
      <c r="AS329" s="228"/>
      <c r="AT329" s="229"/>
      <c r="AU329" s="229"/>
      <c r="AV329" s="229"/>
      <c r="AW329" s="228"/>
      <c r="AX329" s="228"/>
      <c r="AY329" s="229"/>
      <c r="AZ329" s="229"/>
      <c r="BA329" s="229"/>
      <c r="BB329" s="229"/>
      <c r="BC329" s="228"/>
      <c r="BD329" s="229"/>
      <c r="BE329" s="229"/>
      <c r="BF329" s="229"/>
      <c r="BG329" s="229"/>
      <c r="BH329" s="229"/>
      <c r="BI329" s="229"/>
      <c r="BJ329" s="229"/>
      <c r="BK329" s="228"/>
      <c r="BL329" s="229"/>
      <c r="BM329" s="228"/>
      <c r="BN329" s="229"/>
      <c r="BO329" s="229"/>
      <c r="BP329" s="276"/>
      <c r="BQ329" s="229"/>
      <c r="BR329" s="229"/>
      <c r="BS329" s="228"/>
      <c r="BT329" s="228"/>
      <c r="BU329" s="228"/>
      <c r="BV329" s="170" t="s">
        <v>41</v>
      </c>
      <c r="BW329" s="170" t="s">
        <v>16</v>
      </c>
      <c r="BX329" s="170" t="s">
        <v>17</v>
      </c>
      <c r="BY329" s="170" t="s">
        <v>840</v>
      </c>
      <c r="BZ329" s="170" t="s">
        <v>888</v>
      </c>
      <c r="CA329" s="169">
        <v>6377</v>
      </c>
      <c r="CB329" s="170" t="s">
        <v>44</v>
      </c>
      <c r="CC329" s="170" t="s">
        <v>25</v>
      </c>
      <c r="CD329" s="170"/>
      <c r="CE329" s="170"/>
      <c r="CF329" s="170"/>
      <c r="CG329" s="170"/>
      <c r="CH329" s="170"/>
      <c r="CI329" s="170"/>
      <c r="CJ329" s="170"/>
      <c r="CK329" s="170"/>
      <c r="CL329" s="170"/>
      <c r="CM329" s="170"/>
      <c r="CN329" s="170"/>
      <c r="CO329" s="170"/>
      <c r="CP329" s="170"/>
      <c r="CQ329" s="170"/>
      <c r="CR329" s="170"/>
      <c r="CS329" s="170"/>
      <c r="CT329" s="170"/>
      <c r="CU329" s="170"/>
      <c r="CV329" s="170"/>
      <c r="CW329" s="170"/>
      <c r="CX329" s="170"/>
      <c r="CY329" s="170"/>
      <c r="CZ329" s="170"/>
      <c r="DA329" s="170"/>
      <c r="DB329" s="170"/>
      <c r="DC329" s="170"/>
      <c r="DD329" s="170"/>
      <c r="DE329" s="169"/>
      <c r="DF329" s="169"/>
      <c r="DG329" s="169"/>
      <c r="DH329" s="169"/>
      <c r="DI329" s="169"/>
      <c r="DJ329" s="169">
        <v>0</v>
      </c>
      <c r="DK329" s="171" t="e">
        <v>#DIV/0!</v>
      </c>
      <c r="DL329" s="172">
        <v>2015</v>
      </c>
      <c r="DM329" s="171">
        <v>0</v>
      </c>
      <c r="DN329" s="170"/>
    </row>
    <row r="330" spans="1:118" s="163" customFormat="1" x14ac:dyDescent="0.25">
      <c r="A330" s="162">
        <v>7055</v>
      </c>
      <c r="B330" s="163" t="s">
        <v>891</v>
      </c>
      <c r="C330" s="104">
        <v>354006</v>
      </c>
      <c r="D330" s="95"/>
      <c r="E330" s="95"/>
      <c r="F330" s="93">
        <v>-15.780122707</v>
      </c>
      <c r="G330" s="93">
        <v>-71.868247585999995</v>
      </c>
      <c r="H330" s="164" t="s">
        <v>888</v>
      </c>
      <c r="I330" s="165"/>
      <c r="J330" s="165"/>
      <c r="K330" s="165"/>
      <c r="L330" s="165"/>
      <c r="M330" s="165"/>
      <c r="N330" s="173"/>
      <c r="O330" s="92">
        <v>70.16999817</v>
      </c>
      <c r="P330" s="162" t="s">
        <v>1142</v>
      </c>
      <c r="Q330" s="162" t="s">
        <v>840</v>
      </c>
      <c r="R330" s="162" t="s">
        <v>1680</v>
      </c>
      <c r="S330" s="162" t="s">
        <v>1682</v>
      </c>
      <c r="T330" s="107">
        <v>-50.9</v>
      </c>
      <c r="U330" s="107">
        <v>61.92788438897513</v>
      </c>
      <c r="V330" s="107">
        <v>77.976573685302284</v>
      </c>
      <c r="W330" s="107">
        <v>38.868715091978828</v>
      </c>
      <c r="X330" s="107">
        <v>48.210847866355209</v>
      </c>
      <c r="Y330" s="107">
        <v>38.876573685302276</v>
      </c>
      <c r="Z330" s="137" t="s">
        <v>1768</v>
      </c>
      <c r="AA330" s="108">
        <v>77.904106139999996</v>
      </c>
      <c r="AB330" s="108">
        <v>-39.349998470000003</v>
      </c>
      <c r="AC330" s="108">
        <v>38.537384029999998</v>
      </c>
      <c r="AD330" s="108">
        <v>-1</v>
      </c>
      <c r="AE330" s="108">
        <v>-0.99444568</v>
      </c>
      <c r="AF330" s="108">
        <v>0.57800001000000001</v>
      </c>
      <c r="AG330" s="107">
        <v>157.6000061</v>
      </c>
      <c r="AH330" s="229"/>
      <c r="AI330" s="237"/>
      <c r="AJ330" s="237"/>
      <c r="AK330" s="237"/>
      <c r="AL330" s="229"/>
      <c r="AM330" s="229"/>
      <c r="AN330" s="229"/>
      <c r="AO330" s="254"/>
      <c r="AP330" s="254"/>
      <c r="AQ330" s="254"/>
      <c r="AR330" s="229"/>
      <c r="AS330" s="229"/>
      <c r="AT330" s="229"/>
      <c r="AU330" s="229"/>
      <c r="AV330" s="229"/>
      <c r="AW330" s="229"/>
      <c r="AX330" s="229"/>
      <c r="AY330" s="229"/>
      <c r="AZ330" s="229"/>
      <c r="BA330" s="229"/>
      <c r="BB330" s="229"/>
      <c r="BC330" s="229"/>
      <c r="BD330" s="229"/>
      <c r="BE330" s="229"/>
      <c r="BF330" s="229"/>
      <c r="BG330" s="229"/>
      <c r="BH330" s="229"/>
      <c r="BI330" s="229"/>
      <c r="BJ330" s="229"/>
      <c r="BK330" s="228"/>
      <c r="BL330" s="229"/>
      <c r="BM330" s="228"/>
      <c r="BN330" s="229"/>
      <c r="BO330" s="229"/>
      <c r="BP330" s="275"/>
      <c r="BQ330" s="229"/>
      <c r="BR330" s="229"/>
      <c r="BS330" s="229"/>
      <c r="BT330" s="229"/>
      <c r="BU330" s="229"/>
      <c r="BV330" s="170" t="s">
        <v>45</v>
      </c>
      <c r="BW330" s="170" t="s">
        <v>22</v>
      </c>
      <c r="BX330" s="170" t="s">
        <v>42</v>
      </c>
      <c r="BY330" s="170" t="s">
        <v>840</v>
      </c>
      <c r="BZ330" s="170" t="s">
        <v>888</v>
      </c>
      <c r="CA330" s="169">
        <v>5967</v>
      </c>
      <c r="CB330" s="170" t="s">
        <v>44</v>
      </c>
      <c r="CC330" s="170" t="s">
        <v>25</v>
      </c>
      <c r="CD330" s="170"/>
      <c r="CE330" s="170"/>
      <c r="CF330" s="170"/>
      <c r="CG330" s="170"/>
      <c r="CH330" s="170"/>
      <c r="CI330" s="170"/>
      <c r="CJ330" s="170"/>
      <c r="CK330" s="170"/>
      <c r="CL330" s="170"/>
      <c r="CM330" s="170"/>
      <c r="CN330" s="170"/>
      <c r="CO330" s="170"/>
      <c r="CP330" s="170"/>
      <c r="CQ330" s="170"/>
      <c r="CR330" s="170"/>
      <c r="CS330" s="170"/>
      <c r="CT330" s="170"/>
      <c r="CU330" s="170"/>
      <c r="CV330" s="170"/>
      <c r="CW330" s="170"/>
      <c r="CX330" s="170"/>
      <c r="CY330" s="170"/>
      <c r="CZ330" s="170"/>
      <c r="DA330" s="170"/>
      <c r="DB330" s="170"/>
      <c r="DC330" s="170"/>
      <c r="DD330" s="170"/>
      <c r="DE330" s="169">
        <v>10</v>
      </c>
      <c r="DF330" s="169">
        <v>2</v>
      </c>
      <c r="DG330" s="169"/>
      <c r="DH330" s="169">
        <v>2014</v>
      </c>
      <c r="DI330" s="169">
        <v>-6600</v>
      </c>
      <c r="DJ330" s="169">
        <v>8614</v>
      </c>
      <c r="DK330" s="171">
        <v>0.13930810308799629</v>
      </c>
      <c r="DL330" s="172">
        <v>8615</v>
      </c>
      <c r="DM330" s="171">
        <v>0.13929193267556589</v>
      </c>
      <c r="DN330" s="170"/>
    </row>
    <row r="331" spans="1:118" s="163" customFormat="1" x14ac:dyDescent="0.25">
      <c r="A331" s="162">
        <v>7056</v>
      </c>
      <c r="B331" s="163" t="s">
        <v>892</v>
      </c>
      <c r="C331" s="104">
        <v>354007</v>
      </c>
      <c r="D331" s="95"/>
      <c r="E331" s="95"/>
      <c r="F331" s="93">
        <v>-16.190999999999999</v>
      </c>
      <c r="G331" s="93">
        <v>-71.53</v>
      </c>
      <c r="H331" s="164" t="s">
        <v>888</v>
      </c>
      <c r="I331" s="165"/>
      <c r="J331" s="165"/>
      <c r="K331" s="165"/>
      <c r="L331" s="165"/>
      <c r="M331" s="165"/>
      <c r="N331" s="173"/>
      <c r="O331" s="92">
        <v>42.5</v>
      </c>
      <c r="P331" s="162" t="s">
        <v>1142</v>
      </c>
      <c r="Q331" s="162" t="s">
        <v>840</v>
      </c>
      <c r="R331" s="162" t="s">
        <v>1680</v>
      </c>
      <c r="S331" s="162" t="s">
        <v>1682</v>
      </c>
      <c r="T331" s="292">
        <v>-47.8</v>
      </c>
      <c r="U331" s="292">
        <v>62.034766374007695</v>
      </c>
      <c r="V331" s="292">
        <v>77.834667495943933</v>
      </c>
      <c r="W331" s="292">
        <v>36.142375479213051</v>
      </c>
      <c r="X331" s="292">
        <v>50.418656604448465</v>
      </c>
      <c r="Y331" s="292">
        <v>35.634667495943916</v>
      </c>
      <c r="Z331" s="137" t="s">
        <v>1768</v>
      </c>
      <c r="AA331" s="108">
        <v>78.985633849999999</v>
      </c>
      <c r="AB331" s="108">
        <v>-30.25</v>
      </c>
      <c r="AC331" s="108">
        <v>46.987869259999997</v>
      </c>
      <c r="AD331" s="108">
        <v>-0.78367900999999995</v>
      </c>
      <c r="AE331" s="108">
        <v>-0.79408634</v>
      </c>
      <c r="AF331" s="108">
        <v>-0.48500000999999998</v>
      </c>
      <c r="AG331" s="292">
        <v>162.1000061</v>
      </c>
      <c r="AH331" s="229"/>
      <c r="AI331" s="237"/>
      <c r="AJ331" s="237"/>
      <c r="AK331" s="237"/>
      <c r="AL331" s="229"/>
      <c r="AM331" s="229"/>
      <c r="AN331" s="229"/>
      <c r="AO331" s="254"/>
      <c r="AP331" s="254"/>
      <c r="AQ331" s="254"/>
      <c r="AR331" s="229"/>
      <c r="AS331" s="229"/>
      <c r="AT331" s="229"/>
      <c r="AU331" s="229"/>
      <c r="AV331" s="229"/>
      <c r="AW331" s="229"/>
      <c r="AX331" s="229"/>
      <c r="AY331" s="229"/>
      <c r="AZ331" s="229"/>
      <c r="BA331" s="229"/>
      <c r="BB331" s="229"/>
      <c r="BC331" s="228"/>
      <c r="BD331" s="229"/>
      <c r="BE331" s="229"/>
      <c r="BF331" s="229"/>
      <c r="BG331" s="229"/>
      <c r="BH331" s="229"/>
      <c r="BI331" s="229"/>
      <c r="BJ331" s="229"/>
      <c r="BK331" s="228"/>
      <c r="BL331" s="229"/>
      <c r="BM331" s="228"/>
      <c r="BN331" s="229"/>
      <c r="BO331" s="229"/>
      <c r="BP331" s="275"/>
      <c r="BQ331" s="229"/>
      <c r="BR331" s="229"/>
      <c r="BS331" s="229"/>
      <c r="BT331" s="229"/>
      <c r="BU331" s="229"/>
      <c r="BV331" s="170" t="s">
        <v>41</v>
      </c>
      <c r="BW331" s="170" t="s">
        <v>31</v>
      </c>
      <c r="BX331" s="170" t="s">
        <v>17</v>
      </c>
      <c r="BY331" s="170" t="s">
        <v>840</v>
      </c>
      <c r="BZ331" s="170" t="s">
        <v>888</v>
      </c>
      <c r="CA331" s="169">
        <v>6057</v>
      </c>
      <c r="CB331" s="170" t="s">
        <v>44</v>
      </c>
      <c r="CC331" s="170" t="s">
        <v>25</v>
      </c>
      <c r="CD331" s="170"/>
      <c r="CE331" s="170"/>
      <c r="CF331" s="170"/>
      <c r="CG331" s="170"/>
      <c r="CH331" s="170"/>
      <c r="CI331" s="170"/>
      <c r="CJ331" s="170"/>
      <c r="CK331" s="170"/>
      <c r="CL331" s="170"/>
      <c r="CM331" s="170"/>
      <c r="CN331" s="170"/>
      <c r="CO331" s="170"/>
      <c r="CP331" s="170"/>
      <c r="CQ331" s="170"/>
      <c r="CR331" s="170"/>
      <c r="CS331" s="170"/>
      <c r="CT331" s="170"/>
      <c r="CU331" s="170"/>
      <c r="CV331" s="170"/>
      <c r="CW331" s="170"/>
      <c r="CX331" s="170"/>
      <c r="CY331" s="170"/>
      <c r="CZ331" s="170"/>
      <c r="DA331" s="170"/>
      <c r="DB331" s="170"/>
      <c r="DC331" s="170"/>
      <c r="DD331" s="170"/>
      <c r="DE331" s="169"/>
      <c r="DF331" s="169"/>
      <c r="DG331" s="169"/>
      <c r="DH331" s="169"/>
      <c r="DI331" s="169"/>
      <c r="DJ331" s="169">
        <v>0</v>
      </c>
      <c r="DK331" s="171" t="e">
        <v>#DIV/0!</v>
      </c>
      <c r="DL331" s="172">
        <v>2015</v>
      </c>
      <c r="DM331" s="171">
        <v>0</v>
      </c>
      <c r="DN331" s="170"/>
    </row>
    <row r="332" spans="1:118" s="163" customFormat="1" x14ac:dyDescent="0.25">
      <c r="A332" s="162">
        <v>7057</v>
      </c>
      <c r="B332" s="163" t="s">
        <v>893</v>
      </c>
      <c r="C332" s="104">
        <v>354010</v>
      </c>
      <c r="D332" s="95"/>
      <c r="E332" s="95"/>
      <c r="F332" s="93">
        <v>-16.298622502000001</v>
      </c>
      <c r="G332" s="93">
        <v>-71.406833880999997</v>
      </c>
      <c r="H332" s="164" t="s">
        <v>888</v>
      </c>
      <c r="I332" s="165"/>
      <c r="J332" s="165"/>
      <c r="K332" s="165"/>
      <c r="L332" s="165"/>
      <c r="M332" s="165"/>
      <c r="N332" s="173"/>
      <c r="O332" s="92">
        <v>42.5</v>
      </c>
      <c r="P332" s="162" t="s">
        <v>1142</v>
      </c>
      <c r="Q332" s="162" t="s">
        <v>840</v>
      </c>
      <c r="R332" s="162" t="s">
        <v>1680</v>
      </c>
      <c r="S332" s="162" t="s">
        <v>1682</v>
      </c>
      <c r="T332" s="107">
        <v>-47.8</v>
      </c>
      <c r="U332" s="107">
        <v>62.063637130210125</v>
      </c>
      <c r="V332" s="107">
        <v>77.781196040289714</v>
      </c>
      <c r="W332" s="107">
        <v>36.11210501159605</v>
      </c>
      <c r="X332" s="107">
        <v>50.475844970261335</v>
      </c>
      <c r="Y332" s="107">
        <v>35.581196040289711</v>
      </c>
      <c r="Z332" s="137" t="s">
        <v>1768</v>
      </c>
      <c r="AA332" s="108">
        <v>49.46614838</v>
      </c>
      <c r="AB332" s="108">
        <v>-17.299999239999998</v>
      </c>
      <c r="AC332" s="108">
        <v>30.394243240000002</v>
      </c>
      <c r="AD332" s="108">
        <v>-0.72536701000000003</v>
      </c>
      <c r="AE332" s="108">
        <v>-0.69733053</v>
      </c>
      <c r="AF332" s="108">
        <v>-4.2000000000000003E-2</v>
      </c>
      <c r="AG332" s="107">
        <v>171.30000304999999</v>
      </c>
      <c r="AH332" s="229"/>
      <c r="AI332" s="237"/>
      <c r="AJ332" s="237"/>
      <c r="AK332" s="237"/>
      <c r="AL332" s="229"/>
      <c r="AM332" s="229"/>
      <c r="AN332" s="229"/>
      <c r="AO332" s="254"/>
      <c r="AP332" s="254"/>
      <c r="AQ332" s="254"/>
      <c r="AR332" s="229"/>
      <c r="AS332" s="229"/>
      <c r="AT332" s="229"/>
      <c r="AU332" s="229"/>
      <c r="AV332" s="229"/>
      <c r="AW332" s="229"/>
      <c r="AX332" s="229"/>
      <c r="AY332" s="229"/>
      <c r="AZ332" s="229"/>
      <c r="BA332" s="229"/>
      <c r="BB332" s="229"/>
      <c r="BC332" s="228"/>
      <c r="BD332" s="229"/>
      <c r="BE332" s="229"/>
      <c r="BF332" s="229"/>
      <c r="BG332" s="229"/>
      <c r="BH332" s="229"/>
      <c r="BI332" s="229"/>
      <c r="BJ332" s="229"/>
      <c r="BK332" s="228"/>
      <c r="BL332" s="229"/>
      <c r="BM332" s="228"/>
      <c r="BN332" s="229"/>
      <c r="BO332" s="229"/>
      <c r="BP332" s="275"/>
      <c r="BQ332" s="229"/>
      <c r="BR332" s="229"/>
      <c r="BS332" s="229"/>
      <c r="BT332" s="229"/>
      <c r="BU332" s="229"/>
      <c r="BV332" s="170" t="s">
        <v>41</v>
      </c>
      <c r="BW332" s="170" t="s">
        <v>22</v>
      </c>
      <c r="BX332" s="170" t="s">
        <v>134</v>
      </c>
      <c r="BY332" s="170" t="s">
        <v>840</v>
      </c>
      <c r="BZ332" s="170" t="s">
        <v>888</v>
      </c>
      <c r="CA332" s="169">
        <v>5822</v>
      </c>
      <c r="CB332" s="170" t="s">
        <v>44</v>
      </c>
      <c r="CC332" s="170" t="s">
        <v>25</v>
      </c>
      <c r="CD332" s="170"/>
      <c r="CE332" s="170"/>
      <c r="CF332" s="170"/>
      <c r="CG332" s="170"/>
      <c r="CH332" s="170"/>
      <c r="CI332" s="170"/>
      <c r="CJ332" s="170"/>
      <c r="CK332" s="170"/>
      <c r="CL332" s="170"/>
      <c r="CM332" s="170"/>
      <c r="CN332" s="170"/>
      <c r="CO332" s="170"/>
      <c r="CP332" s="170"/>
      <c r="CQ332" s="170"/>
      <c r="CR332" s="170"/>
      <c r="CS332" s="170"/>
      <c r="CT332" s="170"/>
      <c r="CU332" s="170"/>
      <c r="CV332" s="170"/>
      <c r="CW332" s="170"/>
      <c r="CX332" s="170"/>
      <c r="CY332" s="170"/>
      <c r="CZ332" s="170"/>
      <c r="DA332" s="170"/>
      <c r="DB332" s="170"/>
      <c r="DC332" s="170"/>
      <c r="DD332" s="170"/>
      <c r="DE332" s="169">
        <v>13</v>
      </c>
      <c r="DF332" s="169">
        <v>9</v>
      </c>
      <c r="DG332" s="169"/>
      <c r="DH332" s="169">
        <v>1985</v>
      </c>
      <c r="DI332" s="169">
        <v>-7290</v>
      </c>
      <c r="DJ332" s="169">
        <v>9275</v>
      </c>
      <c r="DK332" s="171">
        <v>0.23719676549865229</v>
      </c>
      <c r="DL332" s="172">
        <v>9305</v>
      </c>
      <c r="DM332" s="171">
        <v>0.23643202579258465</v>
      </c>
      <c r="DN332" s="170"/>
    </row>
    <row r="333" spans="1:118" s="163" customFormat="1" x14ac:dyDescent="0.25">
      <c r="A333" s="162">
        <v>7058</v>
      </c>
      <c r="B333" s="163" t="s">
        <v>894</v>
      </c>
      <c r="C333" s="104">
        <v>354020</v>
      </c>
      <c r="D333" s="95"/>
      <c r="E333" s="95"/>
      <c r="F333" s="93">
        <v>-16.345558801999999</v>
      </c>
      <c r="G333" s="93">
        <v>-70.897853900000001</v>
      </c>
      <c r="H333" s="164" t="s">
        <v>888</v>
      </c>
      <c r="I333" s="165"/>
      <c r="J333" s="165"/>
      <c r="K333" s="165"/>
      <c r="L333" s="165"/>
      <c r="M333" s="165"/>
      <c r="N333" s="173"/>
      <c r="O333" s="92">
        <v>65</v>
      </c>
      <c r="P333" s="162" t="s">
        <v>1142</v>
      </c>
      <c r="Q333" s="162" t="s">
        <v>840</v>
      </c>
      <c r="R333" s="162" t="s">
        <v>1680</v>
      </c>
      <c r="S333" s="162" t="s">
        <v>1682</v>
      </c>
      <c r="T333" s="107">
        <v>-46.6</v>
      </c>
      <c r="U333" s="107">
        <v>62.096557996454941</v>
      </c>
      <c r="V333" s="107">
        <v>77.543667019314427</v>
      </c>
      <c r="W333" s="107">
        <v>34.852930387517333</v>
      </c>
      <c r="X333" s="107">
        <v>51.393148944289869</v>
      </c>
      <c r="Y333" s="107">
        <v>34.143667019314421</v>
      </c>
      <c r="Z333" s="137" t="s">
        <v>1768</v>
      </c>
      <c r="AA333" s="108">
        <v>28.017494200000002</v>
      </c>
      <c r="AB333" s="108">
        <v>-16.799999239999998</v>
      </c>
      <c r="AC333" s="108">
        <v>10.49571323</v>
      </c>
      <c r="AD333" s="108">
        <v>-1</v>
      </c>
      <c r="AE333" s="108">
        <v>-1</v>
      </c>
      <c r="AF333" s="108">
        <v>1.0229999999999999</v>
      </c>
      <c r="AG333" s="107">
        <v>150.5</v>
      </c>
      <c r="AH333" s="229"/>
      <c r="AI333" s="237"/>
      <c r="AJ333" s="237"/>
      <c r="AK333" s="237"/>
      <c r="AL333" s="229"/>
      <c r="AM333" s="229"/>
      <c r="AN333" s="229"/>
      <c r="AO333" s="254"/>
      <c r="AP333" s="254"/>
      <c r="AQ333" s="254"/>
      <c r="AR333" s="229"/>
      <c r="AS333" s="229"/>
      <c r="AT333" s="229"/>
      <c r="AU333" s="229"/>
      <c r="AV333" s="229"/>
      <c r="AW333" s="229"/>
      <c r="AX333" s="229"/>
      <c r="AY333" s="229"/>
      <c r="AZ333" s="229"/>
      <c r="BA333" s="229"/>
      <c r="BB333" s="229"/>
      <c r="BC333" s="228"/>
      <c r="BD333" s="229"/>
      <c r="BE333" s="229"/>
      <c r="BF333" s="229"/>
      <c r="BG333" s="229"/>
      <c r="BH333" s="229"/>
      <c r="BI333" s="229"/>
      <c r="BJ333" s="229"/>
      <c r="BK333" s="228"/>
      <c r="BL333" s="229"/>
      <c r="BM333" s="228"/>
      <c r="BN333" s="229"/>
      <c r="BO333" s="229"/>
      <c r="BP333" s="275"/>
      <c r="BQ333" s="229"/>
      <c r="BR333" s="229"/>
      <c r="BS333" s="229"/>
      <c r="BT333" s="229"/>
      <c r="BU333" s="229"/>
      <c r="BV333" s="170" t="s">
        <v>41</v>
      </c>
      <c r="BW333" s="170" t="s">
        <v>22</v>
      </c>
      <c r="BX333" s="170" t="s">
        <v>42</v>
      </c>
      <c r="BY333" s="170" t="s">
        <v>840</v>
      </c>
      <c r="BZ333" s="170" t="s">
        <v>888</v>
      </c>
      <c r="CA333" s="169">
        <v>5672</v>
      </c>
      <c r="CB333" s="170" t="s">
        <v>44</v>
      </c>
      <c r="CC333" s="170" t="s">
        <v>25</v>
      </c>
      <c r="CD333" s="170"/>
      <c r="CE333" s="170"/>
      <c r="CF333" s="170"/>
      <c r="CG333" s="170"/>
      <c r="CH333" s="170"/>
      <c r="CI333" s="170"/>
      <c r="CJ333" s="170"/>
      <c r="CK333" s="170"/>
      <c r="CL333" s="170"/>
      <c r="CM333" s="170"/>
      <c r="CN333" s="170"/>
      <c r="CO333" s="170"/>
      <c r="CP333" s="170"/>
      <c r="CQ333" s="170"/>
      <c r="CR333" s="170"/>
      <c r="CS333" s="170"/>
      <c r="CT333" s="170"/>
      <c r="CU333" s="170"/>
      <c r="CV333" s="170"/>
      <c r="CW333" s="170"/>
      <c r="CX333" s="170"/>
      <c r="CY333" s="170"/>
      <c r="CZ333" s="170"/>
      <c r="DA333" s="170"/>
      <c r="DB333" s="170"/>
      <c r="DC333" s="170"/>
      <c r="DD333" s="170"/>
      <c r="DE333" s="169">
        <v>22</v>
      </c>
      <c r="DF333" s="169">
        <v>2</v>
      </c>
      <c r="DG333" s="169"/>
      <c r="DH333" s="169">
        <v>2013</v>
      </c>
      <c r="DI333" s="169">
        <v>-8560</v>
      </c>
      <c r="DJ333" s="169">
        <v>10573</v>
      </c>
      <c r="DK333" s="171">
        <v>0.22699328478199185</v>
      </c>
      <c r="DL333" s="172">
        <v>10575</v>
      </c>
      <c r="DM333" s="171">
        <v>0.22695035460992907</v>
      </c>
      <c r="DN333" s="170"/>
    </row>
    <row r="334" spans="1:118" s="163" customFormat="1" x14ac:dyDescent="0.25">
      <c r="A334" s="162">
        <v>7059</v>
      </c>
      <c r="B334" s="163" t="s">
        <v>895</v>
      </c>
      <c r="C334" s="104">
        <v>354030</v>
      </c>
      <c r="D334" s="95"/>
      <c r="E334" s="95"/>
      <c r="F334" s="93">
        <v>-16.614774973999999</v>
      </c>
      <c r="G334" s="93">
        <v>-70.853387225999995</v>
      </c>
      <c r="H334" s="164" t="s">
        <v>888</v>
      </c>
      <c r="I334" s="165"/>
      <c r="J334" s="165"/>
      <c r="K334" s="165"/>
      <c r="L334" s="165"/>
      <c r="M334" s="165"/>
      <c r="N334" s="173"/>
      <c r="O334" s="92">
        <v>65</v>
      </c>
      <c r="P334" s="162" t="s">
        <v>1142</v>
      </c>
      <c r="Q334" s="162" t="s">
        <v>840</v>
      </c>
      <c r="R334" s="162" t="s">
        <v>1680</v>
      </c>
      <c r="S334" s="162" t="s">
        <v>1682</v>
      </c>
      <c r="T334" s="107">
        <v>-45.3</v>
      </c>
      <c r="U334" s="107">
        <v>62.155095148981438</v>
      </c>
      <c r="V334" s="107">
        <v>77.534317346350363</v>
      </c>
      <c r="W334" s="107">
        <v>33.701211788144754</v>
      </c>
      <c r="X334" s="107">
        <v>52.225321224378781</v>
      </c>
      <c r="Y334" s="107">
        <v>32.83431734635036</v>
      </c>
      <c r="Z334" s="137" t="s">
        <v>1768</v>
      </c>
      <c r="AA334" s="108">
        <v>47.821750639999998</v>
      </c>
      <c r="AB334" s="108">
        <v>-26.100000380000001</v>
      </c>
      <c r="AC334" s="108">
        <v>21.53555107</v>
      </c>
      <c r="AD334" s="108">
        <v>-1</v>
      </c>
      <c r="AE334" s="108">
        <v>-1</v>
      </c>
      <c r="AF334" s="108">
        <v>1.829</v>
      </c>
      <c r="AG334" s="107">
        <v>146.8999939</v>
      </c>
      <c r="AH334" s="229"/>
      <c r="AI334" s="237"/>
      <c r="AJ334" s="237"/>
      <c r="AK334" s="237"/>
      <c r="AL334" s="229"/>
      <c r="AM334" s="229"/>
      <c r="AN334" s="229"/>
      <c r="AO334" s="254"/>
      <c r="AP334" s="254"/>
      <c r="AQ334" s="254"/>
      <c r="AR334" s="229"/>
      <c r="AS334" s="229"/>
      <c r="AT334" s="229"/>
      <c r="AU334" s="229"/>
      <c r="AV334" s="229"/>
      <c r="AW334" s="229"/>
      <c r="AX334" s="229"/>
      <c r="AY334" s="229"/>
      <c r="AZ334" s="229"/>
      <c r="BA334" s="229"/>
      <c r="BB334" s="229"/>
      <c r="BC334" s="229"/>
      <c r="BD334" s="229"/>
      <c r="BE334" s="229"/>
      <c r="BF334" s="229"/>
      <c r="BG334" s="229"/>
      <c r="BH334" s="229"/>
      <c r="BI334" s="229"/>
      <c r="BJ334" s="229"/>
      <c r="BK334" s="228"/>
      <c r="BL334" s="229"/>
      <c r="BM334" s="228"/>
      <c r="BN334" s="229"/>
      <c r="BO334" s="229"/>
      <c r="BP334" s="275"/>
      <c r="BQ334" s="229"/>
      <c r="BR334" s="229"/>
      <c r="BS334" s="229"/>
      <c r="BT334" s="229"/>
      <c r="BU334" s="229"/>
      <c r="BV334" s="170" t="s">
        <v>41</v>
      </c>
      <c r="BW334" s="170" t="s">
        <v>22</v>
      </c>
      <c r="BX334" s="170" t="s">
        <v>633</v>
      </c>
      <c r="BY334" s="170" t="s">
        <v>840</v>
      </c>
      <c r="BZ334" s="170" t="s">
        <v>888</v>
      </c>
      <c r="CA334" s="169">
        <v>4850</v>
      </c>
      <c r="CB334" s="170" t="s">
        <v>63</v>
      </c>
      <c r="CC334" s="170" t="s">
        <v>25</v>
      </c>
      <c r="CD334" s="170"/>
      <c r="CE334" s="170"/>
      <c r="CF334" s="170"/>
      <c r="CG334" s="170"/>
      <c r="CH334" s="170"/>
      <c r="CI334" s="170"/>
      <c r="CJ334" s="170"/>
      <c r="CK334" s="170"/>
      <c r="CL334" s="170"/>
      <c r="CM334" s="170"/>
      <c r="CN334" s="170"/>
      <c r="CO334" s="170"/>
      <c r="CP334" s="170"/>
      <c r="CQ334" s="170"/>
      <c r="CR334" s="170"/>
      <c r="CS334" s="170"/>
      <c r="CT334" s="170"/>
      <c r="CU334" s="170"/>
      <c r="CV334" s="170"/>
      <c r="CW334" s="170"/>
      <c r="CX334" s="170"/>
      <c r="CY334" s="170"/>
      <c r="CZ334" s="170"/>
      <c r="DA334" s="170"/>
      <c r="DB334" s="170"/>
      <c r="DC334" s="170"/>
      <c r="DD334" s="170"/>
      <c r="DE334" s="169">
        <v>1</v>
      </c>
      <c r="DF334" s="169">
        <v>1</v>
      </c>
      <c r="DG334" s="169"/>
      <c r="DH334" s="169">
        <v>1600</v>
      </c>
      <c r="DI334" s="169">
        <v>-7750</v>
      </c>
      <c r="DJ334" s="169">
        <v>9350</v>
      </c>
      <c r="DK334" s="171">
        <v>2.1390374331550801E-2</v>
      </c>
      <c r="DL334" s="172">
        <v>9765</v>
      </c>
      <c r="DM334" s="171">
        <v>2.0481310803891449E-2</v>
      </c>
      <c r="DN334" s="170"/>
    </row>
    <row r="335" spans="1:118" s="163" customFormat="1" x14ac:dyDescent="0.25">
      <c r="A335" s="162">
        <v>7060</v>
      </c>
      <c r="B335" s="163" t="s">
        <v>896</v>
      </c>
      <c r="C335" s="104">
        <v>354031</v>
      </c>
      <c r="D335" s="95"/>
      <c r="E335" s="95"/>
      <c r="F335" s="93">
        <v>-16.745250892000001</v>
      </c>
      <c r="G335" s="93">
        <v>-70.612079406999996</v>
      </c>
      <c r="H335" s="164" t="s">
        <v>888</v>
      </c>
      <c r="I335" s="165"/>
      <c r="J335" s="165"/>
      <c r="K335" s="165"/>
      <c r="L335" s="165"/>
      <c r="M335" s="165"/>
      <c r="N335" s="173"/>
      <c r="O335" s="92">
        <v>65</v>
      </c>
      <c r="P335" s="162" t="s">
        <v>1142</v>
      </c>
      <c r="Q335" s="162" t="s">
        <v>840</v>
      </c>
      <c r="R335" s="162" t="s">
        <v>1680</v>
      </c>
      <c r="S335" s="162" t="s">
        <v>1682</v>
      </c>
      <c r="T335" s="107">
        <v>-43.1</v>
      </c>
      <c r="U335" s="107">
        <v>62.192525062096045</v>
      </c>
      <c r="V335" s="107">
        <v>77.426695861126106</v>
      </c>
      <c r="W335" s="107">
        <v>31.590056708458619</v>
      </c>
      <c r="X335" s="107">
        <v>53.572180194162463</v>
      </c>
      <c r="Y335" s="107">
        <v>30.526695861126115</v>
      </c>
      <c r="Z335" s="137" t="s">
        <v>1768</v>
      </c>
      <c r="AA335" s="108">
        <v>48.798770900000001</v>
      </c>
      <c r="AB335" s="108">
        <v>-29.5</v>
      </c>
      <c r="AC335" s="108">
        <v>17.880716320000001</v>
      </c>
      <c r="AD335" s="108">
        <v>-1</v>
      </c>
      <c r="AE335" s="108">
        <v>-1</v>
      </c>
      <c r="AF335" s="108">
        <v>1.0379999900000001</v>
      </c>
      <c r="AG335" s="107">
        <v>153.19999695000001</v>
      </c>
      <c r="AH335" s="228"/>
      <c r="AI335" s="237"/>
      <c r="AJ335" s="237"/>
      <c r="AK335" s="251"/>
      <c r="AL335" s="228"/>
      <c r="AM335" s="228"/>
      <c r="AN335" s="228"/>
      <c r="AO335" s="255"/>
      <c r="AP335" s="255"/>
      <c r="AQ335" s="255"/>
      <c r="AR335" s="228"/>
      <c r="AS335" s="229"/>
      <c r="AT335" s="229"/>
      <c r="AU335" s="228"/>
      <c r="AV335" s="229"/>
      <c r="AW335" s="229"/>
      <c r="AX335" s="229"/>
      <c r="AY335" s="228"/>
      <c r="AZ335" s="228"/>
      <c r="BA335" s="229"/>
      <c r="BB335" s="228"/>
      <c r="BC335" s="228"/>
      <c r="BD335" s="228"/>
      <c r="BE335" s="228"/>
      <c r="BF335" s="228"/>
      <c r="BG335" s="228"/>
      <c r="BH335" s="228"/>
      <c r="BI335" s="228"/>
      <c r="BJ335" s="228"/>
      <c r="BK335" s="228"/>
      <c r="BL335" s="229"/>
      <c r="BM335" s="228"/>
      <c r="BN335" s="228"/>
      <c r="BO335" s="228"/>
      <c r="BP335" s="275"/>
      <c r="BQ335" s="229"/>
      <c r="BR335" s="228"/>
      <c r="BS335" s="229"/>
      <c r="BT335" s="229"/>
      <c r="BU335" s="229"/>
      <c r="BV335" s="170" t="s">
        <v>13</v>
      </c>
      <c r="BW335" s="170" t="s">
        <v>9</v>
      </c>
      <c r="BX335" s="170" t="s">
        <v>88</v>
      </c>
      <c r="BY335" s="170" t="s">
        <v>840</v>
      </c>
      <c r="BZ335" s="170" t="s">
        <v>888</v>
      </c>
      <c r="CA335" s="169">
        <v>5408</v>
      </c>
      <c r="CB335" s="170" t="s">
        <v>63</v>
      </c>
      <c r="CC335" s="170" t="s">
        <v>25</v>
      </c>
      <c r="CD335" s="170"/>
      <c r="CE335" s="170"/>
      <c r="CF335" s="170"/>
      <c r="CG335" s="170"/>
      <c r="CH335" s="170"/>
      <c r="CI335" s="170"/>
      <c r="CJ335" s="170"/>
      <c r="CK335" s="170"/>
      <c r="CL335" s="170"/>
      <c r="CM335" s="170"/>
      <c r="CN335" s="170"/>
      <c r="CO335" s="170"/>
      <c r="CP335" s="170"/>
      <c r="CQ335" s="170"/>
      <c r="CR335" s="170"/>
      <c r="CS335" s="170"/>
      <c r="CT335" s="170"/>
      <c r="CU335" s="170"/>
      <c r="CV335" s="170"/>
      <c r="CW335" s="170"/>
      <c r="CX335" s="170"/>
      <c r="CY335" s="170"/>
      <c r="CZ335" s="170"/>
      <c r="DA335" s="170"/>
      <c r="DB335" s="170"/>
      <c r="DC335" s="170"/>
      <c r="DD335" s="170"/>
      <c r="DE335" s="169">
        <v>1</v>
      </c>
      <c r="DF335" s="169">
        <v>0</v>
      </c>
      <c r="DG335" s="169"/>
      <c r="DH335" s="169">
        <v>1800</v>
      </c>
      <c r="DI335" s="169">
        <v>1800</v>
      </c>
      <c r="DJ335" s="169">
        <v>0</v>
      </c>
      <c r="DK335" s="171" t="e">
        <v>#DIV/0!</v>
      </c>
      <c r="DL335" s="172">
        <v>215</v>
      </c>
      <c r="DM335" s="171">
        <v>0.46511627906976744</v>
      </c>
      <c r="DN335" s="170"/>
    </row>
    <row r="336" spans="1:118" s="163" customFormat="1" x14ac:dyDescent="0.25">
      <c r="A336" s="165">
        <v>7061</v>
      </c>
      <c r="B336" s="173" t="s">
        <v>897</v>
      </c>
      <c r="C336" s="115">
        <v>354040</v>
      </c>
      <c r="D336" s="99"/>
      <c r="E336" s="99"/>
      <c r="F336" s="27">
        <v>-17.026503284</v>
      </c>
      <c r="G336" s="27">
        <v>-70.362732277999996</v>
      </c>
      <c r="H336" s="164" t="s">
        <v>888</v>
      </c>
      <c r="I336" s="165"/>
      <c r="J336" s="165"/>
      <c r="K336" s="165"/>
      <c r="L336" s="165"/>
      <c r="M336" s="165"/>
      <c r="N336" s="173"/>
      <c r="O336" s="180">
        <v>56.38</v>
      </c>
      <c r="P336" s="165" t="s">
        <v>1142</v>
      </c>
      <c r="Q336" s="165" t="s">
        <v>840</v>
      </c>
      <c r="R336" s="165" t="s">
        <v>1680</v>
      </c>
      <c r="S336" s="165" t="s">
        <v>1682</v>
      </c>
      <c r="T336" s="107">
        <v>-38.6</v>
      </c>
      <c r="U336" s="107">
        <v>62.259844543042895</v>
      </c>
      <c r="V336" s="107">
        <v>77.321748340966224</v>
      </c>
      <c r="W336" s="107">
        <v>27.216468370787492</v>
      </c>
      <c r="X336" s="107">
        <v>55.996000678135857</v>
      </c>
      <c r="Y336" s="107">
        <v>25.921748340966218</v>
      </c>
      <c r="Z336" s="137" t="s">
        <v>1768</v>
      </c>
      <c r="AA336" s="108">
        <v>68.836402890000002</v>
      </c>
      <c r="AB336" s="108">
        <v>-27.950000760000002</v>
      </c>
      <c r="AC336" s="108">
        <v>39.880100249999998</v>
      </c>
      <c r="AD336" s="108">
        <v>-0.82448399000000006</v>
      </c>
      <c r="AE336" s="108">
        <v>-0.85805357000000004</v>
      </c>
      <c r="AF336" s="108">
        <v>1.80799997</v>
      </c>
      <c r="AG336" s="107">
        <v>158.69999695000001</v>
      </c>
      <c r="AH336" s="228"/>
      <c r="AI336" s="251"/>
      <c r="AJ336" s="251"/>
      <c r="AK336" s="251"/>
      <c r="AL336" s="228"/>
      <c r="AM336" s="228"/>
      <c r="AN336" s="228"/>
      <c r="AO336" s="255"/>
      <c r="AP336" s="255"/>
      <c r="AQ336" s="255"/>
      <c r="AR336" s="228"/>
      <c r="AS336" s="228"/>
      <c r="AT336" s="228"/>
      <c r="AU336" s="228"/>
      <c r="AV336" s="229"/>
      <c r="AW336" s="228"/>
      <c r="AX336" s="228"/>
      <c r="AY336" s="228"/>
      <c r="AZ336" s="228"/>
      <c r="BA336" s="228"/>
      <c r="BB336" s="228"/>
      <c r="BC336" s="228"/>
      <c r="BD336" s="228"/>
      <c r="BE336" s="228"/>
      <c r="BF336" s="228"/>
      <c r="BG336" s="228"/>
      <c r="BH336" s="228"/>
      <c r="BI336" s="228"/>
      <c r="BJ336" s="228"/>
      <c r="BK336" s="228"/>
      <c r="BL336" s="228"/>
      <c r="BM336" s="228"/>
      <c r="BN336" s="228"/>
      <c r="BO336" s="228"/>
      <c r="BP336" s="276"/>
      <c r="BQ336" s="228"/>
      <c r="BR336" s="228"/>
      <c r="BS336" s="228"/>
      <c r="BT336" s="228"/>
      <c r="BU336" s="228"/>
      <c r="BV336" s="176" t="s">
        <v>41</v>
      </c>
      <c r="BW336" s="176" t="s">
        <v>16</v>
      </c>
      <c r="BX336" s="176" t="s">
        <v>17</v>
      </c>
      <c r="BY336" s="176" t="s">
        <v>840</v>
      </c>
      <c r="BZ336" s="176" t="s">
        <v>888</v>
      </c>
      <c r="CA336" s="177">
        <v>5815</v>
      </c>
      <c r="CB336" s="176" t="s">
        <v>44</v>
      </c>
      <c r="CC336" s="176" t="s">
        <v>25</v>
      </c>
      <c r="CD336" s="176"/>
      <c r="CE336" s="176"/>
      <c r="CF336" s="176"/>
      <c r="CG336" s="176"/>
      <c r="CH336" s="176"/>
      <c r="CI336" s="176"/>
      <c r="CJ336" s="176"/>
      <c r="CK336" s="176"/>
      <c r="CL336" s="176"/>
      <c r="CM336" s="176"/>
      <c r="CN336" s="176"/>
      <c r="CO336" s="176"/>
      <c r="CP336" s="176"/>
      <c r="CQ336" s="176"/>
      <c r="CR336" s="176"/>
      <c r="CS336" s="176"/>
      <c r="CT336" s="176"/>
      <c r="CU336" s="176"/>
      <c r="CV336" s="176"/>
      <c r="CW336" s="176"/>
      <c r="CX336" s="176"/>
      <c r="CY336" s="176"/>
      <c r="CZ336" s="176"/>
      <c r="DA336" s="176"/>
      <c r="DB336" s="176"/>
      <c r="DC336" s="176"/>
      <c r="DD336" s="176"/>
      <c r="DE336" s="177"/>
      <c r="DF336" s="177"/>
      <c r="DG336" s="177"/>
      <c r="DH336" s="177"/>
      <c r="DI336" s="177"/>
      <c r="DJ336" s="177">
        <v>0</v>
      </c>
      <c r="DK336" s="178" t="e">
        <v>#DIV/0!</v>
      </c>
      <c r="DL336" s="179">
        <v>2015</v>
      </c>
      <c r="DM336" s="178">
        <v>0</v>
      </c>
      <c r="DN336" s="176"/>
    </row>
    <row r="337" spans="1:118" s="163" customFormat="1" x14ac:dyDescent="0.25">
      <c r="A337" s="165">
        <v>7062</v>
      </c>
      <c r="B337" s="173" t="s">
        <v>898</v>
      </c>
      <c r="C337" s="115">
        <v>354050</v>
      </c>
      <c r="D337" s="99"/>
      <c r="E337" s="99"/>
      <c r="F337" s="27">
        <v>-17.172854008000002</v>
      </c>
      <c r="G337" s="27">
        <v>-70.201089973999999</v>
      </c>
      <c r="H337" s="164" t="s">
        <v>888</v>
      </c>
      <c r="I337" s="165"/>
      <c r="J337" s="165"/>
      <c r="K337" s="165"/>
      <c r="L337" s="165"/>
      <c r="M337" s="165"/>
      <c r="N337" s="173"/>
      <c r="O337" s="46">
        <v>47.759998320000001</v>
      </c>
      <c r="P337" s="165" t="s">
        <v>1142</v>
      </c>
      <c r="Q337" s="165" t="s">
        <v>840</v>
      </c>
      <c r="R337" s="165" t="s">
        <v>1680</v>
      </c>
      <c r="S337" s="165" t="s">
        <v>1682</v>
      </c>
      <c r="T337" s="107">
        <v>-36.9</v>
      </c>
      <c r="U337" s="107">
        <v>62.295435196057163</v>
      </c>
      <c r="V337" s="107">
        <v>77.252268513769636</v>
      </c>
      <c r="W337" s="107">
        <v>25.488989040394269</v>
      </c>
      <c r="X337" s="107">
        <v>56.842173462710051</v>
      </c>
      <c r="Y337" s="107">
        <v>24.152268513769627</v>
      </c>
      <c r="Z337" s="137" t="s">
        <v>1768</v>
      </c>
      <c r="AA337" s="108">
        <v>71.063354489999995</v>
      </c>
      <c r="AB337" s="108">
        <v>-26</v>
      </c>
      <c r="AC337" s="108">
        <v>42.955440520000003</v>
      </c>
      <c r="AD337" s="108">
        <v>-0.75362300999999998</v>
      </c>
      <c r="AE337" s="108">
        <v>-0.75797468000000001</v>
      </c>
      <c r="AF337" s="108">
        <v>1.2050000400000001</v>
      </c>
      <c r="AG337" s="107">
        <v>145.5</v>
      </c>
      <c r="AH337" s="228"/>
      <c r="AI337" s="237"/>
      <c r="AJ337" s="237"/>
      <c r="AK337" s="251"/>
      <c r="AL337" s="228"/>
      <c r="AM337" s="228"/>
      <c r="AN337" s="228"/>
      <c r="AO337" s="255"/>
      <c r="AP337" s="255"/>
      <c r="AQ337" s="255"/>
      <c r="AR337" s="228"/>
      <c r="AS337" s="228"/>
      <c r="AT337" s="228"/>
      <c r="AU337" s="228"/>
      <c r="AV337" s="228"/>
      <c r="AW337" s="228"/>
      <c r="AX337" s="228"/>
      <c r="AY337" s="228"/>
      <c r="AZ337" s="228"/>
      <c r="BA337" s="228"/>
      <c r="BB337" s="228"/>
      <c r="BC337" s="228"/>
      <c r="BD337" s="228"/>
      <c r="BE337" s="228"/>
      <c r="BF337" s="228"/>
      <c r="BG337" s="228"/>
      <c r="BH337" s="228"/>
      <c r="BI337" s="228"/>
      <c r="BJ337" s="228"/>
      <c r="BK337" s="228"/>
      <c r="BL337" s="228"/>
      <c r="BM337" s="228"/>
      <c r="BN337" s="228"/>
      <c r="BO337" s="228"/>
      <c r="BP337" s="276"/>
      <c r="BQ337" s="228"/>
      <c r="BR337" s="228"/>
      <c r="BS337" s="228"/>
      <c r="BT337" s="228"/>
      <c r="BU337" s="228"/>
      <c r="BV337" s="176" t="s">
        <v>45</v>
      </c>
      <c r="BW337" s="176" t="s">
        <v>22</v>
      </c>
      <c r="BX337" s="176" t="s">
        <v>899</v>
      </c>
      <c r="BY337" s="176" t="s">
        <v>840</v>
      </c>
      <c r="BZ337" s="176" t="s">
        <v>888</v>
      </c>
      <c r="CA337" s="177">
        <v>5550</v>
      </c>
      <c r="CB337" s="176" t="s">
        <v>44</v>
      </c>
      <c r="CC337" s="176" t="s">
        <v>25</v>
      </c>
      <c r="CD337" s="176"/>
      <c r="CE337" s="176"/>
      <c r="CF337" s="176"/>
      <c r="CG337" s="176"/>
      <c r="CH337" s="176"/>
      <c r="CI337" s="176"/>
      <c r="CJ337" s="176"/>
      <c r="CK337" s="176"/>
      <c r="CL337" s="176"/>
      <c r="CM337" s="176"/>
      <c r="CN337" s="176"/>
      <c r="CO337" s="176"/>
      <c r="CP337" s="176"/>
      <c r="CQ337" s="176"/>
      <c r="CR337" s="176"/>
      <c r="CS337" s="176"/>
      <c r="CT337" s="176"/>
      <c r="CU337" s="176"/>
      <c r="CV337" s="176"/>
      <c r="CW337" s="176"/>
      <c r="CX337" s="176"/>
      <c r="CY337" s="176"/>
      <c r="CZ337" s="176"/>
      <c r="DA337" s="176"/>
      <c r="DB337" s="176"/>
      <c r="DC337" s="176"/>
      <c r="DD337" s="176"/>
      <c r="DE337" s="177">
        <v>5</v>
      </c>
      <c r="DF337" s="177">
        <v>1</v>
      </c>
      <c r="DG337" s="177"/>
      <c r="DH337" s="177">
        <v>1902</v>
      </c>
      <c r="DI337" s="177">
        <v>-1320</v>
      </c>
      <c r="DJ337" s="177">
        <v>3222</v>
      </c>
      <c r="DK337" s="178">
        <v>0.18621973929236499</v>
      </c>
      <c r="DL337" s="179">
        <v>3335</v>
      </c>
      <c r="DM337" s="178">
        <v>0.17991004497751123</v>
      </c>
      <c r="DN337" s="176"/>
    </row>
    <row r="338" spans="1:118" s="163" customFormat="1" x14ac:dyDescent="0.25">
      <c r="A338" s="165">
        <v>7063</v>
      </c>
      <c r="B338" s="173" t="s">
        <v>1130</v>
      </c>
      <c r="C338" s="115"/>
      <c r="D338" s="99"/>
      <c r="E338" s="99"/>
      <c r="F338" s="27">
        <v>-17.232538860999998</v>
      </c>
      <c r="G338" s="27">
        <v>-70.062233929000001</v>
      </c>
      <c r="H338" s="164" t="s">
        <v>888</v>
      </c>
      <c r="I338" s="165"/>
      <c r="J338" s="165"/>
      <c r="K338" s="165"/>
      <c r="L338" s="165"/>
      <c r="M338" s="165"/>
      <c r="N338" s="173"/>
      <c r="O338" s="46">
        <v>47.759998320000001</v>
      </c>
      <c r="P338" s="165" t="s">
        <v>1142</v>
      </c>
      <c r="Q338" s="165" t="s">
        <v>840</v>
      </c>
      <c r="R338" s="165" t="s">
        <v>1680</v>
      </c>
      <c r="S338" s="165" t="s">
        <v>1682</v>
      </c>
      <c r="T338" s="107">
        <v>-35</v>
      </c>
      <c r="U338" s="107">
        <v>62.312842810978161</v>
      </c>
      <c r="V338" s="107">
        <v>77.189961404089487</v>
      </c>
      <c r="W338" s="107">
        <v>23.534224893663723</v>
      </c>
      <c r="X338" s="107">
        <v>57.697752450508254</v>
      </c>
      <c r="Y338" s="107">
        <v>22.189961404089502</v>
      </c>
      <c r="Z338" s="137" t="s">
        <v>1768</v>
      </c>
      <c r="AA338" s="108">
        <v>62.153438569999999</v>
      </c>
      <c r="AB338" s="108">
        <v>-23.950000760000002</v>
      </c>
      <c r="AC338" s="108">
        <v>36.892547610000001</v>
      </c>
      <c r="AD338" s="108">
        <v>-0.78782898000000001</v>
      </c>
      <c r="AE338" s="108">
        <v>-0.79493122999999999</v>
      </c>
      <c r="AF338" s="108">
        <v>1.12399995</v>
      </c>
      <c r="AG338" s="107">
        <v>141.6000061</v>
      </c>
      <c r="AH338" s="229"/>
      <c r="AI338" s="237"/>
      <c r="AJ338" s="237"/>
      <c r="AK338" s="237"/>
      <c r="AL338" s="229"/>
      <c r="AM338" s="229"/>
      <c r="AN338" s="229"/>
      <c r="AO338" s="254"/>
      <c r="AP338" s="254"/>
      <c r="AQ338" s="254"/>
      <c r="AR338" s="229"/>
      <c r="AS338" s="229"/>
      <c r="AT338" s="229"/>
      <c r="AU338" s="229"/>
      <c r="AV338" s="229"/>
      <c r="AW338" s="229"/>
      <c r="AX338" s="229"/>
      <c r="AY338" s="229"/>
      <c r="AZ338" s="229"/>
      <c r="BA338" s="229"/>
      <c r="BB338" s="229"/>
      <c r="BC338" s="228"/>
      <c r="BD338" s="229"/>
      <c r="BE338" s="229"/>
      <c r="BF338" s="229"/>
      <c r="BG338" s="229"/>
      <c r="BH338" s="229"/>
      <c r="BI338" s="229"/>
      <c r="BJ338" s="229"/>
      <c r="BK338" s="228"/>
      <c r="BL338" s="229"/>
      <c r="BM338" s="228"/>
      <c r="BN338" s="229"/>
      <c r="BO338" s="229"/>
      <c r="BP338" s="275"/>
      <c r="BQ338" s="229"/>
      <c r="BR338" s="229"/>
      <c r="BS338" s="229"/>
      <c r="BT338" s="229"/>
      <c r="BU338" s="229"/>
      <c r="BV338" s="176" t="s">
        <v>13</v>
      </c>
      <c r="BW338" s="176"/>
      <c r="BX338" s="176"/>
      <c r="BY338" s="176" t="s">
        <v>840</v>
      </c>
      <c r="BZ338" s="176" t="s">
        <v>888</v>
      </c>
      <c r="CA338" s="177">
        <v>4994</v>
      </c>
      <c r="CB338" s="176"/>
      <c r="CC338" s="176" t="s">
        <v>25</v>
      </c>
      <c r="CD338" s="176"/>
      <c r="CE338" s="176"/>
      <c r="CF338" s="176"/>
      <c r="CG338" s="176"/>
      <c r="CH338" s="176"/>
      <c r="CI338" s="176"/>
      <c r="CJ338" s="176"/>
      <c r="CK338" s="176"/>
      <c r="CL338" s="176"/>
      <c r="CM338" s="176"/>
      <c r="CN338" s="176"/>
      <c r="CO338" s="176"/>
      <c r="CP338" s="176"/>
      <c r="CQ338" s="176"/>
      <c r="CR338" s="176"/>
      <c r="CS338" s="176"/>
      <c r="CT338" s="176"/>
      <c r="CU338" s="176"/>
      <c r="CV338" s="176"/>
      <c r="CW338" s="176"/>
      <c r="CX338" s="176"/>
      <c r="CY338" s="176"/>
      <c r="CZ338" s="176"/>
      <c r="DA338" s="176"/>
      <c r="DB338" s="176"/>
      <c r="DC338" s="176"/>
      <c r="DD338" s="176"/>
      <c r="DE338" s="177"/>
      <c r="DF338" s="177"/>
      <c r="DG338" s="177"/>
      <c r="DH338" s="177"/>
      <c r="DI338" s="177"/>
      <c r="DJ338" s="177">
        <v>0</v>
      </c>
      <c r="DK338" s="178" t="e">
        <v>#DIV/0!</v>
      </c>
      <c r="DL338" s="179">
        <v>2015</v>
      </c>
      <c r="DM338" s="178">
        <v>0</v>
      </c>
      <c r="DN338" s="176"/>
    </row>
    <row r="339" spans="1:118" s="163" customFormat="1" x14ac:dyDescent="0.25">
      <c r="A339" s="162">
        <v>7064</v>
      </c>
      <c r="B339" s="163" t="s">
        <v>1131</v>
      </c>
      <c r="C339" s="104"/>
      <c r="D339" s="95"/>
      <c r="E339" s="95"/>
      <c r="F339" s="93">
        <v>-17.290464737000001</v>
      </c>
      <c r="G339" s="93">
        <v>-69.900562024999999</v>
      </c>
      <c r="H339" s="164" t="s">
        <v>888</v>
      </c>
      <c r="I339" s="165"/>
      <c r="J339" s="165"/>
      <c r="K339" s="165"/>
      <c r="L339" s="165"/>
      <c r="M339" s="165"/>
      <c r="N339" s="173"/>
      <c r="O339" s="92">
        <v>53.009998320000001</v>
      </c>
      <c r="P339" s="162" t="s">
        <v>1142</v>
      </c>
      <c r="Q339" s="162" t="s">
        <v>840</v>
      </c>
      <c r="R339" s="162" t="s">
        <v>1680</v>
      </c>
      <c r="S339" s="162" t="s">
        <v>1682</v>
      </c>
      <c r="T339" s="292">
        <v>-34.799999999999997</v>
      </c>
      <c r="U339" s="292">
        <v>62.330744437144837</v>
      </c>
      <c r="V339" s="292">
        <v>77.117039763928261</v>
      </c>
      <c r="W339" s="292">
        <v>23.265804576860258</v>
      </c>
      <c r="X339" s="292">
        <v>57.825807728729657</v>
      </c>
      <c r="Y339" s="292">
        <v>21.917039763928244</v>
      </c>
      <c r="Z339" s="137" t="s">
        <v>1768</v>
      </c>
      <c r="AA339" s="108">
        <v>61.142536159999999</v>
      </c>
      <c r="AB339" s="108">
        <v>-25.450000760000002</v>
      </c>
      <c r="AC339" s="108">
        <v>34.97159576</v>
      </c>
      <c r="AD339" s="108">
        <v>-0.84271501999999998</v>
      </c>
      <c r="AE339" s="108">
        <v>-0.83727390000000002</v>
      </c>
      <c r="AF339" s="108">
        <v>1.0369999400000001</v>
      </c>
      <c r="AG339" s="292">
        <v>138.6000061</v>
      </c>
      <c r="AH339" s="229"/>
      <c r="AI339" s="237"/>
      <c r="AJ339" s="237"/>
      <c r="AK339" s="237"/>
      <c r="AL339" s="229"/>
      <c r="AM339" s="229"/>
      <c r="AN339" s="229"/>
      <c r="AO339" s="254"/>
      <c r="AP339" s="254"/>
      <c r="AQ339" s="254"/>
      <c r="AR339" s="229"/>
      <c r="AS339" s="229"/>
      <c r="AT339" s="229"/>
      <c r="AU339" s="229"/>
      <c r="AV339" s="229"/>
      <c r="AW339" s="229"/>
      <c r="AX339" s="229"/>
      <c r="AY339" s="229"/>
      <c r="AZ339" s="228"/>
      <c r="BA339" s="229"/>
      <c r="BB339" s="228"/>
      <c r="BC339" s="228"/>
      <c r="BD339" s="229"/>
      <c r="BE339" s="229"/>
      <c r="BF339" s="229"/>
      <c r="BG339" s="229"/>
      <c r="BH339" s="229"/>
      <c r="BI339" s="229"/>
      <c r="BJ339" s="229"/>
      <c r="BK339" s="229"/>
      <c r="BL339" s="229"/>
      <c r="BM339" s="229"/>
      <c r="BN339" s="229"/>
      <c r="BO339" s="229"/>
      <c r="BP339" s="275"/>
      <c r="BQ339" s="229"/>
      <c r="BR339" s="229"/>
      <c r="BS339" s="229"/>
      <c r="BT339" s="229"/>
      <c r="BU339" s="229"/>
      <c r="BV339" s="170" t="s">
        <v>13</v>
      </c>
      <c r="BW339" s="170"/>
      <c r="BX339" s="170"/>
      <c r="BY339" s="170" t="s">
        <v>840</v>
      </c>
      <c r="BZ339" s="170" t="s">
        <v>888</v>
      </c>
      <c r="CA339" s="169">
        <v>5026</v>
      </c>
      <c r="CB339" s="170"/>
      <c r="CC339" s="170" t="s">
        <v>25</v>
      </c>
      <c r="CD339" s="170"/>
      <c r="CE339" s="170"/>
      <c r="CF339" s="170"/>
      <c r="CG339" s="170"/>
      <c r="CH339" s="170"/>
      <c r="CI339" s="170"/>
      <c r="CJ339" s="170"/>
      <c r="CK339" s="170"/>
      <c r="CL339" s="170"/>
      <c r="CM339" s="170"/>
      <c r="CN339" s="170"/>
      <c r="CO339" s="170"/>
      <c r="CP339" s="170"/>
      <c r="CQ339" s="170"/>
      <c r="CR339" s="170"/>
      <c r="CS339" s="170"/>
      <c r="CT339" s="170"/>
      <c r="CU339" s="170"/>
      <c r="CV339" s="170"/>
      <c r="CW339" s="170"/>
      <c r="CX339" s="170"/>
      <c r="CY339" s="170"/>
      <c r="CZ339" s="170"/>
      <c r="DA339" s="170"/>
      <c r="DB339" s="170"/>
      <c r="DC339" s="170"/>
      <c r="DD339" s="170"/>
      <c r="DE339" s="169"/>
      <c r="DF339" s="169"/>
      <c r="DG339" s="169"/>
      <c r="DH339" s="169"/>
      <c r="DI339" s="169"/>
      <c r="DJ339" s="169">
        <v>0</v>
      </c>
      <c r="DK339" s="171" t="e">
        <v>#DIV/0!</v>
      </c>
      <c r="DL339" s="172">
        <v>2015</v>
      </c>
      <c r="DM339" s="171">
        <v>0</v>
      </c>
      <c r="DN339" s="170"/>
    </row>
    <row r="340" spans="1:118" s="163" customFormat="1" x14ac:dyDescent="0.25">
      <c r="A340" s="162">
        <v>7065</v>
      </c>
      <c r="B340" s="163" t="s">
        <v>900</v>
      </c>
      <c r="C340" s="104">
        <v>354060</v>
      </c>
      <c r="D340" s="95"/>
      <c r="E340" s="95"/>
      <c r="F340" s="93">
        <v>-17.464321531</v>
      </c>
      <c r="G340" s="93">
        <v>-69.806325959999995</v>
      </c>
      <c r="H340" s="164" t="s">
        <v>888</v>
      </c>
      <c r="I340" s="165"/>
      <c r="J340" s="165"/>
      <c r="K340" s="165"/>
      <c r="L340" s="165"/>
      <c r="M340" s="165"/>
      <c r="N340" s="173"/>
      <c r="O340" s="92">
        <v>53.009998320000001</v>
      </c>
      <c r="P340" s="162" t="s">
        <v>1142</v>
      </c>
      <c r="Q340" s="162" t="s">
        <v>840</v>
      </c>
      <c r="R340" s="162" t="s">
        <v>1680</v>
      </c>
      <c r="S340" s="162" t="s">
        <v>1682</v>
      </c>
      <c r="T340" s="107">
        <v>-33.299999999999997</v>
      </c>
      <c r="U340" s="107">
        <v>62.367608741179673</v>
      </c>
      <c r="V340" s="107">
        <v>77.080164733905534</v>
      </c>
      <c r="W340" s="107">
        <v>21.719366826918879</v>
      </c>
      <c r="X340" s="107">
        <v>58.463558946839754</v>
      </c>
      <c r="Y340" s="107">
        <v>20.380164733905531</v>
      </c>
      <c r="Z340" s="137" t="s">
        <v>1768</v>
      </c>
      <c r="AA340" s="108">
        <v>94.23953247</v>
      </c>
      <c r="AB340" s="108">
        <v>-36.349998470000003</v>
      </c>
      <c r="AC340" s="108">
        <v>55.854385379999997</v>
      </c>
      <c r="AD340" s="108">
        <v>-0.78850299000000001</v>
      </c>
      <c r="AE340" s="108">
        <v>-0.80069268000000005</v>
      </c>
      <c r="AF340" s="108">
        <v>0.64999998000000003</v>
      </c>
      <c r="AG340" s="107">
        <v>137.1000061</v>
      </c>
      <c r="AH340" s="229"/>
      <c r="AI340" s="237"/>
      <c r="AJ340" s="237"/>
      <c r="AK340" s="237"/>
      <c r="AL340" s="229"/>
      <c r="AM340" s="229"/>
      <c r="AN340" s="229"/>
      <c r="AO340" s="254"/>
      <c r="AP340" s="254"/>
      <c r="AQ340" s="254"/>
      <c r="AR340" s="229"/>
      <c r="AS340" s="228"/>
      <c r="AT340" s="229"/>
      <c r="AU340" s="229"/>
      <c r="AV340" s="229"/>
      <c r="AW340" s="228"/>
      <c r="AX340" s="228"/>
      <c r="AY340" s="229"/>
      <c r="AZ340" s="229"/>
      <c r="BA340" s="229"/>
      <c r="BB340" s="229"/>
      <c r="BC340" s="228"/>
      <c r="BD340" s="229"/>
      <c r="BE340" s="229"/>
      <c r="BF340" s="229"/>
      <c r="BG340" s="229"/>
      <c r="BH340" s="229"/>
      <c r="BI340" s="229"/>
      <c r="BJ340" s="229"/>
      <c r="BK340" s="228"/>
      <c r="BL340" s="229"/>
      <c r="BM340" s="228"/>
      <c r="BN340" s="229"/>
      <c r="BO340" s="229"/>
      <c r="BP340" s="276"/>
      <c r="BQ340" s="229"/>
      <c r="BR340" s="229"/>
      <c r="BS340" s="228"/>
      <c r="BT340" s="228"/>
      <c r="BU340" s="228"/>
      <c r="BV340" s="170" t="s">
        <v>45</v>
      </c>
      <c r="BW340" s="170" t="s">
        <v>16</v>
      </c>
      <c r="BX340" s="170" t="s">
        <v>17</v>
      </c>
      <c r="BY340" s="170" t="s">
        <v>840</v>
      </c>
      <c r="BZ340" s="170" t="s">
        <v>888</v>
      </c>
      <c r="CA340" s="169">
        <v>5650</v>
      </c>
      <c r="CB340" s="170" t="s">
        <v>29</v>
      </c>
      <c r="CC340" s="170" t="s">
        <v>25</v>
      </c>
      <c r="CD340" s="170"/>
      <c r="CE340" s="170"/>
      <c r="CF340" s="170"/>
      <c r="CG340" s="170"/>
      <c r="CH340" s="170"/>
      <c r="CI340" s="170"/>
      <c r="CJ340" s="170"/>
      <c r="CK340" s="170"/>
      <c r="CL340" s="170"/>
      <c r="CM340" s="170"/>
      <c r="CN340" s="170"/>
      <c r="CO340" s="170"/>
      <c r="CP340" s="170"/>
      <c r="CQ340" s="170"/>
      <c r="CR340" s="170"/>
      <c r="CS340" s="170"/>
      <c r="CT340" s="170"/>
      <c r="CU340" s="170"/>
      <c r="CV340" s="170"/>
      <c r="CW340" s="170"/>
      <c r="CX340" s="170"/>
      <c r="CY340" s="170"/>
      <c r="CZ340" s="170"/>
      <c r="DA340" s="170"/>
      <c r="DB340" s="170"/>
      <c r="DC340" s="170"/>
      <c r="DD340" s="170"/>
      <c r="DE340" s="169"/>
      <c r="DF340" s="169"/>
      <c r="DG340" s="169"/>
      <c r="DH340" s="169"/>
      <c r="DI340" s="169"/>
      <c r="DJ340" s="169">
        <v>0</v>
      </c>
      <c r="DK340" s="171" t="e">
        <v>#DIV/0!</v>
      </c>
      <c r="DL340" s="172">
        <v>2015</v>
      </c>
      <c r="DM340" s="171">
        <v>0</v>
      </c>
      <c r="DN340" s="170"/>
    </row>
    <row r="341" spans="1:118" s="163" customFormat="1" x14ac:dyDescent="0.25">
      <c r="A341" s="162">
        <v>8001</v>
      </c>
      <c r="B341" s="163" t="s">
        <v>959</v>
      </c>
      <c r="C341" s="104">
        <v>357023</v>
      </c>
      <c r="D341" s="95"/>
      <c r="E341" s="95"/>
      <c r="F341" s="93">
        <v>-34.65</v>
      </c>
      <c r="G341" s="93">
        <v>-70.05</v>
      </c>
      <c r="H341" s="164" t="s">
        <v>945</v>
      </c>
      <c r="I341" s="165"/>
      <c r="J341" s="165"/>
      <c r="K341" s="165"/>
      <c r="L341" s="165"/>
      <c r="M341" s="165"/>
      <c r="N341" s="173"/>
      <c r="O341" s="105">
        <v>44</v>
      </c>
      <c r="P341" s="162" t="s">
        <v>1142</v>
      </c>
      <c r="Q341" s="162" t="s">
        <v>840</v>
      </c>
      <c r="R341" s="162" t="s">
        <v>1680</v>
      </c>
      <c r="S341" s="162" t="s">
        <v>1682</v>
      </c>
      <c r="T341" s="107">
        <v>20.7</v>
      </c>
      <c r="U341" s="107">
        <v>62.907474783581499</v>
      </c>
      <c r="V341" s="107">
        <v>77.307328723741634</v>
      </c>
      <c r="W341" s="107">
        <v>34.622635374367654</v>
      </c>
      <c r="X341" s="107">
        <v>52.522599929749553</v>
      </c>
      <c r="Y341" s="107">
        <v>33.392671276258369</v>
      </c>
      <c r="Z341" s="137" t="s">
        <v>1769</v>
      </c>
      <c r="AA341" s="108">
        <v>88.982360839999998</v>
      </c>
      <c r="AB341" s="108">
        <v>-37.799999239999998</v>
      </c>
      <c r="AC341" s="108">
        <v>50.339744570000001</v>
      </c>
      <c r="AD341" s="108">
        <v>-0.85811596999999995</v>
      </c>
      <c r="AE341" s="108">
        <v>-0.86495977999999996</v>
      </c>
      <c r="AF341" s="108">
        <v>-1.7920000599999999</v>
      </c>
      <c r="AG341" s="107">
        <v>169.80000304999999</v>
      </c>
      <c r="AH341" s="228"/>
      <c r="AI341" s="237"/>
      <c r="AJ341" s="251"/>
      <c r="AK341" s="251"/>
      <c r="AL341" s="228"/>
      <c r="AM341" s="228"/>
      <c r="AN341" s="228"/>
      <c r="AO341" s="255"/>
      <c r="AP341" s="255"/>
      <c r="AQ341" s="255"/>
      <c r="AR341" s="228"/>
      <c r="AS341" s="229"/>
      <c r="AT341" s="228"/>
      <c r="AU341" s="228"/>
      <c r="AV341" s="228"/>
      <c r="AW341" s="229"/>
      <c r="AX341" s="229"/>
      <c r="AY341" s="228"/>
      <c r="AZ341" s="228"/>
      <c r="BA341" s="229"/>
      <c r="BB341" s="228"/>
      <c r="BC341" s="228"/>
      <c r="BD341" s="228"/>
      <c r="BE341" s="228"/>
      <c r="BF341" s="228"/>
      <c r="BG341" s="228"/>
      <c r="BH341" s="228"/>
      <c r="BI341" s="228"/>
      <c r="BJ341" s="228"/>
      <c r="BK341" s="228"/>
      <c r="BL341" s="228"/>
      <c r="BM341" s="228"/>
      <c r="BN341" s="228"/>
      <c r="BO341" s="228"/>
      <c r="BP341" s="275"/>
      <c r="BQ341" s="228"/>
      <c r="BR341" s="228"/>
      <c r="BS341" s="229"/>
      <c r="BT341" s="229"/>
      <c r="BU341" s="229"/>
      <c r="BV341" s="170" t="s">
        <v>27</v>
      </c>
      <c r="BW341" s="170" t="s">
        <v>16</v>
      </c>
      <c r="BX341" s="170" t="s">
        <v>17</v>
      </c>
      <c r="BY341" s="170" t="s">
        <v>840</v>
      </c>
      <c r="BZ341" s="170" t="s">
        <v>955</v>
      </c>
      <c r="CA341" s="169">
        <v>5189</v>
      </c>
      <c r="CB341" s="170" t="s">
        <v>44</v>
      </c>
      <c r="CC341" s="170" t="s">
        <v>25</v>
      </c>
      <c r="CD341" s="170"/>
      <c r="CE341" s="170"/>
      <c r="CF341" s="170"/>
      <c r="CG341" s="170"/>
      <c r="CH341" s="170"/>
      <c r="CI341" s="170"/>
      <c r="CJ341" s="170"/>
      <c r="CK341" s="170"/>
      <c r="CL341" s="170"/>
      <c r="CM341" s="170"/>
      <c r="CN341" s="170"/>
      <c r="CO341" s="170"/>
      <c r="CP341" s="170"/>
      <c r="CQ341" s="170"/>
      <c r="CR341" s="170"/>
      <c r="CS341" s="170"/>
      <c r="CT341" s="170"/>
      <c r="CU341" s="170"/>
      <c r="CV341" s="170"/>
      <c r="CW341" s="170"/>
      <c r="CX341" s="170"/>
      <c r="CY341" s="170"/>
      <c r="CZ341" s="170"/>
      <c r="DA341" s="170"/>
      <c r="DB341" s="170"/>
      <c r="DC341" s="170"/>
      <c r="DD341" s="170"/>
      <c r="DE341" s="169"/>
      <c r="DF341" s="169"/>
      <c r="DG341" s="169"/>
      <c r="DH341" s="169"/>
      <c r="DI341" s="169"/>
      <c r="DJ341" s="169">
        <v>0</v>
      </c>
      <c r="DK341" s="171" t="e">
        <v>#DIV/0!</v>
      </c>
      <c r="DL341" s="172">
        <v>2015</v>
      </c>
      <c r="DM341" s="171">
        <v>0</v>
      </c>
      <c r="DN341" s="170"/>
    </row>
    <row r="342" spans="1:118" s="192" customFormat="1" x14ac:dyDescent="0.25">
      <c r="A342" s="191">
        <v>8002</v>
      </c>
      <c r="B342" s="192" t="s">
        <v>960</v>
      </c>
      <c r="C342" s="114">
        <v>357024</v>
      </c>
      <c r="D342" s="109"/>
      <c r="E342" s="109"/>
      <c r="F342" s="55">
        <v>-34.920038198999997</v>
      </c>
      <c r="G342" s="55">
        <v>-70.001581067999993</v>
      </c>
      <c r="H342" s="193" t="s">
        <v>945</v>
      </c>
      <c r="I342" s="191"/>
      <c r="J342" s="191"/>
      <c r="K342" s="191"/>
      <c r="L342" s="191"/>
      <c r="M342" s="191"/>
      <c r="O342" s="106">
        <v>44</v>
      </c>
      <c r="P342" s="191" t="s">
        <v>1142</v>
      </c>
      <c r="Q342" s="191" t="s">
        <v>840</v>
      </c>
      <c r="R342" s="191" t="s">
        <v>1680</v>
      </c>
      <c r="S342" s="191" t="s">
        <v>1682</v>
      </c>
      <c r="T342" s="107">
        <v>21.2</v>
      </c>
      <c r="U342" s="107">
        <v>62.871776909484936</v>
      </c>
      <c r="V342" s="107">
        <v>77.277242897875297</v>
      </c>
      <c r="W342" s="107">
        <v>35.087150208531945</v>
      </c>
      <c r="X342" s="107">
        <v>52.170415198654112</v>
      </c>
      <c r="Y342" s="107">
        <v>33.922757102124706</v>
      </c>
      <c r="Z342" s="137" t="s">
        <v>1769</v>
      </c>
      <c r="AA342" s="108">
        <v>100.67715454</v>
      </c>
      <c r="AB342" s="108">
        <v>-40.349998470000003</v>
      </c>
      <c r="AC342" s="108">
        <v>58.592769619999999</v>
      </c>
      <c r="AD342" s="108">
        <v>-0.81515199000000005</v>
      </c>
      <c r="AE342" s="108">
        <v>-0.82967877000000001</v>
      </c>
      <c r="AF342" s="108">
        <v>-2.1619999399999998</v>
      </c>
      <c r="AG342" s="107">
        <v>175.5</v>
      </c>
      <c r="AH342" s="229"/>
      <c r="AI342" s="251"/>
      <c r="AJ342" s="251"/>
      <c r="AK342" s="251"/>
      <c r="AL342" s="228"/>
      <c r="AM342" s="228"/>
      <c r="AN342" s="228"/>
      <c r="AO342" s="255"/>
      <c r="AP342" s="255"/>
      <c r="AQ342" s="255"/>
      <c r="AR342" s="228"/>
      <c r="AS342" s="228"/>
      <c r="AT342" s="228"/>
      <c r="AU342" s="228"/>
      <c r="AV342" s="228"/>
      <c r="AW342" s="228"/>
      <c r="AX342" s="228"/>
      <c r="AY342" s="228"/>
      <c r="AZ342" s="228"/>
      <c r="BA342" s="228"/>
      <c r="BB342" s="228"/>
      <c r="BC342" s="228"/>
      <c r="BD342" s="228"/>
      <c r="BE342" s="228"/>
      <c r="BF342" s="228"/>
      <c r="BG342" s="228"/>
      <c r="BH342" s="228"/>
      <c r="BI342" s="228"/>
      <c r="BJ342" s="228"/>
      <c r="BK342" s="228"/>
      <c r="BL342" s="228"/>
      <c r="BM342" s="228"/>
      <c r="BN342" s="228"/>
      <c r="BO342" s="228"/>
      <c r="BP342" s="275"/>
      <c r="BQ342" s="228"/>
      <c r="BR342" s="228"/>
      <c r="BS342" s="228"/>
      <c r="BT342" s="228"/>
      <c r="BU342" s="228"/>
      <c r="BV342" s="195" t="s">
        <v>41</v>
      </c>
      <c r="BW342" s="195" t="s">
        <v>31</v>
      </c>
      <c r="BX342" s="195" t="s">
        <v>17</v>
      </c>
      <c r="BY342" s="195" t="s">
        <v>840</v>
      </c>
      <c r="BZ342" s="195" t="s">
        <v>955</v>
      </c>
      <c r="CA342" s="194">
        <v>4999</v>
      </c>
      <c r="CB342" s="195" t="s">
        <v>44</v>
      </c>
      <c r="CC342" s="195" t="s">
        <v>25</v>
      </c>
      <c r="CD342" s="195"/>
      <c r="CE342" s="195"/>
      <c r="CF342" s="195"/>
      <c r="CG342" s="195"/>
      <c r="CH342" s="195"/>
      <c r="CI342" s="195"/>
      <c r="CJ342" s="195"/>
      <c r="CK342" s="195"/>
      <c r="CL342" s="195"/>
      <c r="CM342" s="195"/>
      <c r="CN342" s="195"/>
      <c r="CO342" s="195"/>
      <c r="CP342" s="195"/>
      <c r="CQ342" s="195"/>
      <c r="CR342" s="195"/>
      <c r="CS342" s="195"/>
      <c r="CT342" s="195"/>
      <c r="CU342" s="195"/>
      <c r="CV342" s="195"/>
      <c r="CW342" s="195"/>
      <c r="CX342" s="195"/>
      <c r="CY342" s="195"/>
      <c r="CZ342" s="195"/>
      <c r="DA342" s="195"/>
      <c r="DB342" s="195"/>
      <c r="DC342" s="195"/>
      <c r="DD342" s="195"/>
      <c r="DE342" s="194"/>
      <c r="DF342" s="194"/>
      <c r="DG342" s="194"/>
      <c r="DH342" s="194"/>
      <c r="DI342" s="194"/>
      <c r="DJ342" s="194">
        <v>0</v>
      </c>
      <c r="DK342" s="196" t="e">
        <v>#DIV/0!</v>
      </c>
      <c r="DL342" s="197">
        <v>2015</v>
      </c>
      <c r="DM342" s="196">
        <v>0</v>
      </c>
      <c r="DN342" s="195"/>
    </row>
    <row r="343" spans="1:118" s="163" customFormat="1" x14ac:dyDescent="0.25">
      <c r="A343" s="165">
        <v>8003</v>
      </c>
      <c r="B343" s="173" t="s">
        <v>973</v>
      </c>
      <c r="C343" s="115">
        <v>357081</v>
      </c>
      <c r="D343" s="99"/>
      <c r="E343" s="99"/>
      <c r="F343" s="27">
        <v>-37.738288922000002</v>
      </c>
      <c r="G343" s="27">
        <v>-70.913522959999995</v>
      </c>
      <c r="H343" s="164" t="s">
        <v>945</v>
      </c>
      <c r="I343" s="165"/>
      <c r="J343" s="165"/>
      <c r="K343" s="165"/>
      <c r="L343" s="165"/>
      <c r="M343" s="165"/>
      <c r="N343" s="173"/>
      <c r="O343" s="46">
        <v>39.130001069999999</v>
      </c>
      <c r="P343" s="165" t="s">
        <v>1142</v>
      </c>
      <c r="Q343" s="165" t="s">
        <v>840</v>
      </c>
      <c r="R343" s="165" t="s">
        <v>1680</v>
      </c>
      <c r="S343" s="165" t="s">
        <v>1682</v>
      </c>
      <c r="T343" s="107">
        <v>12</v>
      </c>
      <c r="U343" s="107">
        <v>62.460970377439075</v>
      </c>
      <c r="V343" s="107">
        <v>77.624954331453836</v>
      </c>
      <c r="W343" s="107">
        <v>25.778126911018514</v>
      </c>
      <c r="X343" s="107">
        <v>56.893417839419214</v>
      </c>
      <c r="Y343" s="107">
        <v>24.375045668546164</v>
      </c>
      <c r="Z343" s="137" t="s">
        <v>1769</v>
      </c>
      <c r="AA343" s="108">
        <v>60.372509000000001</v>
      </c>
      <c r="AB343" s="108">
        <v>-23.100000380000001</v>
      </c>
      <c r="AC343" s="108">
        <v>35.953857419999999</v>
      </c>
      <c r="AD343" s="108">
        <v>-0.78305100999999999</v>
      </c>
      <c r="AE343" s="108">
        <v>-0.79605258000000001</v>
      </c>
      <c r="AF343" s="108">
        <v>-1.3430000499999999</v>
      </c>
      <c r="AG343" s="107">
        <v>199.69999695000001</v>
      </c>
      <c r="AH343" s="229"/>
      <c r="AI343" s="237"/>
      <c r="AJ343" s="237"/>
      <c r="AK343" s="237"/>
      <c r="AL343" s="229"/>
      <c r="AM343" s="229"/>
      <c r="AN343" s="229"/>
      <c r="AO343" s="254"/>
      <c r="AP343" s="254"/>
      <c r="AQ343" s="254"/>
      <c r="AR343" s="229"/>
      <c r="AS343" s="228"/>
      <c r="AT343" s="229"/>
      <c r="AU343" s="229"/>
      <c r="AV343" s="229"/>
      <c r="AW343" s="228"/>
      <c r="AX343" s="228"/>
      <c r="AY343" s="229"/>
      <c r="AZ343" s="228"/>
      <c r="BA343" s="228"/>
      <c r="BB343" s="228"/>
      <c r="BC343" s="228"/>
      <c r="BD343" s="229"/>
      <c r="BE343" s="229"/>
      <c r="BF343" s="229"/>
      <c r="BG343" s="229"/>
      <c r="BH343" s="229"/>
      <c r="BI343" s="229"/>
      <c r="BJ343" s="229"/>
      <c r="BK343" s="229"/>
      <c r="BL343" s="229"/>
      <c r="BM343" s="229"/>
      <c r="BN343" s="229"/>
      <c r="BO343" s="229"/>
      <c r="BP343" s="276"/>
      <c r="BQ343" s="229"/>
      <c r="BR343" s="229"/>
      <c r="BS343" s="228"/>
      <c r="BT343" s="228"/>
      <c r="BU343" s="228"/>
      <c r="BV343" s="176" t="s">
        <v>13</v>
      </c>
      <c r="BW343" s="176" t="s">
        <v>31</v>
      </c>
      <c r="BX343" s="176" t="s">
        <v>17</v>
      </c>
      <c r="BY343" s="176" t="s">
        <v>840</v>
      </c>
      <c r="BZ343" s="176" t="s">
        <v>955</v>
      </c>
      <c r="CA343" s="177">
        <v>2505</v>
      </c>
      <c r="CB343" s="176" t="s">
        <v>63</v>
      </c>
      <c r="CC343" s="176" t="s">
        <v>25</v>
      </c>
      <c r="CD343" s="176"/>
      <c r="CE343" s="176"/>
      <c r="CF343" s="176"/>
      <c r="CG343" s="176"/>
      <c r="CH343" s="176"/>
      <c r="CI343" s="176"/>
      <c r="CJ343" s="176"/>
      <c r="CK343" s="176"/>
      <c r="CL343" s="176"/>
      <c r="CM343" s="176"/>
      <c r="CN343" s="176"/>
      <c r="CO343" s="176"/>
      <c r="CP343" s="176"/>
      <c r="CQ343" s="176"/>
      <c r="CR343" s="176"/>
      <c r="CS343" s="176"/>
      <c r="CT343" s="176"/>
      <c r="CU343" s="176"/>
      <c r="CV343" s="176"/>
      <c r="CW343" s="176"/>
      <c r="CX343" s="176"/>
      <c r="CY343" s="176"/>
      <c r="CZ343" s="176"/>
      <c r="DA343" s="176"/>
      <c r="DB343" s="176"/>
      <c r="DC343" s="176"/>
      <c r="DD343" s="176"/>
      <c r="DE343" s="177"/>
      <c r="DF343" s="177"/>
      <c r="DG343" s="177"/>
      <c r="DH343" s="177"/>
      <c r="DI343" s="177"/>
      <c r="DJ343" s="177">
        <v>0</v>
      </c>
      <c r="DK343" s="178" t="e">
        <v>#DIV/0!</v>
      </c>
      <c r="DL343" s="179">
        <v>2015</v>
      </c>
      <c r="DM343" s="178">
        <v>0</v>
      </c>
      <c r="DN343" s="176"/>
    </row>
    <row r="344" spans="1:118" s="163" customFormat="1" x14ac:dyDescent="0.25">
      <c r="A344" s="162">
        <v>8005</v>
      </c>
      <c r="B344" s="163" t="s">
        <v>987</v>
      </c>
      <c r="C344" s="104">
        <v>357123</v>
      </c>
      <c r="D344" s="95"/>
      <c r="E344" s="95"/>
      <c r="F344" s="93">
        <v>-39.864513170000002</v>
      </c>
      <c r="G344" s="93">
        <v>-71.566041979000005</v>
      </c>
      <c r="H344" s="164" t="s">
        <v>945</v>
      </c>
      <c r="I344" s="165"/>
      <c r="J344" s="165"/>
      <c r="K344" s="165"/>
      <c r="L344" s="165"/>
      <c r="M344" s="165"/>
      <c r="N344" s="173"/>
      <c r="O344" s="92">
        <v>39.16999817</v>
      </c>
      <c r="P344" s="162" t="s">
        <v>1142</v>
      </c>
      <c r="Q344" s="162" t="s">
        <v>840</v>
      </c>
      <c r="R344" s="162" t="s">
        <v>1680</v>
      </c>
      <c r="S344" s="162" t="s">
        <v>1682</v>
      </c>
      <c r="T344" s="107">
        <v>8.1</v>
      </c>
      <c r="U344" s="107">
        <v>62.063186501476522</v>
      </c>
      <c r="V344" s="107">
        <v>77.857660537381079</v>
      </c>
      <c r="W344" s="107">
        <v>21.473342210482635</v>
      </c>
      <c r="X344" s="107">
        <v>58.230015396087282</v>
      </c>
      <c r="Y344" s="107">
        <v>20.242339462618929</v>
      </c>
      <c r="Z344" s="137" t="s">
        <v>1769</v>
      </c>
      <c r="AA344" s="108">
        <v>63.031818389999998</v>
      </c>
      <c r="AB344" s="108">
        <v>-39.549999239999998</v>
      </c>
      <c r="AC344" s="108">
        <v>20.540021899999999</v>
      </c>
      <c r="AD344" s="108">
        <v>-1</v>
      </c>
      <c r="AE344" s="108">
        <v>-1</v>
      </c>
      <c r="AF344" s="108">
        <v>-1.3509999500000001</v>
      </c>
      <c r="AG344" s="107">
        <v>171</v>
      </c>
      <c r="AH344" s="229"/>
      <c r="AI344" s="251"/>
      <c r="AJ344" s="237"/>
      <c r="AK344" s="237"/>
      <c r="AL344" s="229"/>
      <c r="AM344" s="229"/>
      <c r="AN344" s="229"/>
      <c r="AO344" s="254"/>
      <c r="AP344" s="254"/>
      <c r="AQ344" s="254"/>
      <c r="AR344" s="229"/>
      <c r="AS344" s="228"/>
      <c r="AT344" s="229"/>
      <c r="AU344" s="229"/>
      <c r="AV344" s="229"/>
      <c r="AW344" s="228"/>
      <c r="AX344" s="228"/>
      <c r="AY344" s="229"/>
      <c r="AZ344" s="229"/>
      <c r="BA344" s="228"/>
      <c r="BB344" s="229"/>
      <c r="BC344" s="228"/>
      <c r="BD344" s="229"/>
      <c r="BE344" s="229"/>
      <c r="BF344" s="229"/>
      <c r="BG344" s="229"/>
      <c r="BH344" s="229"/>
      <c r="BI344" s="229"/>
      <c r="BJ344" s="229"/>
      <c r="BK344" s="229"/>
      <c r="BL344" s="229"/>
      <c r="BM344" s="228"/>
      <c r="BN344" s="229"/>
      <c r="BO344" s="229"/>
      <c r="BP344" s="276"/>
      <c r="BQ344" s="229"/>
      <c r="BR344" s="229"/>
      <c r="BS344" s="228"/>
      <c r="BT344" s="228"/>
      <c r="BU344" s="228"/>
      <c r="BV344" s="170" t="s">
        <v>45</v>
      </c>
      <c r="BW344" s="170" t="s">
        <v>9</v>
      </c>
      <c r="BX344" s="170" t="s">
        <v>750</v>
      </c>
      <c r="BY344" s="170" t="s">
        <v>840</v>
      </c>
      <c r="BZ344" s="170" t="s">
        <v>955</v>
      </c>
      <c r="CA344" s="169">
        <v>2189</v>
      </c>
      <c r="CB344" s="170" t="s">
        <v>14</v>
      </c>
      <c r="CC344" s="170" t="s">
        <v>25</v>
      </c>
      <c r="CD344" s="170"/>
      <c r="CE344" s="170"/>
      <c r="CF344" s="170"/>
      <c r="CG344" s="170"/>
      <c r="CH344" s="170"/>
      <c r="CI344" s="170"/>
      <c r="CJ344" s="170"/>
      <c r="CK344" s="170"/>
      <c r="CL344" s="170"/>
      <c r="CM344" s="170"/>
      <c r="CN344" s="170"/>
      <c r="CO344" s="170"/>
      <c r="CP344" s="170"/>
      <c r="CQ344" s="170"/>
      <c r="CR344" s="170"/>
      <c r="CS344" s="170"/>
      <c r="CT344" s="170"/>
      <c r="CU344" s="170"/>
      <c r="CV344" s="170"/>
      <c r="CW344" s="170"/>
      <c r="CX344" s="170"/>
      <c r="CY344" s="170"/>
      <c r="CZ344" s="170"/>
      <c r="DA344" s="170"/>
      <c r="DB344" s="170"/>
      <c r="DC344" s="170"/>
      <c r="DD344" s="170"/>
      <c r="DE344" s="169">
        <v>1</v>
      </c>
      <c r="DF344" s="169">
        <v>0</v>
      </c>
      <c r="DG344" s="169"/>
      <c r="DH344" s="169">
        <v>1750</v>
      </c>
      <c r="DI344" s="169">
        <v>1750</v>
      </c>
      <c r="DJ344" s="169">
        <v>0</v>
      </c>
      <c r="DK344" s="171" t="e">
        <v>#DIV/0!</v>
      </c>
      <c r="DL344" s="172">
        <v>265</v>
      </c>
      <c r="DM344" s="171">
        <v>0.37735849056603776</v>
      </c>
      <c r="DN344" s="170"/>
    </row>
    <row r="345" spans="1:118" s="163" customFormat="1" x14ac:dyDescent="0.25">
      <c r="A345" s="162">
        <v>8006</v>
      </c>
      <c r="B345" s="163" t="s">
        <v>1017</v>
      </c>
      <c r="C345" s="104">
        <v>358061</v>
      </c>
      <c r="D345" s="95"/>
      <c r="E345" s="95"/>
      <c r="F345" s="93">
        <v>-49.395402543000003</v>
      </c>
      <c r="G345" s="93">
        <v>-73.309235634999993</v>
      </c>
      <c r="H345" s="164" t="s">
        <v>945</v>
      </c>
      <c r="I345" s="165"/>
      <c r="J345" s="165"/>
      <c r="K345" s="165"/>
      <c r="L345" s="165"/>
      <c r="M345" s="165"/>
      <c r="N345" s="173"/>
      <c r="O345" s="92">
        <v>37</v>
      </c>
      <c r="P345" s="162" t="s">
        <v>1047</v>
      </c>
      <c r="Q345" s="162" t="s">
        <v>840</v>
      </c>
      <c r="R345" s="162" t="s">
        <v>1684</v>
      </c>
      <c r="S345" s="162" t="s">
        <v>1682</v>
      </c>
      <c r="T345" s="107">
        <v>-4.2</v>
      </c>
      <c r="U345" s="107">
        <v>16.361562969037063</v>
      </c>
      <c r="V345" s="107">
        <v>89.542993491619697</v>
      </c>
      <c r="W345" s="107">
        <v>1.0681008925768742</v>
      </c>
      <c r="X345" s="107">
        <v>16.326662343327904</v>
      </c>
      <c r="Y345" s="107">
        <v>3.7429934916196999</v>
      </c>
      <c r="Z345" s="137" t="s">
        <v>1768</v>
      </c>
      <c r="AA345" s="108">
        <v>29.767263410000002</v>
      </c>
      <c r="AB345" s="108">
        <v>-15.850000380000001</v>
      </c>
      <c r="AC345" s="108">
        <v>13.854692460000001</v>
      </c>
      <c r="AD345" s="108">
        <v>-1</v>
      </c>
      <c r="AE345" s="108">
        <v>-0.99528479999999997</v>
      </c>
      <c r="AF345" s="108">
        <v>-0.21600000999999999</v>
      </c>
      <c r="AG345" s="107">
        <v>183.6000061</v>
      </c>
      <c r="AH345" s="228"/>
      <c r="AI345" s="251"/>
      <c r="AJ345" s="251"/>
      <c r="AK345" s="251"/>
      <c r="AL345" s="228"/>
      <c r="AM345" s="228"/>
      <c r="AN345" s="228"/>
      <c r="AO345" s="255"/>
      <c r="AP345" s="255"/>
      <c r="AQ345" s="255"/>
      <c r="AR345" s="228"/>
      <c r="AS345" s="228"/>
      <c r="AT345" s="228"/>
      <c r="AU345" s="228"/>
      <c r="AV345" s="229"/>
      <c r="AW345" s="228"/>
      <c r="AX345" s="228"/>
      <c r="AY345" s="228"/>
      <c r="AZ345" s="228"/>
      <c r="BA345" s="228"/>
      <c r="BB345" s="228"/>
      <c r="BC345" s="228"/>
      <c r="BD345" s="228"/>
      <c r="BE345" s="228"/>
      <c r="BF345" s="228"/>
      <c r="BG345" s="228"/>
      <c r="BH345" s="228"/>
      <c r="BI345" s="228"/>
      <c r="BJ345" s="228"/>
      <c r="BK345" s="228"/>
      <c r="BL345" s="228"/>
      <c r="BM345" s="228"/>
      <c r="BN345" s="228"/>
      <c r="BO345" s="228"/>
      <c r="BP345" s="276"/>
      <c r="BQ345" s="228"/>
      <c r="BR345" s="228"/>
      <c r="BS345" s="228"/>
      <c r="BT345" s="228"/>
      <c r="BU345" s="228"/>
      <c r="BV345" s="170" t="s">
        <v>711</v>
      </c>
      <c r="BW345" s="170" t="s">
        <v>22</v>
      </c>
      <c r="BX345" s="170" t="s">
        <v>320</v>
      </c>
      <c r="BY345" s="170" t="s">
        <v>840</v>
      </c>
      <c r="BZ345" s="170" t="s">
        <v>994</v>
      </c>
      <c r="CA345" s="169">
        <v>1500</v>
      </c>
      <c r="CB345" s="170" t="s">
        <v>63</v>
      </c>
      <c r="CC345" s="170" t="s">
        <v>25</v>
      </c>
      <c r="CD345" s="170"/>
      <c r="CE345" s="170"/>
      <c r="CF345" s="170"/>
      <c r="CG345" s="170"/>
      <c r="CH345" s="170"/>
      <c r="CI345" s="170"/>
      <c r="CJ345" s="170"/>
      <c r="CK345" s="170"/>
      <c r="CL345" s="170"/>
      <c r="CM345" s="170"/>
      <c r="CN345" s="170"/>
      <c r="CO345" s="170"/>
      <c r="CP345" s="170"/>
      <c r="CQ345" s="170"/>
      <c r="CR345" s="170"/>
      <c r="CS345" s="170"/>
      <c r="CT345" s="170"/>
      <c r="CU345" s="170"/>
      <c r="CV345" s="170"/>
      <c r="CW345" s="170"/>
      <c r="CX345" s="170"/>
      <c r="CY345" s="170"/>
      <c r="CZ345" s="170"/>
      <c r="DA345" s="170"/>
      <c r="DB345" s="170"/>
      <c r="DC345" s="170"/>
      <c r="DD345" s="170"/>
      <c r="DE345" s="169">
        <v>1</v>
      </c>
      <c r="DF345" s="169">
        <v>0</v>
      </c>
      <c r="DG345" s="169"/>
      <c r="DH345" s="169">
        <v>1988</v>
      </c>
      <c r="DI345" s="169">
        <v>1988</v>
      </c>
      <c r="DJ345" s="169">
        <v>0</v>
      </c>
      <c r="DK345" s="171" t="e">
        <v>#DIV/0!</v>
      </c>
      <c r="DL345" s="172">
        <v>27</v>
      </c>
      <c r="DM345" s="171">
        <v>3.7037037037037033</v>
      </c>
      <c r="DN345" s="170"/>
    </row>
    <row r="346" spans="1:118" s="163" customFormat="1" x14ac:dyDescent="0.25">
      <c r="A346" s="162">
        <v>8007</v>
      </c>
      <c r="B346" s="163" t="s">
        <v>958</v>
      </c>
      <c r="C346" s="104">
        <v>357022</v>
      </c>
      <c r="D346" s="95"/>
      <c r="E346" s="95"/>
      <c r="F346" s="93">
        <v>-34.610358961999999</v>
      </c>
      <c r="G346" s="93">
        <v>-70.297063477999998</v>
      </c>
      <c r="H346" s="164" t="s">
        <v>905</v>
      </c>
      <c r="I346" s="165"/>
      <c r="J346" s="165"/>
      <c r="K346" s="165"/>
      <c r="L346" s="165"/>
      <c r="M346" s="165"/>
      <c r="N346" s="173"/>
      <c r="O346" s="92">
        <v>45</v>
      </c>
      <c r="P346" s="162" t="s">
        <v>1142</v>
      </c>
      <c r="Q346" s="162" t="s">
        <v>840</v>
      </c>
      <c r="R346" s="162" t="s">
        <v>1680</v>
      </c>
      <c r="S346" s="162" t="s">
        <v>1682</v>
      </c>
      <c r="T346" s="107">
        <v>20.7</v>
      </c>
      <c r="U346" s="107">
        <v>62.918096906428026</v>
      </c>
      <c r="V346" s="107">
        <v>77.425657662883239</v>
      </c>
      <c r="W346" s="107">
        <v>34.519918199846167</v>
      </c>
      <c r="X346" s="107">
        <v>52.602872220085068</v>
      </c>
      <c r="Y346" s="107">
        <v>33.274342337116764</v>
      </c>
      <c r="Z346" s="137" t="s">
        <v>1769</v>
      </c>
      <c r="AA346" s="108">
        <v>101.44934845</v>
      </c>
      <c r="AB346" s="108">
        <v>-43.75</v>
      </c>
      <c r="AC346" s="108">
        <v>56.932174680000003</v>
      </c>
      <c r="AD346" s="108">
        <v>-0.86978102000000002</v>
      </c>
      <c r="AE346" s="108">
        <v>-0.87891178999999997</v>
      </c>
      <c r="AF346" s="108">
        <v>-1.1649999600000001</v>
      </c>
      <c r="AG346" s="107">
        <v>165.6000061</v>
      </c>
      <c r="AH346" s="238"/>
      <c r="AI346" s="252"/>
      <c r="AJ346" s="252"/>
      <c r="AK346" s="252"/>
      <c r="AL346" s="238"/>
      <c r="AM346" s="238"/>
      <c r="AN346" s="238"/>
      <c r="AO346" s="256"/>
      <c r="AP346" s="256"/>
      <c r="AQ346" s="256"/>
      <c r="AR346" s="238"/>
      <c r="AS346" s="238"/>
      <c r="AT346" s="238"/>
      <c r="AU346" s="238"/>
      <c r="AV346" s="229"/>
      <c r="AW346" s="238"/>
      <c r="AX346" s="238"/>
      <c r="AY346" s="238"/>
      <c r="AZ346" s="238"/>
      <c r="BA346" s="228"/>
      <c r="BB346" s="228"/>
      <c r="BC346" s="228"/>
      <c r="BD346" s="238"/>
      <c r="BE346" s="238"/>
      <c r="BF346" s="238"/>
      <c r="BG346" s="238"/>
      <c r="BH346" s="238"/>
      <c r="BI346" s="238"/>
      <c r="BJ346" s="238"/>
      <c r="BK346" s="238"/>
      <c r="BL346" s="238"/>
      <c r="BM346" s="229"/>
      <c r="BN346" s="238"/>
      <c r="BO346" s="238"/>
      <c r="BP346" s="277"/>
      <c r="BQ346" s="238"/>
      <c r="BR346" s="238"/>
      <c r="BS346" s="228"/>
      <c r="BT346" s="228"/>
      <c r="BU346" s="228"/>
      <c r="BV346" s="170" t="s">
        <v>41</v>
      </c>
      <c r="BW346" s="170" t="s">
        <v>16</v>
      </c>
      <c r="BX346" s="170" t="s">
        <v>17</v>
      </c>
      <c r="BY346" s="170" t="s">
        <v>840</v>
      </c>
      <c r="BZ346" s="170" t="s">
        <v>955</v>
      </c>
      <c r="CA346" s="169">
        <v>4860</v>
      </c>
      <c r="CB346" s="170" t="s">
        <v>44</v>
      </c>
      <c r="CC346" s="170" t="s">
        <v>25</v>
      </c>
      <c r="CD346" s="170"/>
      <c r="CE346" s="170"/>
      <c r="CF346" s="170"/>
      <c r="CG346" s="170"/>
      <c r="CH346" s="170"/>
      <c r="CI346" s="170"/>
      <c r="CJ346" s="170"/>
      <c r="CK346" s="170"/>
      <c r="CL346" s="170"/>
      <c r="CM346" s="170"/>
      <c r="CN346" s="170"/>
      <c r="CO346" s="170"/>
      <c r="CP346" s="170"/>
      <c r="CQ346" s="170"/>
      <c r="CR346" s="170"/>
      <c r="CS346" s="170"/>
      <c r="CT346" s="170"/>
      <c r="CU346" s="170"/>
      <c r="CV346" s="170"/>
      <c r="CW346" s="170"/>
      <c r="CX346" s="170"/>
      <c r="CY346" s="170"/>
      <c r="CZ346" s="170"/>
      <c r="DA346" s="170"/>
      <c r="DB346" s="170"/>
      <c r="DC346" s="170"/>
      <c r="DD346" s="170"/>
      <c r="DE346" s="169"/>
      <c r="DF346" s="169"/>
      <c r="DG346" s="169"/>
      <c r="DH346" s="169"/>
      <c r="DI346" s="169"/>
      <c r="DJ346" s="169">
        <v>0</v>
      </c>
      <c r="DK346" s="171" t="e">
        <v>#DIV/0!</v>
      </c>
      <c r="DL346" s="172">
        <v>2015</v>
      </c>
      <c r="DM346" s="171">
        <v>0</v>
      </c>
      <c r="DN346" s="170"/>
    </row>
    <row r="347" spans="1:118" s="163" customFormat="1" x14ac:dyDescent="0.25">
      <c r="A347" s="162">
        <v>8008</v>
      </c>
      <c r="B347" s="163" t="s">
        <v>961</v>
      </c>
      <c r="C347" s="104">
        <v>357030</v>
      </c>
      <c r="D347" s="95"/>
      <c r="E347" s="95"/>
      <c r="F347" s="93">
        <v>-34.816827220999997</v>
      </c>
      <c r="G347" s="93">
        <v>-70.352858662000003</v>
      </c>
      <c r="H347" s="164" t="s">
        <v>905</v>
      </c>
      <c r="I347" s="165"/>
      <c r="J347" s="165"/>
      <c r="K347" s="165"/>
      <c r="L347" s="165"/>
      <c r="M347" s="165"/>
      <c r="N347" s="173"/>
      <c r="O347" s="92">
        <v>45</v>
      </c>
      <c r="P347" s="162" t="s">
        <v>1142</v>
      </c>
      <c r="Q347" s="162" t="s">
        <v>840</v>
      </c>
      <c r="R347" s="162" t="s">
        <v>1680</v>
      </c>
      <c r="S347" s="162" t="s">
        <v>1682</v>
      </c>
      <c r="T347" s="107">
        <v>21.2</v>
      </c>
      <c r="U347" s="107">
        <v>62.893426715007926</v>
      </c>
      <c r="V347" s="107">
        <v>77.446912074634255</v>
      </c>
      <c r="W347" s="107">
        <v>34.944534040398878</v>
      </c>
      <c r="X347" s="107">
        <v>52.292089886095354</v>
      </c>
      <c r="Y347" s="107">
        <v>33.753087925365747</v>
      </c>
      <c r="Z347" s="137" t="s">
        <v>1769</v>
      </c>
      <c r="AA347" s="108">
        <v>125.75189972</v>
      </c>
      <c r="AB347" s="108">
        <v>-53.400001529999997</v>
      </c>
      <c r="AC347" s="108">
        <v>71.107749940000005</v>
      </c>
      <c r="AD347" s="108">
        <v>-0.85783100000000001</v>
      </c>
      <c r="AE347" s="108">
        <v>-0.84924001000000005</v>
      </c>
      <c r="AF347" s="108">
        <v>-0.78799998999999998</v>
      </c>
      <c r="AG347" s="107">
        <v>166.8999939</v>
      </c>
      <c r="AH347" s="228"/>
      <c r="AI347" s="237"/>
      <c r="AJ347" s="237"/>
      <c r="AK347" s="251"/>
      <c r="AL347" s="228"/>
      <c r="AM347" s="228"/>
      <c r="AN347" s="228"/>
      <c r="AO347" s="255"/>
      <c r="AP347" s="255"/>
      <c r="AQ347" s="255"/>
      <c r="AR347" s="228"/>
      <c r="AS347" s="229"/>
      <c r="AT347" s="228"/>
      <c r="AU347" s="228"/>
      <c r="AV347" s="228"/>
      <c r="AW347" s="229"/>
      <c r="AX347" s="229"/>
      <c r="AY347" s="228"/>
      <c r="AZ347" s="228"/>
      <c r="BA347" s="229"/>
      <c r="BB347" s="228"/>
      <c r="BC347" s="228"/>
      <c r="BD347" s="228"/>
      <c r="BE347" s="228"/>
      <c r="BF347" s="228"/>
      <c r="BG347" s="228"/>
      <c r="BH347" s="228"/>
      <c r="BI347" s="228"/>
      <c r="BJ347" s="228"/>
      <c r="BK347" s="228"/>
      <c r="BL347" s="228"/>
      <c r="BM347" s="228"/>
      <c r="BN347" s="228"/>
      <c r="BO347" s="228"/>
      <c r="BP347" s="275"/>
      <c r="BQ347" s="228"/>
      <c r="BR347" s="228"/>
      <c r="BS347" s="229"/>
      <c r="BT347" s="229"/>
      <c r="BU347" s="229"/>
      <c r="BV347" s="170" t="s">
        <v>41</v>
      </c>
      <c r="BW347" s="170" t="s">
        <v>22</v>
      </c>
      <c r="BX347" s="170" t="s">
        <v>504</v>
      </c>
      <c r="BY347" s="170" t="s">
        <v>840</v>
      </c>
      <c r="BZ347" s="170" t="s">
        <v>955</v>
      </c>
      <c r="CA347" s="169">
        <v>4280</v>
      </c>
      <c r="CB347" s="170" t="s">
        <v>44</v>
      </c>
      <c r="CC347" s="170" t="s">
        <v>25</v>
      </c>
      <c r="CD347" s="170"/>
      <c r="CE347" s="170"/>
      <c r="CF347" s="170"/>
      <c r="CG347" s="170"/>
      <c r="CH347" s="170"/>
      <c r="CI347" s="170"/>
      <c r="CJ347" s="170"/>
      <c r="CK347" s="170"/>
      <c r="CL347" s="170"/>
      <c r="CM347" s="170"/>
      <c r="CN347" s="170"/>
      <c r="CO347" s="170"/>
      <c r="CP347" s="170"/>
      <c r="CQ347" s="170"/>
      <c r="CR347" s="170"/>
      <c r="CS347" s="170"/>
      <c r="CT347" s="170"/>
      <c r="CU347" s="170"/>
      <c r="CV347" s="170"/>
      <c r="CW347" s="170"/>
      <c r="CX347" s="170"/>
      <c r="CY347" s="170"/>
      <c r="CZ347" s="170"/>
      <c r="DA347" s="170"/>
      <c r="DB347" s="170"/>
      <c r="DC347" s="170"/>
      <c r="DD347" s="170"/>
      <c r="DE347" s="169">
        <v>2</v>
      </c>
      <c r="DF347" s="169">
        <v>0</v>
      </c>
      <c r="DG347" s="169"/>
      <c r="DH347" s="169">
        <v>1994</v>
      </c>
      <c r="DI347" s="169">
        <v>1917</v>
      </c>
      <c r="DJ347" s="169">
        <v>77</v>
      </c>
      <c r="DK347" s="171">
        <v>2.5974025974025974</v>
      </c>
      <c r="DL347" s="172">
        <v>98</v>
      </c>
      <c r="DM347" s="171">
        <v>2.0408163265306123</v>
      </c>
      <c r="DN347" s="170"/>
    </row>
    <row r="348" spans="1:118" s="163" customFormat="1" x14ac:dyDescent="0.25">
      <c r="A348" s="162">
        <v>8009</v>
      </c>
      <c r="B348" s="163" t="s">
        <v>962</v>
      </c>
      <c r="C348" s="104">
        <v>357040</v>
      </c>
      <c r="D348" s="95"/>
      <c r="E348" s="95"/>
      <c r="F348" s="93">
        <v>-35.237764628999997</v>
      </c>
      <c r="G348" s="93">
        <v>-70.575353536999998</v>
      </c>
      <c r="H348" s="164" t="s">
        <v>905</v>
      </c>
      <c r="I348" s="165"/>
      <c r="J348" s="165"/>
      <c r="K348" s="165"/>
      <c r="L348" s="165"/>
      <c r="M348" s="165"/>
      <c r="N348" s="173"/>
      <c r="O348" s="92">
        <v>54.33000183</v>
      </c>
      <c r="P348" s="162" t="s">
        <v>1142</v>
      </c>
      <c r="Q348" s="162" t="s">
        <v>840</v>
      </c>
      <c r="R348" s="162" t="s">
        <v>1680</v>
      </c>
      <c r="S348" s="162" t="s">
        <v>1682</v>
      </c>
      <c r="T348" s="107">
        <v>19.600000000000001</v>
      </c>
      <c r="U348" s="107">
        <v>62.843576393020456</v>
      </c>
      <c r="V348" s="107">
        <v>77.541718205338498</v>
      </c>
      <c r="W348" s="107">
        <v>33.356216055037265</v>
      </c>
      <c r="X348" s="107">
        <v>53.260472626095535</v>
      </c>
      <c r="Y348" s="107">
        <v>32.058281794661497</v>
      </c>
      <c r="Z348" s="137" t="s">
        <v>1769</v>
      </c>
      <c r="AA348" s="108">
        <v>166.87782288</v>
      </c>
      <c r="AB348" s="108">
        <v>-48.549999239999998</v>
      </c>
      <c r="AC348" s="108">
        <v>107.55696106000001</v>
      </c>
      <c r="AD348" s="108">
        <v>-0.62203699000000001</v>
      </c>
      <c r="AE348" s="108">
        <v>-0.69790679</v>
      </c>
      <c r="AF348" s="108">
        <v>-3.83899999</v>
      </c>
      <c r="AG348" s="107">
        <v>180.8999939</v>
      </c>
      <c r="AH348" s="229"/>
      <c r="AI348" s="237"/>
      <c r="AJ348" s="237"/>
      <c r="AK348" s="237"/>
      <c r="AL348" s="229"/>
      <c r="AM348" s="229"/>
      <c r="AN348" s="229"/>
      <c r="AO348" s="254"/>
      <c r="AP348" s="254"/>
      <c r="AQ348" s="254"/>
      <c r="AR348" s="229"/>
      <c r="AS348" s="229"/>
      <c r="AT348" s="229"/>
      <c r="AU348" s="229"/>
      <c r="AV348" s="229"/>
      <c r="AW348" s="229"/>
      <c r="AX348" s="229"/>
      <c r="AY348" s="229"/>
      <c r="AZ348" s="228"/>
      <c r="BA348" s="229"/>
      <c r="BB348" s="228"/>
      <c r="BC348" s="228"/>
      <c r="BD348" s="229"/>
      <c r="BE348" s="229"/>
      <c r="BF348" s="229"/>
      <c r="BG348" s="229"/>
      <c r="BH348" s="229"/>
      <c r="BI348" s="229"/>
      <c r="BJ348" s="229"/>
      <c r="BK348" s="229"/>
      <c r="BL348" s="229"/>
      <c r="BM348" s="229"/>
      <c r="BN348" s="229"/>
      <c r="BO348" s="229"/>
      <c r="BP348" s="275"/>
      <c r="BQ348" s="229"/>
      <c r="BR348" s="229"/>
      <c r="BS348" s="229"/>
      <c r="BT348" s="229"/>
      <c r="BU348" s="229"/>
      <c r="BV348" s="170" t="s">
        <v>45</v>
      </c>
      <c r="BW348" s="170" t="s">
        <v>22</v>
      </c>
      <c r="BX348" s="170" t="s">
        <v>76</v>
      </c>
      <c r="BY348" s="170" t="s">
        <v>840</v>
      </c>
      <c r="BZ348" s="170" t="s">
        <v>955</v>
      </c>
      <c r="CA348" s="169">
        <v>3977</v>
      </c>
      <c r="CB348" s="170" t="s">
        <v>44</v>
      </c>
      <c r="CC348" s="170" t="s">
        <v>25</v>
      </c>
      <c r="CD348" s="170"/>
      <c r="CE348" s="170"/>
      <c r="CF348" s="170"/>
      <c r="CG348" s="170"/>
      <c r="CH348" s="170"/>
      <c r="CI348" s="170"/>
      <c r="CJ348" s="170"/>
      <c r="CK348" s="170"/>
      <c r="CL348" s="170"/>
      <c r="CM348" s="170"/>
      <c r="CN348" s="170"/>
      <c r="CO348" s="170"/>
      <c r="CP348" s="170"/>
      <c r="CQ348" s="170"/>
      <c r="CR348" s="170"/>
      <c r="CS348" s="170"/>
      <c r="CT348" s="170"/>
      <c r="CU348" s="170"/>
      <c r="CV348" s="170"/>
      <c r="CW348" s="170"/>
      <c r="CX348" s="170"/>
      <c r="CY348" s="170"/>
      <c r="CZ348" s="170"/>
      <c r="DA348" s="170"/>
      <c r="DB348" s="170"/>
      <c r="DC348" s="170"/>
      <c r="DD348" s="170"/>
      <c r="DE348" s="169">
        <v>21</v>
      </c>
      <c r="DF348" s="169">
        <v>2</v>
      </c>
      <c r="DG348" s="169"/>
      <c r="DH348" s="169">
        <v>2011</v>
      </c>
      <c r="DI348" s="169">
        <v>-5080</v>
      </c>
      <c r="DJ348" s="169">
        <v>7091</v>
      </c>
      <c r="DK348" s="171">
        <v>0.32435481596389787</v>
      </c>
      <c r="DL348" s="172">
        <v>7095</v>
      </c>
      <c r="DM348" s="171">
        <v>0.32417195207892879</v>
      </c>
      <c r="DN348" s="170"/>
    </row>
    <row r="349" spans="1:118" s="163" customFormat="1" x14ac:dyDescent="0.25">
      <c r="A349" s="162">
        <v>8010</v>
      </c>
      <c r="B349" s="163" t="s">
        <v>963</v>
      </c>
      <c r="C349" s="104">
        <v>357042</v>
      </c>
      <c r="D349" s="95"/>
      <c r="E349" s="95"/>
      <c r="F349" s="93">
        <v>-35.558</v>
      </c>
      <c r="G349" s="93">
        <v>-70.495999999999995</v>
      </c>
      <c r="H349" s="164" t="s">
        <v>905</v>
      </c>
      <c r="I349" s="165"/>
      <c r="J349" s="165"/>
      <c r="K349" s="165"/>
      <c r="L349" s="165"/>
      <c r="M349" s="165"/>
      <c r="N349" s="173"/>
      <c r="O349" s="92">
        <v>54.33000183</v>
      </c>
      <c r="P349" s="162" t="s">
        <v>1142</v>
      </c>
      <c r="Q349" s="162" t="s">
        <v>840</v>
      </c>
      <c r="R349" s="162" t="s">
        <v>1680</v>
      </c>
      <c r="S349" s="162" t="s">
        <v>1682</v>
      </c>
      <c r="T349" s="107">
        <v>20.6</v>
      </c>
      <c r="U349" s="107">
        <v>62.797561837251322</v>
      </c>
      <c r="V349" s="107">
        <v>77.494974228005589</v>
      </c>
      <c r="W349" s="107">
        <v>34.298485997124551</v>
      </c>
      <c r="X349" s="107">
        <v>52.603684576353153</v>
      </c>
      <c r="Y349" s="107">
        <v>33.105025771994406</v>
      </c>
      <c r="Z349" s="137" t="s">
        <v>1769</v>
      </c>
      <c r="AA349" s="108">
        <v>131.60809326</v>
      </c>
      <c r="AB349" s="108">
        <v>-44.650001529999997</v>
      </c>
      <c r="AC349" s="108">
        <v>81.643676760000005</v>
      </c>
      <c r="AD349" s="108">
        <v>-0.70704699000000004</v>
      </c>
      <c r="AE349" s="108">
        <v>-0.69134598999999997</v>
      </c>
      <c r="AF349" s="108">
        <v>-3.2869999399999998</v>
      </c>
      <c r="AG349" s="107">
        <v>177</v>
      </c>
      <c r="AH349" s="229"/>
      <c r="AI349" s="237"/>
      <c r="AJ349" s="237"/>
      <c r="AK349" s="237"/>
      <c r="AL349" s="229"/>
      <c r="AM349" s="229"/>
      <c r="AN349" s="229"/>
      <c r="AO349" s="254"/>
      <c r="AP349" s="254"/>
      <c r="AQ349" s="254"/>
      <c r="AR349" s="229"/>
      <c r="AS349" s="229"/>
      <c r="AT349" s="229"/>
      <c r="AU349" s="229"/>
      <c r="AV349" s="229"/>
      <c r="AW349" s="229"/>
      <c r="AX349" s="229"/>
      <c r="AY349" s="229"/>
      <c r="AZ349" s="229"/>
      <c r="BA349" s="229"/>
      <c r="BB349" s="229"/>
      <c r="BC349" s="228"/>
      <c r="BD349" s="229"/>
      <c r="BE349" s="229"/>
      <c r="BF349" s="229"/>
      <c r="BG349" s="229"/>
      <c r="BH349" s="229"/>
      <c r="BI349" s="229"/>
      <c r="BJ349" s="229"/>
      <c r="BK349" s="229"/>
      <c r="BL349" s="229"/>
      <c r="BM349" s="228"/>
      <c r="BN349" s="229"/>
      <c r="BO349" s="229"/>
      <c r="BP349" s="275"/>
      <c r="BQ349" s="229"/>
      <c r="BR349" s="229"/>
      <c r="BS349" s="229"/>
      <c r="BT349" s="229"/>
      <c r="BU349" s="229"/>
      <c r="BV349" s="170" t="s">
        <v>27</v>
      </c>
      <c r="BW349" s="170" t="s">
        <v>16</v>
      </c>
      <c r="BX349" s="170" t="s">
        <v>17</v>
      </c>
      <c r="BY349" s="170" t="s">
        <v>840</v>
      </c>
      <c r="BZ349" s="170" t="s">
        <v>955</v>
      </c>
      <c r="CA349" s="169">
        <v>3508</v>
      </c>
      <c r="CB349" s="170" t="s">
        <v>63</v>
      </c>
      <c r="CC349" s="170" t="s">
        <v>25</v>
      </c>
      <c r="CD349" s="170"/>
      <c r="CE349" s="170"/>
      <c r="CF349" s="170"/>
      <c r="CG349" s="170"/>
      <c r="CH349" s="170"/>
      <c r="CI349" s="170"/>
      <c r="CJ349" s="170"/>
      <c r="CK349" s="170"/>
      <c r="CL349" s="170"/>
      <c r="CM349" s="170"/>
      <c r="CN349" s="170"/>
      <c r="CO349" s="170"/>
      <c r="CP349" s="170"/>
      <c r="CQ349" s="170"/>
      <c r="CR349" s="170"/>
      <c r="CS349" s="170"/>
      <c r="CT349" s="170"/>
      <c r="CU349" s="170"/>
      <c r="CV349" s="170"/>
      <c r="CW349" s="170"/>
      <c r="CX349" s="170"/>
      <c r="CY349" s="170"/>
      <c r="CZ349" s="170"/>
      <c r="DA349" s="170"/>
      <c r="DB349" s="170"/>
      <c r="DC349" s="170"/>
      <c r="DD349" s="170"/>
      <c r="DE349" s="169"/>
      <c r="DF349" s="169"/>
      <c r="DG349" s="169"/>
      <c r="DH349" s="169"/>
      <c r="DI349" s="169"/>
      <c r="DJ349" s="169">
        <v>0</v>
      </c>
      <c r="DK349" s="171" t="e">
        <v>#DIV/0!</v>
      </c>
      <c r="DL349" s="172">
        <v>2015</v>
      </c>
      <c r="DM349" s="171">
        <v>0</v>
      </c>
      <c r="DN349" s="170"/>
    </row>
    <row r="350" spans="1:118" s="163" customFormat="1" x14ac:dyDescent="0.25">
      <c r="A350" s="162">
        <v>8011</v>
      </c>
      <c r="B350" s="163" t="s">
        <v>964</v>
      </c>
      <c r="C350" s="104">
        <v>357050</v>
      </c>
      <c r="D350" s="95"/>
      <c r="E350" s="95"/>
      <c r="F350" s="93">
        <v>-35.613375267000002</v>
      </c>
      <c r="G350" s="93">
        <v>-70.756547939000001</v>
      </c>
      <c r="H350" s="164" t="s">
        <v>905</v>
      </c>
      <c r="I350" s="165"/>
      <c r="J350" s="165"/>
      <c r="K350" s="165"/>
      <c r="L350" s="165"/>
      <c r="M350" s="165"/>
      <c r="N350" s="173"/>
      <c r="O350" s="92">
        <v>54.33000183</v>
      </c>
      <c r="P350" s="162" t="s">
        <v>1142</v>
      </c>
      <c r="Q350" s="162" t="s">
        <v>840</v>
      </c>
      <c r="R350" s="162" t="s">
        <v>1680</v>
      </c>
      <c r="S350" s="162" t="s">
        <v>1682</v>
      </c>
      <c r="T350" s="107">
        <v>20.6</v>
      </c>
      <c r="U350" s="107">
        <v>62.79634921231343</v>
      </c>
      <c r="V350" s="107">
        <v>77.617824570321204</v>
      </c>
      <c r="W350" s="107">
        <v>34.184957296074636</v>
      </c>
      <c r="X350" s="107">
        <v>52.676087260353448</v>
      </c>
      <c r="Y350" s="107">
        <v>32.98217542967879</v>
      </c>
      <c r="Z350" s="137" t="s">
        <v>1769</v>
      </c>
      <c r="AA350" s="108">
        <v>179.79243468999999</v>
      </c>
      <c r="AB350" s="108">
        <v>-68.5</v>
      </c>
      <c r="AC350" s="108">
        <v>107.13576508</v>
      </c>
      <c r="AD350" s="108">
        <v>-0.78018200000000004</v>
      </c>
      <c r="AE350" s="108">
        <v>-0.77134119999999995</v>
      </c>
      <c r="AF350" s="108">
        <v>-2.4119999399999998</v>
      </c>
      <c r="AG350" s="107">
        <v>176.1000061</v>
      </c>
      <c r="AH350" s="229"/>
      <c r="AI350" s="237"/>
      <c r="AJ350" s="237"/>
      <c r="AK350" s="237"/>
      <c r="AL350" s="229"/>
      <c r="AM350" s="229"/>
      <c r="AN350" s="229"/>
      <c r="AO350" s="254"/>
      <c r="AP350" s="254"/>
      <c r="AQ350" s="254"/>
      <c r="AR350" s="229"/>
      <c r="AS350" s="229"/>
      <c r="AT350" s="229"/>
      <c r="AU350" s="229"/>
      <c r="AV350" s="229"/>
      <c r="AW350" s="229"/>
      <c r="AX350" s="229"/>
      <c r="AY350" s="229"/>
      <c r="AZ350" s="228"/>
      <c r="BA350" s="229"/>
      <c r="BB350" s="228"/>
      <c r="BC350" s="228"/>
      <c r="BD350" s="229"/>
      <c r="BE350" s="229"/>
      <c r="BF350" s="229"/>
      <c r="BG350" s="229"/>
      <c r="BH350" s="229"/>
      <c r="BI350" s="229"/>
      <c r="BJ350" s="229"/>
      <c r="BK350" s="229"/>
      <c r="BL350" s="229"/>
      <c r="BM350" s="229"/>
      <c r="BN350" s="229"/>
      <c r="BO350" s="229"/>
      <c r="BP350" s="275"/>
      <c r="BQ350" s="229"/>
      <c r="BR350" s="229"/>
      <c r="BS350" s="229"/>
      <c r="BT350" s="229"/>
      <c r="BU350" s="229"/>
      <c r="BV350" s="170" t="s">
        <v>45</v>
      </c>
      <c r="BW350" s="170" t="s">
        <v>22</v>
      </c>
      <c r="BX350" s="170" t="s">
        <v>239</v>
      </c>
      <c r="BY350" s="170" t="s">
        <v>840</v>
      </c>
      <c r="BZ350" s="170" t="s">
        <v>955</v>
      </c>
      <c r="CA350" s="169">
        <v>3953</v>
      </c>
      <c r="CB350" s="170" t="s">
        <v>44</v>
      </c>
      <c r="CC350" s="170" t="s">
        <v>25</v>
      </c>
      <c r="CD350" s="170"/>
      <c r="CE350" s="170"/>
      <c r="CF350" s="170"/>
      <c r="CG350" s="170"/>
      <c r="CH350" s="170"/>
      <c r="CI350" s="170"/>
      <c r="CJ350" s="170"/>
      <c r="CK350" s="170"/>
      <c r="CL350" s="170"/>
      <c r="CM350" s="170"/>
      <c r="CN350" s="170"/>
      <c r="CO350" s="170"/>
      <c r="CP350" s="170"/>
      <c r="CQ350" s="170"/>
      <c r="CR350" s="170"/>
      <c r="CS350" s="170"/>
      <c r="CT350" s="170"/>
      <c r="CU350" s="170"/>
      <c r="CV350" s="170"/>
      <c r="CW350" s="170"/>
      <c r="CX350" s="170"/>
      <c r="CY350" s="170"/>
      <c r="CZ350" s="170"/>
      <c r="DA350" s="170"/>
      <c r="DB350" s="170"/>
      <c r="DC350" s="170"/>
      <c r="DD350" s="170"/>
      <c r="DE350" s="169">
        <v>1</v>
      </c>
      <c r="DF350" s="169">
        <v>0</v>
      </c>
      <c r="DG350" s="169"/>
      <c r="DH350" s="169">
        <v>1932</v>
      </c>
      <c r="DI350" s="169">
        <v>1932</v>
      </c>
      <c r="DJ350" s="169">
        <v>0</v>
      </c>
      <c r="DK350" s="171" t="e">
        <v>#DIV/0!</v>
      </c>
      <c r="DL350" s="172">
        <v>83</v>
      </c>
      <c r="DM350" s="171">
        <v>1.2048192771084338</v>
      </c>
      <c r="DN350" s="170"/>
    </row>
    <row r="351" spans="1:118" s="163" customFormat="1" x14ac:dyDescent="0.25">
      <c r="A351" s="162">
        <v>8012</v>
      </c>
      <c r="B351" s="163" t="s">
        <v>966</v>
      </c>
      <c r="C351" s="104">
        <v>357062</v>
      </c>
      <c r="D351" s="95"/>
      <c r="E351" s="95"/>
      <c r="F351" s="93">
        <v>-35.994392759999997</v>
      </c>
      <c r="G351" s="93">
        <v>-70.853650994999995</v>
      </c>
      <c r="H351" s="164" t="s">
        <v>905</v>
      </c>
      <c r="I351" s="165"/>
      <c r="J351" s="165"/>
      <c r="K351" s="165"/>
      <c r="L351" s="165"/>
      <c r="M351" s="165"/>
      <c r="N351" s="173"/>
      <c r="O351" s="105">
        <v>54</v>
      </c>
      <c r="P351" s="162" t="s">
        <v>1142</v>
      </c>
      <c r="Q351" s="162" t="s">
        <v>840</v>
      </c>
      <c r="R351" s="162" t="s">
        <v>1680</v>
      </c>
      <c r="S351" s="162" t="s">
        <v>1682</v>
      </c>
      <c r="T351" s="107">
        <v>20.2</v>
      </c>
      <c r="U351" s="107">
        <v>62.743921040798455</v>
      </c>
      <c r="V351" s="107">
        <v>77.653282065120877</v>
      </c>
      <c r="W351" s="107">
        <v>33.755421107234433</v>
      </c>
      <c r="X351" s="107">
        <v>52.890180312107304</v>
      </c>
      <c r="Y351" s="107">
        <v>32.546717934879126</v>
      </c>
      <c r="Z351" s="137" t="s">
        <v>1769</v>
      </c>
      <c r="AA351" s="108">
        <v>192.14598083000001</v>
      </c>
      <c r="AB351" s="108">
        <v>-59.799999239999998</v>
      </c>
      <c r="AC351" s="108">
        <v>121.98163605000001</v>
      </c>
      <c r="AD351" s="108">
        <v>-0.65786599999999995</v>
      </c>
      <c r="AE351" s="108">
        <v>-0.67452018999999996</v>
      </c>
      <c r="AF351" s="108">
        <v>-3.27999997</v>
      </c>
      <c r="AG351" s="107">
        <v>187.69999695000001</v>
      </c>
      <c r="AH351" s="229"/>
      <c r="AI351" s="237"/>
      <c r="AJ351" s="237"/>
      <c r="AK351" s="237"/>
      <c r="AL351" s="229"/>
      <c r="AM351" s="229"/>
      <c r="AN351" s="229"/>
      <c r="AO351" s="254"/>
      <c r="AP351" s="254"/>
      <c r="AQ351" s="254"/>
      <c r="AR351" s="229"/>
      <c r="AS351" s="229"/>
      <c r="AT351" s="229"/>
      <c r="AU351" s="229"/>
      <c r="AV351" s="229"/>
      <c r="AW351" s="229"/>
      <c r="AX351" s="229"/>
      <c r="AY351" s="229"/>
      <c r="AZ351" s="229"/>
      <c r="BA351" s="229"/>
      <c r="BB351" s="229"/>
      <c r="BC351" s="228"/>
      <c r="BD351" s="229"/>
      <c r="BE351" s="229"/>
      <c r="BF351" s="229"/>
      <c r="BG351" s="229"/>
      <c r="BH351" s="229"/>
      <c r="BI351" s="229"/>
      <c r="BJ351" s="229"/>
      <c r="BK351" s="229"/>
      <c r="BL351" s="229"/>
      <c r="BM351" s="228"/>
      <c r="BN351" s="229"/>
      <c r="BO351" s="229"/>
      <c r="BP351" s="275"/>
      <c r="BQ351" s="229"/>
      <c r="BR351" s="229"/>
      <c r="BS351" s="229"/>
      <c r="BT351" s="229"/>
      <c r="BU351" s="229"/>
      <c r="BV351" s="170" t="s">
        <v>45</v>
      </c>
      <c r="BW351" s="170" t="s">
        <v>16</v>
      </c>
      <c r="BX351" s="170" t="s">
        <v>17</v>
      </c>
      <c r="BY351" s="170" t="s">
        <v>840</v>
      </c>
      <c r="BZ351" s="170" t="s">
        <v>955</v>
      </c>
      <c r="CA351" s="169">
        <v>3621</v>
      </c>
      <c r="CB351" s="170" t="s">
        <v>44</v>
      </c>
      <c r="CC351" s="170" t="s">
        <v>25</v>
      </c>
      <c r="CD351" s="170"/>
      <c r="CE351" s="170"/>
      <c r="CF351" s="170"/>
      <c r="CG351" s="170"/>
      <c r="CH351" s="170"/>
      <c r="CI351" s="170"/>
      <c r="CJ351" s="170"/>
      <c r="CK351" s="170"/>
      <c r="CL351" s="170"/>
      <c r="CM351" s="170"/>
      <c r="CN351" s="170"/>
      <c r="CO351" s="170"/>
      <c r="CP351" s="170"/>
      <c r="CQ351" s="170"/>
      <c r="CR351" s="170"/>
      <c r="CS351" s="170"/>
      <c r="CT351" s="170"/>
      <c r="CU351" s="170"/>
      <c r="CV351" s="170"/>
      <c r="CW351" s="170"/>
      <c r="CX351" s="170"/>
      <c r="CY351" s="170"/>
      <c r="CZ351" s="170"/>
      <c r="DA351" s="170"/>
      <c r="DB351" s="170"/>
      <c r="DC351" s="170"/>
      <c r="DD351" s="170"/>
      <c r="DE351" s="169"/>
      <c r="DF351" s="169"/>
      <c r="DG351" s="169"/>
      <c r="DH351" s="169"/>
      <c r="DI351" s="169"/>
      <c r="DJ351" s="169">
        <v>0</v>
      </c>
      <c r="DK351" s="171" t="e">
        <v>#DIV/0!</v>
      </c>
      <c r="DL351" s="172">
        <v>2015</v>
      </c>
      <c r="DM351" s="171">
        <v>0</v>
      </c>
      <c r="DN351" s="170"/>
    </row>
    <row r="352" spans="1:118" s="163" customFormat="1" x14ac:dyDescent="0.25">
      <c r="A352" s="162">
        <v>8013</v>
      </c>
      <c r="B352" s="163" t="s">
        <v>965</v>
      </c>
      <c r="C352" s="115">
        <v>357061</v>
      </c>
      <c r="D352" s="95"/>
      <c r="E352" s="95"/>
      <c r="F352" s="93">
        <v>-36.098245171999999</v>
      </c>
      <c r="G352" s="93">
        <v>-70.502924277999995</v>
      </c>
      <c r="H352" s="164" t="s">
        <v>905</v>
      </c>
      <c r="I352" s="165"/>
      <c r="J352" s="165"/>
      <c r="K352" s="165"/>
      <c r="L352" s="165"/>
      <c r="M352" s="165"/>
      <c r="N352" s="173"/>
      <c r="O352" s="92">
        <v>53.66999817</v>
      </c>
      <c r="P352" s="162" t="s">
        <v>1142</v>
      </c>
      <c r="Q352" s="162" t="s">
        <v>840</v>
      </c>
      <c r="R352" s="162" t="s">
        <v>1680</v>
      </c>
      <c r="S352" s="162" t="s">
        <v>1682</v>
      </c>
      <c r="T352" s="107">
        <v>20.2</v>
      </c>
      <c r="U352" s="107">
        <v>62.719144612523976</v>
      </c>
      <c r="V352" s="107">
        <v>77.482358523385003</v>
      </c>
      <c r="W352" s="107">
        <v>33.899659880637515</v>
      </c>
      <c r="X352" s="107">
        <v>52.768401159252399</v>
      </c>
      <c r="Y352" s="107">
        <v>32.717641476615</v>
      </c>
      <c r="Z352" s="137" t="s">
        <v>1769</v>
      </c>
      <c r="AA352" s="108">
        <v>105.41294861</v>
      </c>
      <c r="AB352" s="108">
        <v>-41.150001529999997</v>
      </c>
      <c r="AC352" s="108">
        <v>62.126403809999999</v>
      </c>
      <c r="AD352" s="108">
        <v>-0.796709</v>
      </c>
      <c r="AE352" s="108">
        <v>-0.81614511999999995</v>
      </c>
      <c r="AF352" s="108">
        <v>-1.2710000299999999</v>
      </c>
      <c r="AG352" s="107">
        <v>175.8999939</v>
      </c>
      <c r="AH352" s="229"/>
      <c r="AI352" s="237"/>
      <c r="AJ352" s="237"/>
      <c r="AK352" s="237"/>
      <c r="AL352" s="229"/>
      <c r="AM352" s="229"/>
      <c r="AN352" s="229"/>
      <c r="AO352" s="254"/>
      <c r="AP352" s="254"/>
      <c r="AQ352" s="254"/>
      <c r="AR352" s="229"/>
      <c r="AS352" s="229"/>
      <c r="AT352" s="229"/>
      <c r="AU352" s="229"/>
      <c r="AV352" s="229"/>
      <c r="AW352" s="229"/>
      <c r="AX352" s="229"/>
      <c r="AY352" s="229"/>
      <c r="AZ352" s="229"/>
      <c r="BA352" s="229"/>
      <c r="BB352" s="229"/>
      <c r="BC352" s="229"/>
      <c r="BD352" s="229"/>
      <c r="BE352" s="229"/>
      <c r="BF352" s="229"/>
      <c r="BG352" s="229"/>
      <c r="BH352" s="229"/>
      <c r="BI352" s="229"/>
      <c r="BJ352" s="229"/>
      <c r="BK352" s="228"/>
      <c r="BL352" s="229"/>
      <c r="BM352" s="228"/>
      <c r="BN352" s="229"/>
      <c r="BO352" s="229"/>
      <c r="BP352" s="275"/>
      <c r="BQ352" s="229"/>
      <c r="BR352" s="229"/>
      <c r="BS352" s="229"/>
      <c r="BT352" s="229"/>
      <c r="BU352" s="229"/>
      <c r="BV352" s="170" t="s">
        <v>27</v>
      </c>
      <c r="BW352" s="170" t="s">
        <v>16</v>
      </c>
      <c r="BX352" s="170" t="s">
        <v>17</v>
      </c>
      <c r="BY352" s="170" t="s">
        <v>840</v>
      </c>
      <c r="BZ352" s="170" t="s">
        <v>955</v>
      </c>
      <c r="CA352" s="169">
        <v>3092</v>
      </c>
      <c r="CB352" s="170" t="s">
        <v>44</v>
      </c>
      <c r="CC352" s="170" t="s">
        <v>25</v>
      </c>
      <c r="CD352" s="170"/>
      <c r="CE352" s="170"/>
      <c r="CF352" s="170"/>
      <c r="CG352" s="170"/>
      <c r="CH352" s="170"/>
      <c r="CI352" s="170"/>
      <c r="CJ352" s="170"/>
      <c r="CK352" s="170"/>
      <c r="CL352" s="170"/>
      <c r="CM352" s="170"/>
      <c r="CN352" s="170"/>
      <c r="CO352" s="170"/>
      <c r="CP352" s="170"/>
      <c r="CQ352" s="170"/>
      <c r="CR352" s="170"/>
      <c r="CS352" s="170"/>
      <c r="CT352" s="170"/>
      <c r="CU352" s="170"/>
      <c r="CV352" s="170"/>
      <c r="CW352" s="170"/>
      <c r="CX352" s="170"/>
      <c r="CY352" s="170"/>
      <c r="CZ352" s="170"/>
      <c r="DA352" s="170"/>
      <c r="DB352" s="170"/>
      <c r="DC352" s="170"/>
      <c r="DD352" s="170"/>
      <c r="DE352" s="169"/>
      <c r="DF352" s="169"/>
      <c r="DG352" s="169"/>
      <c r="DH352" s="169"/>
      <c r="DI352" s="169"/>
      <c r="DJ352" s="169">
        <v>0</v>
      </c>
      <c r="DK352" s="171" t="e">
        <v>#DIV/0!</v>
      </c>
      <c r="DL352" s="172">
        <v>2015</v>
      </c>
      <c r="DM352" s="171">
        <v>0</v>
      </c>
      <c r="DN352" s="170"/>
    </row>
    <row r="353" spans="1:118" s="163" customFormat="1" x14ac:dyDescent="0.25">
      <c r="A353" s="162">
        <v>8014</v>
      </c>
      <c r="B353" s="163" t="s">
        <v>967</v>
      </c>
      <c r="C353" s="104">
        <v>357063</v>
      </c>
      <c r="D353" s="95"/>
      <c r="E353" s="95"/>
      <c r="F353" s="93">
        <v>-36.199752965999998</v>
      </c>
      <c r="G353" s="93">
        <v>-71.163069316000005</v>
      </c>
      <c r="H353" s="164" t="s">
        <v>905</v>
      </c>
      <c r="I353" s="165"/>
      <c r="J353" s="165"/>
      <c r="K353" s="165"/>
      <c r="L353" s="165"/>
      <c r="M353" s="165"/>
      <c r="N353" s="173"/>
      <c r="O353" s="92">
        <v>47.319999690000003</v>
      </c>
      <c r="P353" s="162" t="s">
        <v>1142</v>
      </c>
      <c r="Q353" s="162" t="s">
        <v>840</v>
      </c>
      <c r="R353" s="162" t="s">
        <v>1680</v>
      </c>
      <c r="S353" s="162" t="s">
        <v>1682</v>
      </c>
      <c r="T353" s="107">
        <v>19.2</v>
      </c>
      <c r="U353" s="107">
        <v>62.721446892522025</v>
      </c>
      <c r="V353" s="107">
        <v>77.795506500838698</v>
      </c>
      <c r="W353" s="107">
        <v>32.682676482209523</v>
      </c>
      <c r="X353" s="107">
        <v>53.533377982812645</v>
      </c>
      <c r="Y353" s="107">
        <v>31.404493499161305</v>
      </c>
      <c r="Z353" s="137" t="s">
        <v>1769</v>
      </c>
      <c r="AA353" s="108">
        <v>139.28108215</v>
      </c>
      <c r="AB353" s="108">
        <v>-60</v>
      </c>
      <c r="AC353" s="108">
        <v>78.088874820000001</v>
      </c>
      <c r="AD353" s="108">
        <v>-0.86893600000000004</v>
      </c>
      <c r="AE353" s="108">
        <v>-0.82044141999999998</v>
      </c>
      <c r="AF353" s="108">
        <v>-3.2550001100000001</v>
      </c>
      <c r="AG353" s="107">
        <v>187.6000061</v>
      </c>
      <c r="AH353" s="229"/>
      <c r="AI353" s="237"/>
      <c r="AJ353" s="237"/>
      <c r="AK353" s="237"/>
      <c r="AL353" s="229"/>
      <c r="AM353" s="229"/>
      <c r="AN353" s="229"/>
      <c r="AO353" s="254"/>
      <c r="AP353" s="254"/>
      <c r="AQ353" s="254"/>
      <c r="AR353" s="229"/>
      <c r="AS353" s="229"/>
      <c r="AT353" s="229"/>
      <c r="AU353" s="229"/>
      <c r="AV353" s="229"/>
      <c r="AW353" s="229"/>
      <c r="AX353" s="229"/>
      <c r="AY353" s="229"/>
      <c r="AZ353" s="229"/>
      <c r="BA353" s="229"/>
      <c r="BB353" s="229"/>
      <c r="BC353" s="228"/>
      <c r="BD353" s="229"/>
      <c r="BE353" s="229"/>
      <c r="BF353" s="229"/>
      <c r="BG353" s="229"/>
      <c r="BH353" s="229"/>
      <c r="BI353" s="229"/>
      <c r="BJ353" s="229"/>
      <c r="BK353" s="229"/>
      <c r="BL353" s="229"/>
      <c r="BM353" s="228"/>
      <c r="BN353" s="229"/>
      <c r="BO353" s="229"/>
      <c r="BP353" s="275"/>
      <c r="BQ353" s="229"/>
      <c r="BR353" s="229"/>
      <c r="BS353" s="229"/>
      <c r="BT353" s="229"/>
      <c r="BU353" s="229"/>
      <c r="BV353" s="170" t="s">
        <v>41</v>
      </c>
      <c r="BW353" s="170" t="s">
        <v>9</v>
      </c>
      <c r="BX353" s="170" t="s">
        <v>968</v>
      </c>
      <c r="BY353" s="170" t="s">
        <v>840</v>
      </c>
      <c r="BZ353" s="170" t="s">
        <v>955</v>
      </c>
      <c r="CA353" s="169">
        <v>3242</v>
      </c>
      <c r="CB353" s="170" t="s">
        <v>44</v>
      </c>
      <c r="CC353" s="170" t="s">
        <v>25</v>
      </c>
      <c r="CD353" s="170"/>
      <c r="CE353" s="170"/>
      <c r="CF353" s="170"/>
      <c r="CG353" s="170"/>
      <c r="CH353" s="170"/>
      <c r="CI353" s="170"/>
      <c r="CJ353" s="170"/>
      <c r="CK353" s="170"/>
      <c r="CL353" s="170"/>
      <c r="CM353" s="170"/>
      <c r="CN353" s="170"/>
      <c r="CO353" s="170"/>
      <c r="CP353" s="170"/>
      <c r="CQ353" s="170"/>
      <c r="CR353" s="170"/>
      <c r="CS353" s="170"/>
      <c r="CT353" s="170"/>
      <c r="CU353" s="170"/>
      <c r="CV353" s="170"/>
      <c r="CW353" s="170"/>
      <c r="CX353" s="170"/>
      <c r="CY353" s="170"/>
      <c r="CZ353" s="170"/>
      <c r="DA353" s="170"/>
      <c r="DB353" s="170"/>
      <c r="DC353" s="170"/>
      <c r="DD353" s="170"/>
      <c r="DE353" s="169">
        <v>0</v>
      </c>
      <c r="DF353" s="169">
        <v>1</v>
      </c>
      <c r="DG353" s="169"/>
      <c r="DH353" s="169">
        <v>-4890</v>
      </c>
      <c r="DI353" s="169">
        <v>-4890</v>
      </c>
      <c r="DJ353" s="169">
        <v>0</v>
      </c>
      <c r="DK353" s="171" t="e">
        <v>#DIV/0!</v>
      </c>
      <c r="DL353" s="172">
        <v>6905</v>
      </c>
      <c r="DM353" s="171">
        <v>1.4482259232440259E-2</v>
      </c>
      <c r="DN353" s="170"/>
    </row>
    <row r="354" spans="1:118" s="163" customFormat="1" x14ac:dyDescent="0.25">
      <c r="A354" s="162">
        <v>8015</v>
      </c>
      <c r="B354" s="163" t="s">
        <v>969</v>
      </c>
      <c r="C354" s="104">
        <v>357064</v>
      </c>
      <c r="D354" s="95"/>
      <c r="E354" s="95"/>
      <c r="F354" s="93">
        <v>-36.291049043000001</v>
      </c>
      <c r="G354" s="93">
        <v>-71.010606925000005</v>
      </c>
      <c r="H354" s="164" t="s">
        <v>905</v>
      </c>
      <c r="I354" s="165"/>
      <c r="J354" s="165"/>
      <c r="K354" s="165"/>
      <c r="L354" s="165"/>
      <c r="M354" s="165"/>
      <c r="N354" s="173"/>
      <c r="O354" s="105">
        <v>50.5</v>
      </c>
      <c r="P354" s="162" t="s">
        <v>1142</v>
      </c>
      <c r="Q354" s="162" t="s">
        <v>840</v>
      </c>
      <c r="R354" s="162" t="s">
        <v>1680</v>
      </c>
      <c r="S354" s="162" t="s">
        <v>1682</v>
      </c>
      <c r="T354" s="107">
        <v>19.2</v>
      </c>
      <c r="U354" s="107">
        <v>62.703591518119325</v>
      </c>
      <c r="V354" s="107">
        <v>77.719627119832836</v>
      </c>
      <c r="W354" s="107">
        <v>32.744220272033076</v>
      </c>
      <c r="X354" s="107">
        <v>53.474820505054005</v>
      </c>
      <c r="Y354" s="107">
        <v>31.480372880167181</v>
      </c>
      <c r="Z354" s="137" t="s">
        <v>1769</v>
      </c>
      <c r="AA354" s="108">
        <v>138.2290802</v>
      </c>
      <c r="AB354" s="108">
        <v>-55</v>
      </c>
      <c r="AC354" s="108">
        <v>80.830314639999997</v>
      </c>
      <c r="AD354" s="108">
        <v>-0.81001502000000003</v>
      </c>
      <c r="AE354" s="108">
        <v>-0.83066808999999997</v>
      </c>
      <c r="AF354" s="108">
        <v>-2.9300000700000002</v>
      </c>
      <c r="AG354" s="107">
        <v>182.6000061</v>
      </c>
      <c r="AH354" s="229"/>
      <c r="AI354" s="251"/>
      <c r="AJ354" s="237"/>
      <c r="AK354" s="237"/>
      <c r="AL354" s="229"/>
      <c r="AM354" s="229"/>
      <c r="AN354" s="229"/>
      <c r="AO354" s="254"/>
      <c r="AP354" s="254"/>
      <c r="AQ354" s="254"/>
      <c r="AR354" s="229"/>
      <c r="AS354" s="228"/>
      <c r="AT354" s="229"/>
      <c r="AU354" s="229"/>
      <c r="AV354" s="229"/>
      <c r="AW354" s="228"/>
      <c r="AX354" s="228"/>
      <c r="AY354" s="229"/>
      <c r="AZ354" s="228"/>
      <c r="BA354" s="228"/>
      <c r="BB354" s="228"/>
      <c r="BC354" s="228"/>
      <c r="BD354" s="229"/>
      <c r="BE354" s="229"/>
      <c r="BF354" s="229"/>
      <c r="BG354" s="229"/>
      <c r="BH354" s="229"/>
      <c r="BI354" s="229"/>
      <c r="BJ354" s="229"/>
      <c r="BK354" s="229"/>
      <c r="BL354" s="229"/>
      <c r="BM354" s="229"/>
      <c r="BN354" s="229"/>
      <c r="BO354" s="229"/>
      <c r="BP354" s="276"/>
      <c r="BQ354" s="229"/>
      <c r="BR354" s="229"/>
      <c r="BS354" s="228"/>
      <c r="BT354" s="228"/>
      <c r="BU354" s="228"/>
      <c r="BV354" s="170" t="s">
        <v>41</v>
      </c>
      <c r="BW354" s="170" t="s">
        <v>16</v>
      </c>
      <c r="BX354" s="170" t="s">
        <v>17</v>
      </c>
      <c r="BY354" s="170" t="s">
        <v>840</v>
      </c>
      <c r="BZ354" s="170" t="s">
        <v>955</v>
      </c>
      <c r="CA354" s="169">
        <v>2268</v>
      </c>
      <c r="CB354" s="170" t="s">
        <v>14</v>
      </c>
      <c r="CC354" s="170" t="s">
        <v>25</v>
      </c>
      <c r="CD354" s="170"/>
      <c r="CE354" s="170"/>
      <c r="CF354" s="170"/>
      <c r="CG354" s="170"/>
      <c r="CH354" s="170"/>
      <c r="CI354" s="170"/>
      <c r="CJ354" s="170"/>
      <c r="CK354" s="170"/>
      <c r="CL354" s="170"/>
      <c r="CM354" s="170"/>
      <c r="CN354" s="170"/>
      <c r="CO354" s="170"/>
      <c r="CP354" s="170"/>
      <c r="CQ354" s="170"/>
      <c r="CR354" s="170"/>
      <c r="CS354" s="170"/>
      <c r="CT354" s="170"/>
      <c r="CU354" s="170"/>
      <c r="CV354" s="170"/>
      <c r="CW354" s="170"/>
      <c r="CX354" s="170"/>
      <c r="CY354" s="170"/>
      <c r="CZ354" s="170"/>
      <c r="DA354" s="170"/>
      <c r="DB354" s="170"/>
      <c r="DC354" s="170"/>
      <c r="DD354" s="170"/>
      <c r="DE354" s="169"/>
      <c r="DF354" s="169"/>
      <c r="DG354" s="169"/>
      <c r="DH354" s="169"/>
      <c r="DI354" s="169"/>
      <c r="DJ354" s="169">
        <v>0</v>
      </c>
      <c r="DK354" s="171" t="e">
        <v>#DIV/0!</v>
      </c>
      <c r="DL354" s="172">
        <v>2015</v>
      </c>
      <c r="DM354" s="171">
        <v>0</v>
      </c>
      <c r="DN354" s="170"/>
    </row>
    <row r="355" spans="1:118" s="163" customFormat="1" x14ac:dyDescent="0.25">
      <c r="A355" s="162">
        <v>8017</v>
      </c>
      <c r="B355" s="163" t="s">
        <v>971</v>
      </c>
      <c r="C355" s="104">
        <v>357080</v>
      </c>
      <c r="D355" s="95"/>
      <c r="E355" s="95"/>
      <c r="F355" s="93">
        <v>-37.412135720000002</v>
      </c>
      <c r="G355" s="93">
        <v>-71.351322725000003</v>
      </c>
      <c r="H355" s="164" t="s">
        <v>905</v>
      </c>
      <c r="I355" s="165"/>
      <c r="J355" s="165"/>
      <c r="K355" s="165"/>
      <c r="L355" s="165"/>
      <c r="M355" s="165"/>
      <c r="N355" s="173"/>
      <c r="O355" s="92">
        <v>47.08000183</v>
      </c>
      <c r="P355" s="162" t="s">
        <v>1142</v>
      </c>
      <c r="Q355" s="162" t="s">
        <v>840</v>
      </c>
      <c r="R355" s="162" t="s">
        <v>1680</v>
      </c>
      <c r="S355" s="162" t="s">
        <v>1682</v>
      </c>
      <c r="T355" s="107">
        <v>11.4</v>
      </c>
      <c r="U355" s="107">
        <v>62.531411048581731</v>
      </c>
      <c r="V355" s="107">
        <v>77.847529488476283</v>
      </c>
      <c r="W355" s="107">
        <v>24.986847113354195</v>
      </c>
      <c r="X355" s="107">
        <v>57.322201973236801</v>
      </c>
      <c r="Y355" s="107">
        <v>23.552470511523723</v>
      </c>
      <c r="Z355" s="137" t="s">
        <v>1769</v>
      </c>
      <c r="AA355" s="108">
        <v>120.41270446999999</v>
      </c>
      <c r="AB355" s="108">
        <v>-65.5</v>
      </c>
      <c r="AC355" s="108">
        <v>54.460445399999998</v>
      </c>
      <c r="AD355" s="108">
        <v>-1</v>
      </c>
      <c r="AE355" s="108">
        <v>-0.92928820999999995</v>
      </c>
      <c r="AF355" s="108">
        <v>-2.3010001199999999</v>
      </c>
      <c r="AG355" s="107">
        <v>204.69999695000001</v>
      </c>
      <c r="AH355" s="229"/>
      <c r="AI355" s="237"/>
      <c r="AJ355" s="237"/>
      <c r="AK355" s="237"/>
      <c r="AL355" s="229"/>
      <c r="AM355" s="229"/>
      <c r="AN355" s="229"/>
      <c r="AO355" s="254"/>
      <c r="AP355" s="254"/>
      <c r="AQ355" s="254"/>
      <c r="AR355" s="229"/>
      <c r="AS355" s="229"/>
      <c r="AT355" s="229"/>
      <c r="AU355" s="229"/>
      <c r="AV355" s="229"/>
      <c r="AW355" s="229"/>
      <c r="AX355" s="229"/>
      <c r="AY355" s="229"/>
      <c r="AZ355" s="229"/>
      <c r="BA355" s="229"/>
      <c r="BB355" s="229"/>
      <c r="BC355" s="228"/>
      <c r="BD355" s="229"/>
      <c r="BE355" s="229"/>
      <c r="BF355" s="229"/>
      <c r="BG355" s="229"/>
      <c r="BH355" s="229"/>
      <c r="BI355" s="229"/>
      <c r="BJ355" s="229"/>
      <c r="BK355" s="229"/>
      <c r="BL355" s="229"/>
      <c r="BM355" s="228"/>
      <c r="BN355" s="229"/>
      <c r="BO355" s="229"/>
      <c r="BP355" s="275"/>
      <c r="BQ355" s="229"/>
      <c r="BR355" s="229"/>
      <c r="BS355" s="229"/>
      <c r="BT355" s="229"/>
      <c r="BU355" s="229"/>
      <c r="BV355" s="170" t="s">
        <v>41</v>
      </c>
      <c r="BW355" s="170" t="s">
        <v>22</v>
      </c>
      <c r="BX355" s="170" t="s">
        <v>972</v>
      </c>
      <c r="BY355" s="170" t="s">
        <v>840</v>
      </c>
      <c r="BZ355" s="170" t="s">
        <v>955</v>
      </c>
      <c r="CA355" s="169">
        <v>2979</v>
      </c>
      <c r="CB355" s="170" t="s">
        <v>14</v>
      </c>
      <c r="CC355" s="170" t="s">
        <v>25</v>
      </c>
      <c r="CD355" s="170"/>
      <c r="CE355" s="170"/>
      <c r="CF355" s="170"/>
      <c r="CG355" s="170"/>
      <c r="CH355" s="170"/>
      <c r="CI355" s="170"/>
      <c r="CJ355" s="170"/>
      <c r="CK355" s="170"/>
      <c r="CL355" s="170"/>
      <c r="CM355" s="170"/>
      <c r="CN355" s="170"/>
      <c r="CO355" s="170"/>
      <c r="CP355" s="170"/>
      <c r="CQ355" s="170"/>
      <c r="CR355" s="170"/>
      <c r="CS355" s="170"/>
      <c r="CT355" s="170"/>
      <c r="CU355" s="170"/>
      <c r="CV355" s="170"/>
      <c r="CW355" s="170"/>
      <c r="CX355" s="170"/>
      <c r="CY355" s="170"/>
      <c r="CZ355" s="170"/>
      <c r="DA355" s="170"/>
      <c r="DB355" s="170"/>
      <c r="DC355" s="170"/>
      <c r="DD355" s="170"/>
      <c r="DE355" s="169">
        <v>15</v>
      </c>
      <c r="DF355" s="169">
        <v>1</v>
      </c>
      <c r="DG355" s="169"/>
      <c r="DH355" s="169">
        <v>1972</v>
      </c>
      <c r="DI355" s="169">
        <v>-7750</v>
      </c>
      <c r="DJ355" s="169">
        <v>9722</v>
      </c>
      <c r="DK355" s="171">
        <v>0.16457519029006376</v>
      </c>
      <c r="DL355" s="172">
        <v>9765</v>
      </c>
      <c r="DM355" s="171">
        <v>0.16385048643113159</v>
      </c>
      <c r="DN355" s="170"/>
    </row>
    <row r="356" spans="1:118" s="163" customFormat="1" x14ac:dyDescent="0.25">
      <c r="A356" s="165">
        <v>8018</v>
      </c>
      <c r="B356" s="173" t="s">
        <v>975</v>
      </c>
      <c r="C356" s="115">
        <v>357091</v>
      </c>
      <c r="D356" s="99"/>
      <c r="E356" s="99"/>
      <c r="F356" s="27">
        <v>-37.926124414</v>
      </c>
      <c r="G356" s="27">
        <v>-71.448704011999993</v>
      </c>
      <c r="H356" s="164" t="s">
        <v>905</v>
      </c>
      <c r="I356" s="165"/>
      <c r="J356" s="165"/>
      <c r="K356" s="165"/>
      <c r="L356" s="165"/>
      <c r="M356" s="165"/>
      <c r="N356" s="173"/>
      <c r="O356" s="46">
        <v>47.08000183</v>
      </c>
      <c r="P356" s="165" t="s">
        <v>1142</v>
      </c>
      <c r="Q356" s="165" t="s">
        <v>840</v>
      </c>
      <c r="R356" s="165" t="s">
        <v>1680</v>
      </c>
      <c r="S356" s="165" t="s">
        <v>1682</v>
      </c>
      <c r="T356" s="107">
        <v>11.2</v>
      </c>
      <c r="U356" s="107">
        <v>62.443684162318419</v>
      </c>
      <c r="V356" s="107">
        <v>77.876697714184417</v>
      </c>
      <c r="W356" s="107">
        <v>24.722641206071167</v>
      </c>
      <c r="X356" s="107">
        <v>57.341125761178148</v>
      </c>
      <c r="Y356" s="107">
        <v>23.3233022858156</v>
      </c>
      <c r="Z356" s="137" t="s">
        <v>1769</v>
      </c>
      <c r="AA356" s="108">
        <v>45.147312159999998</v>
      </c>
      <c r="AB356" s="108">
        <v>-17.5</v>
      </c>
      <c r="AC356" s="108">
        <v>26.667442319999999</v>
      </c>
      <c r="AD356" s="108">
        <v>-0.79185497999999999</v>
      </c>
      <c r="AE356" s="108">
        <v>-0.79474597999999996</v>
      </c>
      <c r="AF356" s="108">
        <v>-1.81099999</v>
      </c>
      <c r="AG356" s="107">
        <v>196.80000304999999</v>
      </c>
      <c r="AH356" s="229"/>
      <c r="AI356" s="237"/>
      <c r="AJ356" s="237"/>
      <c r="AK356" s="237"/>
      <c r="AL356" s="229"/>
      <c r="AM356" s="229"/>
      <c r="AN356" s="229"/>
      <c r="AO356" s="254"/>
      <c r="AP356" s="254"/>
      <c r="AQ356" s="254"/>
      <c r="AR356" s="229"/>
      <c r="AS356" s="229"/>
      <c r="AT356" s="229"/>
      <c r="AU356" s="229"/>
      <c r="AV356" s="229"/>
      <c r="AW356" s="229"/>
      <c r="AX356" s="229"/>
      <c r="AY356" s="229"/>
      <c r="AZ356" s="229"/>
      <c r="BA356" s="229"/>
      <c r="BB356" s="229"/>
      <c r="BC356" s="228"/>
      <c r="BD356" s="229"/>
      <c r="BE356" s="229"/>
      <c r="BF356" s="229"/>
      <c r="BG356" s="229"/>
      <c r="BH356" s="229"/>
      <c r="BI356" s="229"/>
      <c r="BJ356" s="229"/>
      <c r="BK356" s="229"/>
      <c r="BL356" s="229"/>
      <c r="BM356" s="228"/>
      <c r="BN356" s="229"/>
      <c r="BO356" s="229"/>
      <c r="BP356" s="275"/>
      <c r="BQ356" s="229"/>
      <c r="BR356" s="229"/>
      <c r="BS356" s="229"/>
      <c r="BT356" s="229"/>
      <c r="BU356" s="229"/>
      <c r="BV356" s="176" t="s">
        <v>41</v>
      </c>
      <c r="BW356" s="176" t="s">
        <v>22</v>
      </c>
      <c r="BX356" s="176" t="s">
        <v>976</v>
      </c>
      <c r="BY356" s="176" t="s">
        <v>840</v>
      </c>
      <c r="BZ356" s="176" t="s">
        <v>955</v>
      </c>
      <c r="CA356" s="177">
        <v>3164</v>
      </c>
      <c r="CB356" s="176" t="s">
        <v>44</v>
      </c>
      <c r="CC356" s="176" t="s">
        <v>25</v>
      </c>
      <c r="CD356" s="176"/>
      <c r="CE356" s="176"/>
      <c r="CF356" s="176"/>
      <c r="CG356" s="176"/>
      <c r="CH356" s="176"/>
      <c r="CI356" s="176"/>
      <c r="CJ356" s="176"/>
      <c r="CK356" s="176"/>
      <c r="CL356" s="176"/>
      <c r="CM356" s="176"/>
      <c r="CN356" s="176"/>
      <c r="CO356" s="176"/>
      <c r="CP356" s="176"/>
      <c r="CQ356" s="176"/>
      <c r="CR356" s="176"/>
      <c r="CS356" s="176"/>
      <c r="CT356" s="176"/>
      <c r="CU356" s="176"/>
      <c r="CV356" s="176"/>
      <c r="CW356" s="176"/>
      <c r="CX356" s="176"/>
      <c r="CY356" s="176"/>
      <c r="CZ356" s="176"/>
      <c r="DA356" s="176"/>
      <c r="DB356" s="176"/>
      <c r="DC356" s="176"/>
      <c r="DD356" s="176"/>
      <c r="DE356" s="177">
        <v>7</v>
      </c>
      <c r="DF356" s="177">
        <v>0</v>
      </c>
      <c r="DG356" s="177"/>
      <c r="DH356" s="177">
        <v>2012</v>
      </c>
      <c r="DI356" s="177">
        <v>1751</v>
      </c>
      <c r="DJ356" s="177">
        <v>261</v>
      </c>
      <c r="DK356" s="178">
        <v>2.6819923371647509</v>
      </c>
      <c r="DL356" s="179">
        <v>264</v>
      </c>
      <c r="DM356" s="178">
        <v>2.6515151515151514</v>
      </c>
      <c r="DN356" s="176"/>
    </row>
    <row r="357" spans="1:118" s="163" customFormat="1" x14ac:dyDescent="0.25">
      <c r="A357" s="162">
        <v>8020</v>
      </c>
      <c r="B357" s="163" t="s">
        <v>978</v>
      </c>
      <c r="C357" s="104">
        <v>357100</v>
      </c>
      <c r="D357" s="95"/>
      <c r="E357" s="95"/>
      <c r="F357" s="93">
        <v>-38.379506311</v>
      </c>
      <c r="G357" s="93">
        <v>-71.588198876999996</v>
      </c>
      <c r="H357" s="164" t="s">
        <v>905</v>
      </c>
      <c r="I357" s="165"/>
      <c r="J357" s="165"/>
      <c r="K357" s="165"/>
      <c r="L357" s="165"/>
      <c r="M357" s="165"/>
      <c r="N357" s="173"/>
      <c r="O357" s="92">
        <v>42.91999817</v>
      </c>
      <c r="P357" s="162" t="s">
        <v>1142</v>
      </c>
      <c r="Q357" s="162" t="s">
        <v>840</v>
      </c>
      <c r="R357" s="162" t="s">
        <v>1680</v>
      </c>
      <c r="S357" s="162" t="s">
        <v>1682</v>
      </c>
      <c r="T357" s="107">
        <v>9</v>
      </c>
      <c r="U357" s="107">
        <v>62.364233296793977</v>
      </c>
      <c r="V357" s="107">
        <v>77.927767472400362</v>
      </c>
      <c r="W357" s="107">
        <v>22.422724875830692</v>
      </c>
      <c r="X357" s="107">
        <v>58.19380554526186</v>
      </c>
      <c r="Y357" s="107">
        <v>21.072232527599624</v>
      </c>
      <c r="Z357" s="137" t="s">
        <v>1769</v>
      </c>
      <c r="AA357" s="108">
        <v>95.138061519999994</v>
      </c>
      <c r="AB357" s="108">
        <v>-1.75</v>
      </c>
      <c r="AC357" s="108">
        <v>67.258995060000004</v>
      </c>
      <c r="AD357" s="108">
        <v>-5.0724999999999999E-2</v>
      </c>
      <c r="AE357" s="108">
        <v>-0.35615098000000001</v>
      </c>
      <c r="AF357" s="108">
        <v>-0.16900000000000001</v>
      </c>
      <c r="AG357" s="107">
        <v>196.19999695000001</v>
      </c>
      <c r="AH357" s="229"/>
      <c r="AI357" s="237"/>
      <c r="AJ357" s="237"/>
      <c r="AK357" s="237"/>
      <c r="AL357" s="229"/>
      <c r="AM357" s="229"/>
      <c r="AN357" s="229"/>
      <c r="AO357" s="254"/>
      <c r="AP357" s="254"/>
      <c r="AQ357" s="254"/>
      <c r="AR357" s="229"/>
      <c r="AS357" s="229"/>
      <c r="AT357" s="229"/>
      <c r="AU357" s="229"/>
      <c r="AV357" s="229"/>
      <c r="AW357" s="229"/>
      <c r="AX357" s="229"/>
      <c r="AY357" s="229"/>
      <c r="AZ357" s="229"/>
      <c r="BA357" s="229"/>
      <c r="BB357" s="229"/>
      <c r="BC357" s="228"/>
      <c r="BD357" s="229"/>
      <c r="BE357" s="229"/>
      <c r="BF357" s="229"/>
      <c r="BG357" s="229"/>
      <c r="BH357" s="229"/>
      <c r="BI357" s="229"/>
      <c r="BJ357" s="229"/>
      <c r="BK357" s="229"/>
      <c r="BL357" s="229"/>
      <c r="BM357" s="228"/>
      <c r="BN357" s="229"/>
      <c r="BO357" s="229"/>
      <c r="BP357" s="275"/>
      <c r="BQ357" s="229"/>
      <c r="BR357" s="229"/>
      <c r="BS357" s="229"/>
      <c r="BT357" s="229"/>
      <c r="BU357" s="229"/>
      <c r="BV357" s="170" t="s">
        <v>41</v>
      </c>
      <c r="BW357" s="170" t="s">
        <v>22</v>
      </c>
      <c r="BX357" s="170" t="s">
        <v>492</v>
      </c>
      <c r="BY357" s="170" t="s">
        <v>840</v>
      </c>
      <c r="BZ357" s="170" t="s">
        <v>955</v>
      </c>
      <c r="CA357" s="169">
        <v>2865</v>
      </c>
      <c r="CB357" s="170" t="s">
        <v>44</v>
      </c>
      <c r="CC357" s="170" t="s">
        <v>25</v>
      </c>
      <c r="CD357" s="170"/>
      <c r="CE357" s="170"/>
      <c r="CF357" s="170"/>
      <c r="CG357" s="170"/>
      <c r="CH357" s="170"/>
      <c r="CI357" s="170"/>
      <c r="CJ357" s="170"/>
      <c r="CK357" s="170"/>
      <c r="CL357" s="170"/>
      <c r="CM357" s="170"/>
      <c r="CN357" s="170"/>
      <c r="CO357" s="170"/>
      <c r="CP357" s="170"/>
      <c r="CQ357" s="170"/>
      <c r="CR357" s="170"/>
      <c r="CS357" s="170"/>
      <c r="CT357" s="170"/>
      <c r="CU357" s="170"/>
      <c r="CV357" s="170"/>
      <c r="CW357" s="170"/>
      <c r="CX357" s="170"/>
      <c r="CY357" s="170"/>
      <c r="CZ357" s="170"/>
      <c r="DA357" s="170"/>
      <c r="DB357" s="170"/>
      <c r="DC357" s="170"/>
      <c r="DD357" s="170"/>
      <c r="DE357" s="169">
        <v>5</v>
      </c>
      <c r="DF357" s="169">
        <v>0</v>
      </c>
      <c r="DG357" s="169"/>
      <c r="DH357" s="169">
        <v>1988</v>
      </c>
      <c r="DI357" s="169">
        <v>1853</v>
      </c>
      <c r="DJ357" s="169">
        <v>135</v>
      </c>
      <c r="DK357" s="171">
        <v>3.7037037037037033</v>
      </c>
      <c r="DL357" s="172">
        <v>162</v>
      </c>
      <c r="DM357" s="171">
        <v>3.0864197530864197</v>
      </c>
      <c r="DN357" s="170"/>
    </row>
    <row r="358" spans="1:118" s="163" customFormat="1" x14ac:dyDescent="0.25">
      <c r="A358" s="162">
        <v>8021</v>
      </c>
      <c r="B358" s="163" t="s">
        <v>979</v>
      </c>
      <c r="C358" s="104">
        <v>357110</v>
      </c>
      <c r="D358" s="95"/>
      <c r="E358" s="95"/>
      <c r="F358" s="93">
        <v>-38.698478600000001</v>
      </c>
      <c r="G358" s="93">
        <v>-71.729477915999993</v>
      </c>
      <c r="H358" s="164" t="s">
        <v>905</v>
      </c>
      <c r="I358" s="165"/>
      <c r="J358" s="165"/>
      <c r="K358" s="165"/>
      <c r="L358" s="165"/>
      <c r="M358" s="165"/>
      <c r="N358" s="173"/>
      <c r="O358" s="92">
        <v>42.91999817</v>
      </c>
      <c r="P358" s="162" t="s">
        <v>1142</v>
      </c>
      <c r="Q358" s="162" t="s">
        <v>840</v>
      </c>
      <c r="R358" s="162" t="s">
        <v>1680</v>
      </c>
      <c r="S358" s="162" t="s">
        <v>1682</v>
      </c>
      <c r="T358" s="107">
        <v>8.4</v>
      </c>
      <c r="U358" s="107">
        <v>62.30767930745386</v>
      </c>
      <c r="V358" s="107">
        <v>77.9843694165491</v>
      </c>
      <c r="W358" s="107">
        <v>21.734646315512702</v>
      </c>
      <c r="X358" s="107">
        <v>58.393938471557853</v>
      </c>
      <c r="Y358" s="107">
        <v>20.415630583450906</v>
      </c>
      <c r="Z358" s="137" t="s">
        <v>1769</v>
      </c>
      <c r="AA358" s="108">
        <v>60.168514250000001</v>
      </c>
      <c r="AB358" s="108">
        <v>-27.75</v>
      </c>
      <c r="AC358" s="108">
        <v>32.204658510000002</v>
      </c>
      <c r="AD358" s="108">
        <v>-0.92500000999999998</v>
      </c>
      <c r="AE358" s="108">
        <v>-0.72660546999999998</v>
      </c>
      <c r="AF358" s="108">
        <v>-0.56099999</v>
      </c>
      <c r="AG358" s="107">
        <v>162.69999695000001</v>
      </c>
      <c r="AH358" s="229"/>
      <c r="AI358" s="237"/>
      <c r="AJ358" s="237"/>
      <c r="AK358" s="237"/>
      <c r="AL358" s="229"/>
      <c r="AM358" s="229"/>
      <c r="AN358" s="229"/>
      <c r="AO358" s="254"/>
      <c r="AP358" s="254"/>
      <c r="AQ358" s="254"/>
      <c r="AR358" s="229"/>
      <c r="AS358" s="229"/>
      <c r="AT358" s="229"/>
      <c r="AU358" s="229"/>
      <c r="AV358" s="229"/>
      <c r="AW358" s="229"/>
      <c r="AX358" s="229"/>
      <c r="AY358" s="229"/>
      <c r="AZ358" s="229"/>
      <c r="BA358" s="229"/>
      <c r="BB358" s="229"/>
      <c r="BC358" s="228"/>
      <c r="BD358" s="229"/>
      <c r="BE358" s="229"/>
      <c r="BF358" s="229"/>
      <c r="BG358" s="229"/>
      <c r="BH358" s="229"/>
      <c r="BI358" s="229"/>
      <c r="BJ358" s="229"/>
      <c r="BK358" s="229"/>
      <c r="BL358" s="229"/>
      <c r="BM358" s="228"/>
      <c r="BN358" s="229"/>
      <c r="BO358" s="229"/>
      <c r="BP358" s="275"/>
      <c r="BQ358" s="229"/>
      <c r="BR358" s="229"/>
      <c r="BS358" s="229"/>
      <c r="BT358" s="229"/>
      <c r="BU358" s="229"/>
      <c r="BV358" s="170" t="s">
        <v>41</v>
      </c>
      <c r="BW358" s="170" t="s">
        <v>22</v>
      </c>
      <c r="BX358" s="170" t="s">
        <v>79</v>
      </c>
      <c r="BY358" s="170" t="s">
        <v>840</v>
      </c>
      <c r="BZ358" s="170" t="s">
        <v>955</v>
      </c>
      <c r="CA358" s="169">
        <v>3125</v>
      </c>
      <c r="CB358" s="170" t="s">
        <v>14</v>
      </c>
      <c r="CC358" s="170" t="s">
        <v>25</v>
      </c>
      <c r="CD358" s="170"/>
      <c r="CE358" s="170"/>
      <c r="CF358" s="170"/>
      <c r="CG358" s="170"/>
      <c r="CH358" s="170"/>
      <c r="CI358" s="170"/>
      <c r="CJ358" s="170"/>
      <c r="CK358" s="170"/>
      <c r="CL358" s="170"/>
      <c r="CM358" s="170"/>
      <c r="CN358" s="170"/>
      <c r="CO358" s="170"/>
      <c r="CP358" s="170"/>
      <c r="CQ358" s="170"/>
      <c r="CR358" s="170"/>
      <c r="CS358" s="170"/>
      <c r="CT358" s="170"/>
      <c r="CU358" s="170"/>
      <c r="CV358" s="170"/>
      <c r="CW358" s="170"/>
      <c r="CX358" s="170"/>
      <c r="CY358" s="170"/>
      <c r="CZ358" s="170"/>
      <c r="DA358" s="170"/>
      <c r="DB358" s="170"/>
      <c r="DC358" s="170"/>
      <c r="DD358" s="170"/>
      <c r="DE358" s="169">
        <v>55</v>
      </c>
      <c r="DF358" s="169">
        <v>3</v>
      </c>
      <c r="DG358" s="169"/>
      <c r="DH358" s="169">
        <v>2008</v>
      </c>
      <c r="DI358" s="169">
        <v>-7410</v>
      </c>
      <c r="DJ358" s="169">
        <v>9418</v>
      </c>
      <c r="DK358" s="171">
        <v>0.61584200467190486</v>
      </c>
      <c r="DL358" s="172">
        <v>9425</v>
      </c>
      <c r="DM358" s="171">
        <v>0.61538461538461542</v>
      </c>
      <c r="DN358" s="170"/>
    </row>
    <row r="359" spans="1:118" s="163" customFormat="1" x14ac:dyDescent="0.25">
      <c r="A359" s="162">
        <v>8022</v>
      </c>
      <c r="B359" s="163" t="s">
        <v>980</v>
      </c>
      <c r="C359" s="104">
        <v>357111</v>
      </c>
      <c r="D359" s="95"/>
      <c r="E359" s="95"/>
      <c r="F359" s="93">
        <v>-38.976900071000003</v>
      </c>
      <c r="G359" s="93">
        <v>-71.519429321000004</v>
      </c>
      <c r="H359" s="164" t="s">
        <v>905</v>
      </c>
      <c r="I359" s="165"/>
      <c r="J359" s="165"/>
      <c r="K359" s="165"/>
      <c r="L359" s="165"/>
      <c r="M359" s="165"/>
      <c r="N359" s="173"/>
      <c r="O359" s="105">
        <v>41.05</v>
      </c>
      <c r="P359" s="162" t="s">
        <v>1142</v>
      </c>
      <c r="Q359" s="162" t="s">
        <v>840</v>
      </c>
      <c r="R359" s="162" t="s">
        <v>1680</v>
      </c>
      <c r="S359" s="162" t="s">
        <v>1682</v>
      </c>
      <c r="T359" s="107">
        <v>8.3000000000000007</v>
      </c>
      <c r="U359" s="107">
        <v>62.245950631577514</v>
      </c>
      <c r="V359" s="107">
        <v>77.871500978692737</v>
      </c>
      <c r="W359" s="107">
        <v>21.726215181324271</v>
      </c>
      <c r="X359" s="107">
        <v>58.331209004473578</v>
      </c>
      <c r="Y359" s="107">
        <v>20.42849902130726</v>
      </c>
      <c r="Z359" s="137" t="s">
        <v>1769</v>
      </c>
      <c r="AA359" s="108">
        <v>81.468765259999998</v>
      </c>
      <c r="AB359" s="108">
        <v>-32.299999239999998</v>
      </c>
      <c r="AC359" s="108">
        <v>47.682281490000001</v>
      </c>
      <c r="AD359" s="108">
        <v>-0.8075</v>
      </c>
      <c r="AE359" s="108">
        <v>-0.84314012999999999</v>
      </c>
      <c r="AF359" s="108">
        <v>0.43799999000000001</v>
      </c>
      <c r="AG359" s="107">
        <v>200.1000061</v>
      </c>
      <c r="AH359" s="229"/>
      <c r="AI359" s="237"/>
      <c r="AJ359" s="237"/>
      <c r="AK359" s="237"/>
      <c r="AL359" s="229"/>
      <c r="AM359" s="229"/>
      <c r="AN359" s="229"/>
      <c r="AO359" s="254"/>
      <c r="AP359" s="254"/>
      <c r="AQ359" s="254"/>
      <c r="AR359" s="229"/>
      <c r="AS359" s="229"/>
      <c r="AT359" s="229"/>
      <c r="AU359" s="229"/>
      <c r="AV359" s="229"/>
      <c r="AW359" s="229"/>
      <c r="AX359" s="229"/>
      <c r="AY359" s="229"/>
      <c r="AZ359" s="228"/>
      <c r="BA359" s="229"/>
      <c r="BB359" s="228"/>
      <c r="BC359" s="228"/>
      <c r="BD359" s="229"/>
      <c r="BE359" s="229"/>
      <c r="BF359" s="229"/>
      <c r="BG359" s="229"/>
      <c r="BH359" s="229"/>
      <c r="BI359" s="229"/>
      <c r="BJ359" s="229"/>
      <c r="BK359" s="229"/>
      <c r="BL359" s="229"/>
      <c r="BM359" s="229"/>
      <c r="BN359" s="229"/>
      <c r="BO359" s="229"/>
      <c r="BP359" s="275"/>
      <c r="BQ359" s="229"/>
      <c r="BR359" s="229"/>
      <c r="BS359" s="229"/>
      <c r="BT359" s="229"/>
      <c r="BU359" s="229"/>
      <c r="BV359" s="170" t="s">
        <v>27</v>
      </c>
      <c r="BW359" s="170" t="s">
        <v>9</v>
      </c>
      <c r="BX359" s="170" t="s">
        <v>981</v>
      </c>
      <c r="BY359" s="170" t="s">
        <v>840</v>
      </c>
      <c r="BZ359" s="170" t="s">
        <v>955</v>
      </c>
      <c r="CA359" s="169">
        <v>2282</v>
      </c>
      <c r="CB359" s="170" t="s">
        <v>44</v>
      </c>
      <c r="CC359" s="170" t="s">
        <v>25</v>
      </c>
      <c r="CD359" s="170"/>
      <c r="CE359" s="170"/>
      <c r="CF359" s="170"/>
      <c r="CG359" s="170"/>
      <c r="CH359" s="170"/>
      <c r="CI359" s="170"/>
      <c r="CJ359" s="170"/>
      <c r="CK359" s="170"/>
      <c r="CL359" s="170"/>
      <c r="CM359" s="170"/>
      <c r="CN359" s="170"/>
      <c r="CO359" s="170"/>
      <c r="CP359" s="170"/>
      <c r="CQ359" s="170"/>
      <c r="CR359" s="170"/>
      <c r="CS359" s="170"/>
      <c r="CT359" s="170"/>
      <c r="CU359" s="170"/>
      <c r="CV359" s="170"/>
      <c r="CW359" s="170"/>
      <c r="CX359" s="170"/>
      <c r="CY359" s="170"/>
      <c r="CZ359" s="170"/>
      <c r="DA359" s="170"/>
      <c r="DB359" s="170"/>
      <c r="DC359" s="170"/>
      <c r="DD359" s="170"/>
      <c r="DE359" s="169">
        <v>1</v>
      </c>
      <c r="DF359" s="169">
        <v>1</v>
      </c>
      <c r="DG359" s="169"/>
      <c r="DH359" s="169">
        <v>1240</v>
      </c>
      <c r="DI359" s="169">
        <v>-920</v>
      </c>
      <c r="DJ359" s="169">
        <v>2160</v>
      </c>
      <c r="DK359" s="171">
        <v>9.2592592592592601E-2</v>
      </c>
      <c r="DL359" s="172">
        <v>2935</v>
      </c>
      <c r="DM359" s="171">
        <v>6.8143100511073251E-2</v>
      </c>
      <c r="DN359" s="170"/>
    </row>
    <row r="360" spans="1:118" s="163" customFormat="1" x14ac:dyDescent="0.25">
      <c r="A360" s="162">
        <v>8023</v>
      </c>
      <c r="B360" s="163" t="s">
        <v>982</v>
      </c>
      <c r="C360" s="104">
        <v>357120</v>
      </c>
      <c r="D360" s="95"/>
      <c r="E360" s="95"/>
      <c r="F360" s="93">
        <v>-39.42</v>
      </c>
      <c r="G360" s="93">
        <v>-71.930000000000007</v>
      </c>
      <c r="H360" s="164" t="s">
        <v>905</v>
      </c>
      <c r="I360" s="165"/>
      <c r="J360" s="165"/>
      <c r="K360" s="165"/>
      <c r="L360" s="165"/>
      <c r="M360" s="165"/>
      <c r="N360" s="173"/>
      <c r="O360" s="92">
        <v>39.16999817</v>
      </c>
      <c r="P360" s="162" t="s">
        <v>1142</v>
      </c>
      <c r="Q360" s="162" t="s">
        <v>840</v>
      </c>
      <c r="R360" s="162" t="s">
        <v>1680</v>
      </c>
      <c r="S360" s="162" t="s">
        <v>1682</v>
      </c>
      <c r="T360" s="107">
        <v>8.1999999999999993</v>
      </c>
      <c r="U360" s="107">
        <v>62.169689603230978</v>
      </c>
      <c r="V360" s="107">
        <v>78.053745773561033</v>
      </c>
      <c r="W360" s="107">
        <v>21.412341661452238</v>
      </c>
      <c r="X360" s="107">
        <v>58.36593124362296</v>
      </c>
      <c r="Y360" s="107">
        <v>20.14625422643897</v>
      </c>
      <c r="Z360" s="137" t="s">
        <v>1769</v>
      </c>
      <c r="AA360" s="108">
        <v>49.330112460000002</v>
      </c>
      <c r="AB360" s="108">
        <v>-27.700000760000002</v>
      </c>
      <c r="AC360" s="108">
        <v>21.174041750000001</v>
      </c>
      <c r="AD360" s="108">
        <v>-1</v>
      </c>
      <c r="AE360" s="108">
        <v>-0.99152255</v>
      </c>
      <c r="AF360" s="108">
        <v>-2.9449999299999998</v>
      </c>
      <c r="AG360" s="107">
        <v>165.5</v>
      </c>
      <c r="AH360" s="228"/>
      <c r="AI360" s="251"/>
      <c r="AJ360" s="251"/>
      <c r="AK360" s="251"/>
      <c r="AL360" s="228"/>
      <c r="AM360" s="228"/>
      <c r="AN360" s="228"/>
      <c r="AO360" s="255"/>
      <c r="AP360" s="255"/>
      <c r="AQ360" s="255"/>
      <c r="AR360" s="228"/>
      <c r="AS360" s="228"/>
      <c r="AT360" s="228"/>
      <c r="AU360" s="228"/>
      <c r="AV360" s="228"/>
      <c r="AW360" s="228"/>
      <c r="AX360" s="228"/>
      <c r="AY360" s="228"/>
      <c r="AZ360" s="228"/>
      <c r="BA360" s="228"/>
      <c r="BB360" s="228"/>
      <c r="BC360" s="228"/>
      <c r="BD360" s="228"/>
      <c r="BE360" s="228"/>
      <c r="BF360" s="228"/>
      <c r="BG360" s="228"/>
      <c r="BH360" s="228"/>
      <c r="BI360" s="228"/>
      <c r="BJ360" s="228"/>
      <c r="BK360" s="228"/>
      <c r="BL360" s="228"/>
      <c r="BM360" s="228"/>
      <c r="BN360" s="228"/>
      <c r="BO360" s="228"/>
      <c r="BP360" s="275"/>
      <c r="BQ360" s="228"/>
      <c r="BR360" s="228"/>
      <c r="BS360" s="228"/>
      <c r="BT360" s="228"/>
      <c r="BU360" s="228"/>
      <c r="BV360" s="170" t="s">
        <v>41</v>
      </c>
      <c r="BW360" s="170" t="s">
        <v>22</v>
      </c>
      <c r="BX360" s="170" t="s">
        <v>77</v>
      </c>
      <c r="BY360" s="170" t="s">
        <v>840</v>
      </c>
      <c r="BZ360" s="170" t="s">
        <v>955</v>
      </c>
      <c r="CA360" s="169">
        <v>2847</v>
      </c>
      <c r="CB360" s="170" t="s">
        <v>14</v>
      </c>
      <c r="CC360" s="170" t="s">
        <v>25</v>
      </c>
      <c r="CD360" s="170"/>
      <c r="CE360" s="170"/>
      <c r="CF360" s="170"/>
      <c r="CG360" s="170"/>
      <c r="CH360" s="170"/>
      <c r="CI360" s="170"/>
      <c r="CJ360" s="170"/>
      <c r="CK360" s="170"/>
      <c r="CL360" s="170"/>
      <c r="CM360" s="170"/>
      <c r="CN360" s="170"/>
      <c r="CO360" s="170"/>
      <c r="CP360" s="170"/>
      <c r="CQ360" s="170"/>
      <c r="CR360" s="170"/>
      <c r="CS360" s="170"/>
      <c r="CT360" s="170"/>
      <c r="CU360" s="170"/>
      <c r="CV360" s="170"/>
      <c r="CW360" s="170"/>
      <c r="CX360" s="170"/>
      <c r="CY360" s="170"/>
      <c r="CZ360" s="170"/>
      <c r="DA360" s="170"/>
      <c r="DB360" s="170"/>
      <c r="DC360" s="170"/>
      <c r="DD360" s="170"/>
      <c r="DE360" s="169">
        <v>85</v>
      </c>
      <c r="DF360" s="169">
        <v>12</v>
      </c>
      <c r="DG360" s="169"/>
      <c r="DH360" s="169">
        <v>2013</v>
      </c>
      <c r="DI360" s="169">
        <v>-7520</v>
      </c>
      <c r="DJ360" s="169">
        <v>9533</v>
      </c>
      <c r="DK360" s="171">
        <v>1.0175180950382881</v>
      </c>
      <c r="DL360" s="172">
        <v>9535</v>
      </c>
      <c r="DM360" s="171">
        <v>1.017304667016256</v>
      </c>
      <c r="DN360" s="170"/>
    </row>
    <row r="361" spans="1:118" s="163" customFormat="1" x14ac:dyDescent="0.25">
      <c r="A361" s="162">
        <v>8024</v>
      </c>
      <c r="B361" s="163" t="s">
        <v>983</v>
      </c>
      <c r="C361" s="104">
        <v>357121</v>
      </c>
      <c r="D361" s="95"/>
      <c r="E361" s="95"/>
      <c r="F361" s="93">
        <v>-39.500207082000003</v>
      </c>
      <c r="G361" s="93">
        <v>-71.716422012999999</v>
      </c>
      <c r="H361" s="164" t="s">
        <v>905</v>
      </c>
      <c r="I361" s="165"/>
      <c r="J361" s="165"/>
      <c r="K361" s="165"/>
      <c r="L361" s="165"/>
      <c r="M361" s="165"/>
      <c r="N361" s="173"/>
      <c r="O361" s="92">
        <v>39.16999817</v>
      </c>
      <c r="P361" s="162" t="s">
        <v>1142</v>
      </c>
      <c r="Q361" s="162" t="s">
        <v>840</v>
      </c>
      <c r="R361" s="162" t="s">
        <v>1680</v>
      </c>
      <c r="S361" s="162" t="s">
        <v>1682</v>
      </c>
      <c r="T361" s="107">
        <v>8.1999999999999993</v>
      </c>
      <c r="U361" s="107">
        <v>62.145750904331429</v>
      </c>
      <c r="V361" s="107">
        <v>77.946314107834354</v>
      </c>
      <c r="W361" s="107">
        <v>21.513455159242749</v>
      </c>
      <c r="X361" s="107">
        <v>58.303221202386943</v>
      </c>
      <c r="Y361" s="107">
        <v>20.253685892165663</v>
      </c>
      <c r="Z361" s="137" t="s">
        <v>1769</v>
      </c>
      <c r="AA361" s="108">
        <v>51.466201779999999</v>
      </c>
      <c r="AB361" s="108">
        <v>-18.649999619999999</v>
      </c>
      <c r="AC361" s="108">
        <v>31.229633329999999</v>
      </c>
      <c r="AD361" s="108">
        <v>-0.74749500000000002</v>
      </c>
      <c r="AE361" s="108">
        <v>-0.81812923999999998</v>
      </c>
      <c r="AF361" s="108">
        <v>-3.5079999000000002</v>
      </c>
      <c r="AG361" s="107">
        <v>149.1000061</v>
      </c>
      <c r="AH361" s="228"/>
      <c r="AI361" s="251"/>
      <c r="AJ361" s="251"/>
      <c r="AK361" s="251"/>
      <c r="AL361" s="228"/>
      <c r="AM361" s="228"/>
      <c r="AN361" s="228"/>
      <c r="AO361" s="255"/>
      <c r="AP361" s="255"/>
      <c r="AQ361" s="255"/>
      <c r="AR361" s="228"/>
      <c r="AS361" s="228"/>
      <c r="AT361" s="228"/>
      <c r="AU361" s="228"/>
      <c r="AV361" s="229"/>
      <c r="AW361" s="228"/>
      <c r="AX361" s="228"/>
      <c r="AY361" s="228"/>
      <c r="AZ361" s="228"/>
      <c r="BA361" s="228"/>
      <c r="BB361" s="228"/>
      <c r="BC361" s="228"/>
      <c r="BD361" s="228"/>
      <c r="BE361" s="228"/>
      <c r="BF361" s="228"/>
      <c r="BG361" s="228"/>
      <c r="BH361" s="228"/>
      <c r="BI361" s="228"/>
      <c r="BJ361" s="228"/>
      <c r="BK361" s="228"/>
      <c r="BL361" s="228"/>
      <c r="BM361" s="228"/>
      <c r="BN361" s="228"/>
      <c r="BO361" s="228"/>
      <c r="BP361" s="276"/>
      <c r="BQ361" s="228"/>
      <c r="BR361" s="228"/>
      <c r="BS361" s="228"/>
      <c r="BT361" s="228"/>
      <c r="BU361" s="228"/>
      <c r="BV361" s="170" t="s">
        <v>41</v>
      </c>
      <c r="BW361" s="170" t="s">
        <v>22</v>
      </c>
      <c r="BX361" s="170" t="s">
        <v>984</v>
      </c>
      <c r="BY361" s="170" t="s">
        <v>840</v>
      </c>
      <c r="BZ361" s="170" t="s">
        <v>955</v>
      </c>
      <c r="CA361" s="169">
        <v>2360</v>
      </c>
      <c r="CB361" s="170" t="s">
        <v>44</v>
      </c>
      <c r="CC361" s="170" t="s">
        <v>25</v>
      </c>
      <c r="CD361" s="170"/>
      <c r="CE361" s="170"/>
      <c r="CF361" s="170"/>
      <c r="CG361" s="170"/>
      <c r="CH361" s="170"/>
      <c r="CI361" s="170"/>
      <c r="CJ361" s="170"/>
      <c r="CK361" s="170"/>
      <c r="CL361" s="170"/>
      <c r="CM361" s="170"/>
      <c r="CN361" s="170"/>
      <c r="CO361" s="170"/>
      <c r="CP361" s="170"/>
      <c r="CQ361" s="170"/>
      <c r="CR361" s="170"/>
      <c r="CS361" s="170"/>
      <c r="CT361" s="170"/>
      <c r="CU361" s="170"/>
      <c r="CV361" s="170"/>
      <c r="CW361" s="170"/>
      <c r="CX361" s="170"/>
      <c r="CY361" s="170"/>
      <c r="CZ361" s="170"/>
      <c r="DA361" s="170"/>
      <c r="DB361" s="170"/>
      <c r="DC361" s="170"/>
      <c r="DD361" s="170"/>
      <c r="DE361" s="169">
        <v>1</v>
      </c>
      <c r="DF361" s="169">
        <v>0</v>
      </c>
      <c r="DG361" s="169"/>
      <c r="DH361" s="169">
        <v>1872</v>
      </c>
      <c r="DI361" s="169">
        <v>1872</v>
      </c>
      <c r="DJ361" s="169">
        <v>0</v>
      </c>
      <c r="DK361" s="171" t="e">
        <v>#DIV/0!</v>
      </c>
      <c r="DL361" s="172">
        <v>143</v>
      </c>
      <c r="DM361" s="171">
        <v>0.69930069930069927</v>
      </c>
      <c r="DN361" s="170"/>
    </row>
    <row r="362" spans="1:118" s="163" customFormat="1" x14ac:dyDescent="0.25">
      <c r="A362" s="162">
        <v>8025</v>
      </c>
      <c r="B362" s="163" t="s">
        <v>988</v>
      </c>
      <c r="C362" s="104">
        <v>357130</v>
      </c>
      <c r="D362" s="95"/>
      <c r="E362" s="95"/>
      <c r="F362" s="93">
        <v>-39.930091439999998</v>
      </c>
      <c r="G362" s="93">
        <v>-72.028050109999995</v>
      </c>
      <c r="H362" s="164" t="s">
        <v>905</v>
      </c>
      <c r="I362" s="165"/>
      <c r="J362" s="165"/>
      <c r="K362" s="165"/>
      <c r="L362" s="165"/>
      <c r="M362" s="165"/>
      <c r="N362" s="173"/>
      <c r="O362" s="105">
        <v>36.590000000000003</v>
      </c>
      <c r="P362" s="162" t="s">
        <v>1142</v>
      </c>
      <c r="Q362" s="162" t="s">
        <v>840</v>
      </c>
      <c r="R362" s="162" t="s">
        <v>1680</v>
      </c>
      <c r="S362" s="162" t="s">
        <v>1682</v>
      </c>
      <c r="T362" s="107">
        <v>8.1</v>
      </c>
      <c r="U362" s="107">
        <v>62.065335113698033</v>
      </c>
      <c r="V362" s="107">
        <v>78.080646378470803</v>
      </c>
      <c r="W362" s="107">
        <v>21.247293976543471</v>
      </c>
      <c r="X362" s="107">
        <v>58.315163735086756</v>
      </c>
      <c r="Y362" s="107">
        <v>20.019353621529206</v>
      </c>
      <c r="Z362" s="137" t="s">
        <v>1769</v>
      </c>
      <c r="AA362" s="108">
        <v>71.581909179999997</v>
      </c>
      <c r="AB362" s="108">
        <v>-33.150001529999997</v>
      </c>
      <c r="AC362" s="108">
        <v>38.240848540000002</v>
      </c>
      <c r="AD362" s="108">
        <v>-0.92857098999999999</v>
      </c>
      <c r="AE362" s="108">
        <v>-0.91664462999999996</v>
      </c>
      <c r="AF362" s="108">
        <v>-1.9170000599999999</v>
      </c>
      <c r="AG362" s="107">
        <v>166.30000304999999</v>
      </c>
      <c r="AH362" s="229"/>
      <c r="AI362" s="237"/>
      <c r="AJ362" s="237"/>
      <c r="AK362" s="237"/>
      <c r="AL362" s="229"/>
      <c r="AM362" s="229"/>
      <c r="AN362" s="229"/>
      <c r="AO362" s="254"/>
      <c r="AP362" s="254"/>
      <c r="AQ362" s="254"/>
      <c r="AR362" s="229"/>
      <c r="AS362" s="229"/>
      <c r="AT362" s="229"/>
      <c r="AU362" s="229"/>
      <c r="AV362" s="229"/>
      <c r="AW362" s="229"/>
      <c r="AX362" s="229"/>
      <c r="AY362" s="229"/>
      <c r="AZ362" s="228"/>
      <c r="BA362" s="229"/>
      <c r="BB362" s="228"/>
      <c r="BC362" s="228"/>
      <c r="BD362" s="229"/>
      <c r="BE362" s="229"/>
      <c r="BF362" s="229"/>
      <c r="BG362" s="229"/>
      <c r="BH362" s="229"/>
      <c r="BI362" s="229"/>
      <c r="BJ362" s="229"/>
      <c r="BK362" s="229"/>
      <c r="BL362" s="229"/>
      <c r="BM362" s="229"/>
      <c r="BN362" s="229"/>
      <c r="BO362" s="229"/>
      <c r="BP362" s="275"/>
      <c r="BQ362" s="229"/>
      <c r="BR362" s="229"/>
      <c r="BS362" s="229"/>
      <c r="BT362" s="229"/>
      <c r="BU362" s="229"/>
      <c r="BV362" s="170" t="s">
        <v>45</v>
      </c>
      <c r="BW362" s="170" t="s">
        <v>22</v>
      </c>
      <c r="BX362" s="170" t="s">
        <v>97</v>
      </c>
      <c r="BY362" s="170" t="s">
        <v>840</v>
      </c>
      <c r="BZ362" s="170" t="s">
        <v>955</v>
      </c>
      <c r="CA362" s="169">
        <v>2422</v>
      </c>
      <c r="CB362" s="170" t="s">
        <v>44</v>
      </c>
      <c r="CC362" s="170" t="s">
        <v>25</v>
      </c>
      <c r="CD362" s="170"/>
      <c r="CE362" s="170"/>
      <c r="CF362" s="170"/>
      <c r="CG362" s="170"/>
      <c r="CH362" s="170"/>
      <c r="CI362" s="170"/>
      <c r="CJ362" s="170"/>
      <c r="CK362" s="170"/>
      <c r="CL362" s="170"/>
      <c r="CM362" s="170"/>
      <c r="CN362" s="170"/>
      <c r="CO362" s="170"/>
      <c r="CP362" s="170"/>
      <c r="CQ362" s="170"/>
      <c r="CR362" s="170"/>
      <c r="CS362" s="170"/>
      <c r="CT362" s="170"/>
      <c r="CU362" s="170"/>
      <c r="CV362" s="170"/>
      <c r="CW362" s="170"/>
      <c r="CX362" s="170"/>
      <c r="CY362" s="170"/>
      <c r="CZ362" s="170"/>
      <c r="DA362" s="170"/>
      <c r="DB362" s="170"/>
      <c r="DC362" s="170"/>
      <c r="DD362" s="170"/>
      <c r="DE362" s="169">
        <v>2</v>
      </c>
      <c r="DF362" s="169">
        <v>0</v>
      </c>
      <c r="DG362" s="169"/>
      <c r="DH362" s="169">
        <v>1937</v>
      </c>
      <c r="DI362" s="169">
        <v>1864</v>
      </c>
      <c r="DJ362" s="169">
        <v>73</v>
      </c>
      <c r="DK362" s="171">
        <v>2.7397260273972601</v>
      </c>
      <c r="DL362" s="172">
        <v>151</v>
      </c>
      <c r="DM362" s="171">
        <v>1.3245033112582782</v>
      </c>
      <c r="DN362" s="170"/>
    </row>
    <row r="363" spans="1:118" s="163" customFormat="1" x14ac:dyDescent="0.25">
      <c r="A363" s="162">
        <v>8027</v>
      </c>
      <c r="B363" s="163" t="s">
        <v>989</v>
      </c>
      <c r="C363" s="104">
        <v>357150</v>
      </c>
      <c r="D363" s="95"/>
      <c r="E363" s="95"/>
      <c r="F363" s="93">
        <v>-40.561525959999997</v>
      </c>
      <c r="G363" s="93">
        <v>-72.141554823000007</v>
      </c>
      <c r="H363" s="164" t="s">
        <v>905</v>
      </c>
      <c r="I363" s="165"/>
      <c r="J363" s="165"/>
      <c r="K363" s="165"/>
      <c r="L363" s="165"/>
      <c r="M363" s="165"/>
      <c r="N363" s="173"/>
      <c r="O363" s="92">
        <v>35</v>
      </c>
      <c r="P363" s="162" t="s">
        <v>1142</v>
      </c>
      <c r="Q363" s="162" t="s">
        <v>840</v>
      </c>
      <c r="R363" s="162" t="s">
        <v>1680</v>
      </c>
      <c r="S363" s="162" t="s">
        <v>1682</v>
      </c>
      <c r="T363" s="107">
        <v>7.8</v>
      </c>
      <c r="U363" s="107">
        <v>61.929686786666849</v>
      </c>
      <c r="V363" s="107">
        <v>78.109050050246339</v>
      </c>
      <c r="W363" s="107">
        <v>20.866994054999498</v>
      </c>
      <c r="X363" s="107">
        <v>58.30827269438938</v>
      </c>
      <c r="Y363" s="107">
        <v>19.690949949753644</v>
      </c>
      <c r="Z363" s="137" t="s">
        <v>1769</v>
      </c>
      <c r="AA363" s="108">
        <v>83.612976070000002</v>
      </c>
      <c r="AB363" s="108">
        <v>-37.450000760000002</v>
      </c>
      <c r="AC363" s="108">
        <v>45.748905180000001</v>
      </c>
      <c r="AD363" s="108">
        <v>-0.90024000000000004</v>
      </c>
      <c r="AE363" s="108">
        <v>-0.90201688000000002</v>
      </c>
      <c r="AF363" s="108">
        <v>-1.22300005</v>
      </c>
      <c r="AG363" s="107">
        <v>170.30000304999999</v>
      </c>
      <c r="AH363" s="228"/>
      <c r="AI363" s="251"/>
      <c r="AJ363" s="251"/>
      <c r="AK363" s="251"/>
      <c r="AL363" s="228"/>
      <c r="AM363" s="228"/>
      <c r="AN363" s="228"/>
      <c r="AO363" s="255"/>
      <c r="AP363" s="255"/>
      <c r="AQ363" s="255"/>
      <c r="AR363" s="228"/>
      <c r="AS363" s="228"/>
      <c r="AT363" s="228"/>
      <c r="AU363" s="228"/>
      <c r="AV363" s="228"/>
      <c r="AW363" s="228"/>
      <c r="AX363" s="228"/>
      <c r="AY363" s="228"/>
      <c r="AZ363" s="228"/>
      <c r="BA363" s="228"/>
      <c r="BB363" s="228"/>
      <c r="BC363" s="228"/>
      <c r="BD363" s="228"/>
      <c r="BE363" s="228"/>
      <c r="BF363" s="228"/>
      <c r="BG363" s="228"/>
      <c r="BH363" s="228"/>
      <c r="BI363" s="228"/>
      <c r="BJ363" s="228"/>
      <c r="BK363" s="228"/>
      <c r="BL363" s="228"/>
      <c r="BM363" s="228"/>
      <c r="BN363" s="228"/>
      <c r="BO363" s="228"/>
      <c r="BP363" s="275"/>
      <c r="BQ363" s="228"/>
      <c r="BR363" s="228"/>
      <c r="BS363" s="228"/>
      <c r="BT363" s="228"/>
      <c r="BU363" s="228"/>
      <c r="BV363" s="170" t="s">
        <v>41</v>
      </c>
      <c r="BW363" s="170" t="s">
        <v>22</v>
      </c>
      <c r="BX363" s="170" t="s">
        <v>75</v>
      </c>
      <c r="BY363" s="170" t="s">
        <v>840</v>
      </c>
      <c r="BZ363" s="170" t="s">
        <v>955</v>
      </c>
      <c r="CA363" s="169">
        <v>2236</v>
      </c>
      <c r="CB363" s="170" t="s">
        <v>44</v>
      </c>
      <c r="CC363" s="170" t="s">
        <v>25</v>
      </c>
      <c r="CD363" s="170"/>
      <c r="CE363" s="170"/>
      <c r="CF363" s="170"/>
      <c r="CG363" s="170"/>
      <c r="CH363" s="170"/>
      <c r="CI363" s="170"/>
      <c r="CJ363" s="170"/>
      <c r="CK363" s="170"/>
      <c r="CL363" s="170"/>
      <c r="CM363" s="170"/>
      <c r="CN363" s="170"/>
      <c r="CO363" s="170"/>
      <c r="CP363" s="170"/>
      <c r="CQ363" s="170"/>
      <c r="CR363" s="170"/>
      <c r="CS363" s="170"/>
      <c r="CT363" s="170"/>
      <c r="CU363" s="170"/>
      <c r="CV363" s="170"/>
      <c r="CW363" s="170"/>
      <c r="CX363" s="170"/>
      <c r="CY363" s="170"/>
      <c r="CZ363" s="170"/>
      <c r="DA363" s="170"/>
      <c r="DB363" s="170"/>
      <c r="DC363" s="170"/>
      <c r="DD363" s="170"/>
      <c r="DE363" s="169">
        <v>13</v>
      </c>
      <c r="DF363" s="169">
        <v>13</v>
      </c>
      <c r="DG363" s="169"/>
      <c r="DH363" s="169">
        <v>2011</v>
      </c>
      <c r="DI363" s="169">
        <v>-5080</v>
      </c>
      <c r="DJ363" s="169">
        <v>7091</v>
      </c>
      <c r="DK363" s="171">
        <v>0.36666196587223238</v>
      </c>
      <c r="DL363" s="172">
        <v>7095</v>
      </c>
      <c r="DM363" s="171">
        <v>0.36645525017618041</v>
      </c>
      <c r="DN363" s="170"/>
    </row>
    <row r="364" spans="1:118" s="163" customFormat="1" x14ac:dyDescent="0.25">
      <c r="A364" s="165">
        <v>8028</v>
      </c>
      <c r="B364" s="173" t="s">
        <v>990</v>
      </c>
      <c r="C364" s="115">
        <v>357153</v>
      </c>
      <c r="D364" s="99"/>
      <c r="E364" s="99"/>
      <c r="F364" s="27">
        <v>-40.771076884000003</v>
      </c>
      <c r="G364" s="27">
        <v>-72.164991686999997</v>
      </c>
      <c r="H364" s="164" t="s">
        <v>905</v>
      </c>
      <c r="I364" s="165"/>
      <c r="J364" s="165"/>
      <c r="K364" s="165"/>
      <c r="L364" s="165"/>
      <c r="M364" s="165"/>
      <c r="N364" s="173"/>
      <c r="O364" s="46">
        <v>35</v>
      </c>
      <c r="P364" s="165" t="s">
        <v>1142</v>
      </c>
      <c r="Q364" s="165" t="s">
        <v>840</v>
      </c>
      <c r="R364" s="165" t="s">
        <v>1680</v>
      </c>
      <c r="S364" s="165" t="s">
        <v>1682</v>
      </c>
      <c r="T364" s="107">
        <v>6.6</v>
      </c>
      <c r="U364" s="107">
        <v>61.882631357891526</v>
      </c>
      <c r="V364" s="107">
        <v>78.111224599690303</v>
      </c>
      <c r="W364" s="107">
        <v>19.624149993502265</v>
      </c>
      <c r="X364" s="107">
        <v>58.688608782362742</v>
      </c>
      <c r="Y364" s="107">
        <v>18.488775400309692</v>
      </c>
      <c r="Z364" s="137" t="s">
        <v>1769</v>
      </c>
      <c r="AA364" s="108">
        <v>87.539077759999998</v>
      </c>
      <c r="AB364" s="108">
        <v>-38.650001529999997</v>
      </c>
      <c r="AC364" s="108">
        <v>48.322483060000003</v>
      </c>
      <c r="AD364" s="108">
        <v>-0.88850600000000002</v>
      </c>
      <c r="AE364" s="108">
        <v>-0.89352613999999997</v>
      </c>
      <c r="AF364" s="108">
        <v>-1.4620000099999999</v>
      </c>
      <c r="AG364" s="107">
        <v>171.6000061</v>
      </c>
      <c r="AH364" s="229"/>
      <c r="AI364" s="237"/>
      <c r="AJ364" s="237"/>
      <c r="AK364" s="237"/>
      <c r="AL364" s="229"/>
      <c r="AM364" s="229"/>
      <c r="AN364" s="229"/>
      <c r="AO364" s="254"/>
      <c r="AP364" s="254"/>
      <c r="AQ364" s="254"/>
      <c r="AR364" s="229"/>
      <c r="AS364" s="229"/>
      <c r="AT364" s="229"/>
      <c r="AU364" s="229"/>
      <c r="AV364" s="229"/>
      <c r="AW364" s="229"/>
      <c r="AX364" s="229"/>
      <c r="AY364" s="229"/>
      <c r="AZ364" s="228"/>
      <c r="BA364" s="229"/>
      <c r="BB364" s="228"/>
      <c r="BC364" s="228"/>
      <c r="BD364" s="229"/>
      <c r="BE364" s="229"/>
      <c r="BF364" s="229"/>
      <c r="BG364" s="229"/>
      <c r="BH364" s="229"/>
      <c r="BI364" s="229"/>
      <c r="BJ364" s="229"/>
      <c r="BK364" s="229"/>
      <c r="BL364" s="229"/>
      <c r="BM364" s="229"/>
      <c r="BN364" s="229"/>
      <c r="BO364" s="229"/>
      <c r="BP364" s="275"/>
      <c r="BQ364" s="229"/>
      <c r="BR364" s="229"/>
      <c r="BS364" s="229"/>
      <c r="BT364" s="229"/>
      <c r="BU364" s="229"/>
      <c r="BV364" s="176" t="s">
        <v>45</v>
      </c>
      <c r="BW364" s="176" t="s">
        <v>9</v>
      </c>
      <c r="BX364" s="176" t="s">
        <v>991</v>
      </c>
      <c r="BY364" s="176" t="s">
        <v>840</v>
      </c>
      <c r="BZ364" s="176" t="s">
        <v>955</v>
      </c>
      <c r="CA364" s="177">
        <v>1990</v>
      </c>
      <c r="CB364" s="176" t="s">
        <v>14</v>
      </c>
      <c r="CC364" s="176" t="s">
        <v>25</v>
      </c>
      <c r="CD364" s="176"/>
      <c r="CE364" s="176"/>
      <c r="CF364" s="176"/>
      <c r="CG364" s="176"/>
      <c r="CH364" s="176"/>
      <c r="CI364" s="176"/>
      <c r="CJ364" s="176"/>
      <c r="CK364" s="176"/>
      <c r="CL364" s="176"/>
      <c r="CM364" s="176"/>
      <c r="CN364" s="176"/>
      <c r="CO364" s="176"/>
      <c r="CP364" s="176"/>
      <c r="CQ364" s="176"/>
      <c r="CR364" s="176"/>
      <c r="CS364" s="176"/>
      <c r="CT364" s="176"/>
      <c r="CU364" s="176"/>
      <c r="CV364" s="176"/>
      <c r="CW364" s="176"/>
      <c r="CX364" s="176"/>
      <c r="CY364" s="176"/>
      <c r="CZ364" s="176"/>
      <c r="DA364" s="176"/>
      <c r="DB364" s="176"/>
      <c r="DC364" s="176"/>
      <c r="DD364" s="176"/>
      <c r="DE364" s="177">
        <v>0</v>
      </c>
      <c r="DF364" s="177">
        <v>2</v>
      </c>
      <c r="DG364" s="177"/>
      <c r="DH364" s="177">
        <v>-230</v>
      </c>
      <c r="DI364" s="177">
        <v>-960</v>
      </c>
      <c r="DJ364" s="177">
        <v>730</v>
      </c>
      <c r="DK364" s="178">
        <v>0.27397260273972601</v>
      </c>
      <c r="DL364" s="179">
        <v>2975</v>
      </c>
      <c r="DM364" s="178">
        <v>6.7226890756302518E-2</v>
      </c>
      <c r="DN364" s="176"/>
    </row>
    <row r="365" spans="1:118" s="163" customFormat="1" x14ac:dyDescent="0.25">
      <c r="A365" s="165">
        <v>8029</v>
      </c>
      <c r="B365" s="173" t="s">
        <v>992</v>
      </c>
      <c r="C365" s="115">
        <v>357160</v>
      </c>
      <c r="D365" s="99"/>
      <c r="E365" s="99"/>
      <c r="F365" s="27">
        <v>-40.963094065999996</v>
      </c>
      <c r="G365" s="27">
        <v>-72.248329670999993</v>
      </c>
      <c r="H365" s="164" t="s">
        <v>905</v>
      </c>
      <c r="I365" s="165"/>
      <c r="J365" s="165"/>
      <c r="K365" s="165"/>
      <c r="L365" s="165"/>
      <c r="M365" s="165"/>
      <c r="N365" s="173"/>
      <c r="O365" s="46">
        <v>35</v>
      </c>
      <c r="P365" s="165" t="s">
        <v>1142</v>
      </c>
      <c r="Q365" s="165" t="s">
        <v>840</v>
      </c>
      <c r="R365" s="165" t="s">
        <v>1680</v>
      </c>
      <c r="S365" s="165" t="s">
        <v>1682</v>
      </c>
      <c r="T365" s="293">
        <v>7.1</v>
      </c>
      <c r="U365" s="293">
        <v>61.841135321045869</v>
      </c>
      <c r="V365" s="293">
        <v>78.143525254129287</v>
      </c>
      <c r="W365" s="293">
        <v>20.089079754264056</v>
      </c>
      <c r="X365" s="293">
        <v>58.487219906768729</v>
      </c>
      <c r="Y365" s="293">
        <v>18.956474745870707</v>
      </c>
      <c r="Z365" s="98" t="s">
        <v>1769</v>
      </c>
      <c r="AA365" s="44">
        <v>85.253623959999999</v>
      </c>
      <c r="AB365" s="44">
        <v>-37.5</v>
      </c>
      <c r="AC365" s="44">
        <v>47.205509190000001</v>
      </c>
      <c r="AD365" s="44">
        <v>-0.88547801999999998</v>
      </c>
      <c r="AE365" s="44">
        <v>-0.88351064999999995</v>
      </c>
      <c r="AF365" s="44">
        <v>-1.6959999800000001</v>
      </c>
      <c r="AG365" s="293">
        <v>173.5</v>
      </c>
      <c r="AH365" s="228"/>
      <c r="AI365" s="251"/>
      <c r="AJ365" s="251"/>
      <c r="AK365" s="251"/>
      <c r="AL365" s="228"/>
      <c r="AM365" s="228"/>
      <c r="AN365" s="228"/>
      <c r="AO365" s="255"/>
      <c r="AP365" s="255"/>
      <c r="AQ365" s="255"/>
      <c r="AR365" s="228"/>
      <c r="AS365" s="228"/>
      <c r="AT365" s="228"/>
      <c r="AU365" s="228"/>
      <c r="AV365" s="228"/>
      <c r="AW365" s="228"/>
      <c r="AX365" s="228"/>
      <c r="AY365" s="228"/>
      <c r="AZ365" s="229"/>
      <c r="BA365" s="228"/>
      <c r="BB365" s="229"/>
      <c r="BC365" s="228"/>
      <c r="BD365" s="228"/>
      <c r="BE365" s="228"/>
      <c r="BF365" s="228"/>
      <c r="BG365" s="228"/>
      <c r="BH365" s="228"/>
      <c r="BI365" s="228"/>
      <c r="BJ365" s="228"/>
      <c r="BK365" s="228"/>
      <c r="BL365" s="228"/>
      <c r="BM365" s="228"/>
      <c r="BN365" s="228"/>
      <c r="BO365" s="228"/>
      <c r="BP365" s="276"/>
      <c r="BQ365" s="228"/>
      <c r="BR365" s="228"/>
      <c r="BS365" s="228"/>
      <c r="BT365" s="228"/>
      <c r="BU365" s="228"/>
      <c r="BV365" s="176" t="s">
        <v>41</v>
      </c>
      <c r="BW365" s="176" t="s">
        <v>22</v>
      </c>
      <c r="BX365" s="176" t="s">
        <v>94</v>
      </c>
      <c r="BY365" s="176" t="s">
        <v>840</v>
      </c>
      <c r="BZ365" s="176" t="s">
        <v>955</v>
      </c>
      <c r="CA365" s="177">
        <v>2493</v>
      </c>
      <c r="CB365" s="176" t="s">
        <v>44</v>
      </c>
      <c r="CC365" s="176" t="s">
        <v>25</v>
      </c>
      <c r="CD365" s="176"/>
      <c r="CE365" s="176"/>
      <c r="CF365" s="176"/>
      <c r="CG365" s="176"/>
      <c r="CH365" s="176"/>
      <c r="CI365" s="176"/>
      <c r="CJ365" s="176"/>
      <c r="CK365" s="176"/>
      <c r="CL365" s="176"/>
      <c r="CM365" s="176"/>
      <c r="CN365" s="176"/>
      <c r="CO365" s="176"/>
      <c r="CP365" s="176"/>
      <c r="CQ365" s="176"/>
      <c r="CR365" s="176"/>
      <c r="CS365" s="176"/>
      <c r="CT365" s="176"/>
      <c r="CU365" s="176"/>
      <c r="CV365" s="176"/>
      <c r="CW365" s="176"/>
      <c r="CX365" s="176"/>
      <c r="CY365" s="176"/>
      <c r="CZ365" s="176"/>
      <c r="DA365" s="176"/>
      <c r="DB365" s="176"/>
      <c r="DC365" s="176"/>
      <c r="DD365" s="176"/>
      <c r="DE365" s="177">
        <v>2</v>
      </c>
      <c r="DF365" s="177">
        <v>0</v>
      </c>
      <c r="DG365" s="177"/>
      <c r="DH365" s="177">
        <v>1930</v>
      </c>
      <c r="DI365" s="177">
        <v>1850</v>
      </c>
      <c r="DJ365" s="177">
        <v>80</v>
      </c>
      <c r="DK365" s="178">
        <v>2.5</v>
      </c>
      <c r="DL365" s="179">
        <v>165</v>
      </c>
      <c r="DM365" s="178">
        <v>1.2121212121212122</v>
      </c>
      <c r="DN365" s="176"/>
    </row>
    <row r="366" spans="1:118" s="163" customFormat="1" x14ac:dyDescent="0.25">
      <c r="A366" s="162">
        <v>8030</v>
      </c>
      <c r="B366" s="163" t="s">
        <v>993</v>
      </c>
      <c r="C366" s="104">
        <v>358010</v>
      </c>
      <c r="D366" s="95"/>
      <c r="E366" s="95"/>
      <c r="F366" s="93">
        <v>-41.104810798999999</v>
      </c>
      <c r="G366" s="93">
        <v>-72.496618498000004</v>
      </c>
      <c r="H366" s="164" t="s">
        <v>905</v>
      </c>
      <c r="I366" s="165"/>
      <c r="J366" s="165"/>
      <c r="K366" s="165"/>
      <c r="L366" s="165"/>
      <c r="M366" s="165"/>
      <c r="N366" s="173"/>
      <c r="O366" s="92">
        <v>36</v>
      </c>
      <c r="P366" s="162" t="s">
        <v>1142</v>
      </c>
      <c r="Q366" s="162" t="s">
        <v>840</v>
      </c>
      <c r="R366" s="162" t="s">
        <v>1680</v>
      </c>
      <c r="S366" s="162" t="s">
        <v>1682</v>
      </c>
      <c r="T366" s="107">
        <v>7.1</v>
      </c>
      <c r="U366" s="107">
        <v>61.817053648979147</v>
      </c>
      <c r="V366" s="107">
        <v>78.259350913066655</v>
      </c>
      <c r="W366" s="107">
        <v>19.963027715967762</v>
      </c>
      <c r="X366" s="107">
        <v>58.504919846558792</v>
      </c>
      <c r="Y366" s="107">
        <v>18.840649086933354</v>
      </c>
      <c r="Z366" s="137" t="s">
        <v>1769</v>
      </c>
      <c r="AA366" s="108">
        <v>97.190170289999998</v>
      </c>
      <c r="AB366" s="108">
        <v>-44.049999239999998</v>
      </c>
      <c r="AC366" s="108">
        <v>52.72665405</v>
      </c>
      <c r="AD366" s="108">
        <v>-0.91012400000000004</v>
      </c>
      <c r="AE366" s="108">
        <v>-0.91774690000000003</v>
      </c>
      <c r="AF366" s="108">
        <v>-2.09800005</v>
      </c>
      <c r="AG366" s="107">
        <v>174.8999939</v>
      </c>
      <c r="AH366" s="228"/>
      <c r="AI366" s="237"/>
      <c r="AJ366" s="251"/>
      <c r="AK366" s="251"/>
      <c r="AL366" s="228"/>
      <c r="AM366" s="228"/>
      <c r="AN366" s="228"/>
      <c r="AO366" s="255"/>
      <c r="AP366" s="255"/>
      <c r="AQ366" s="255"/>
      <c r="AR366" s="228"/>
      <c r="AS366" s="229"/>
      <c r="AT366" s="228"/>
      <c r="AU366" s="228"/>
      <c r="AV366" s="228"/>
      <c r="AW366" s="229"/>
      <c r="AX366" s="229"/>
      <c r="AY366" s="228"/>
      <c r="AZ366" s="228"/>
      <c r="BA366" s="229"/>
      <c r="BB366" s="228"/>
      <c r="BC366" s="228"/>
      <c r="BD366" s="228"/>
      <c r="BE366" s="228"/>
      <c r="BF366" s="228"/>
      <c r="BG366" s="228"/>
      <c r="BH366" s="228"/>
      <c r="BI366" s="228"/>
      <c r="BJ366" s="228"/>
      <c r="BK366" s="228"/>
      <c r="BL366" s="228"/>
      <c r="BM366" s="228"/>
      <c r="BN366" s="228"/>
      <c r="BO366" s="228"/>
      <c r="BP366" s="275"/>
      <c r="BQ366" s="228"/>
      <c r="BR366" s="228"/>
      <c r="BS366" s="229"/>
      <c r="BT366" s="229"/>
      <c r="BU366" s="229"/>
      <c r="BV366" s="170" t="s">
        <v>41</v>
      </c>
      <c r="BW366" s="170" t="s">
        <v>22</v>
      </c>
      <c r="BX366" s="170" t="s">
        <v>972</v>
      </c>
      <c r="BY366" s="170" t="s">
        <v>840</v>
      </c>
      <c r="BZ366" s="170" t="s">
        <v>994</v>
      </c>
      <c r="CA366" s="169">
        <v>2652</v>
      </c>
      <c r="CB366" s="170" t="s">
        <v>14</v>
      </c>
      <c r="CC366" s="170" t="s">
        <v>25</v>
      </c>
      <c r="CD366" s="170"/>
      <c r="CE366" s="170"/>
      <c r="CF366" s="170"/>
      <c r="CG366" s="170"/>
      <c r="CH366" s="170"/>
      <c r="CI366" s="170"/>
      <c r="CJ366" s="170"/>
      <c r="CK366" s="170"/>
      <c r="CL366" s="170"/>
      <c r="CM366" s="170"/>
      <c r="CN366" s="170"/>
      <c r="CO366" s="170"/>
      <c r="CP366" s="170"/>
      <c r="CQ366" s="170"/>
      <c r="CR366" s="170"/>
      <c r="CS366" s="170"/>
      <c r="CT366" s="170"/>
      <c r="CU366" s="170"/>
      <c r="CV366" s="170"/>
      <c r="CW366" s="170"/>
      <c r="CX366" s="170"/>
      <c r="CY366" s="170"/>
      <c r="CZ366" s="170"/>
      <c r="DA366" s="170"/>
      <c r="DB366" s="170"/>
      <c r="DC366" s="170"/>
      <c r="DD366" s="170"/>
      <c r="DE366" s="169">
        <v>14</v>
      </c>
      <c r="DF366" s="169">
        <v>4</v>
      </c>
      <c r="DG366" s="169"/>
      <c r="DH366" s="169">
        <v>1869</v>
      </c>
      <c r="DI366" s="169">
        <v>-1710</v>
      </c>
      <c r="DJ366" s="169">
        <v>3579</v>
      </c>
      <c r="DK366" s="171">
        <v>0.50293378038558256</v>
      </c>
      <c r="DL366" s="172">
        <v>3725</v>
      </c>
      <c r="DM366" s="171">
        <v>0.48322147651006708</v>
      </c>
      <c r="DN366" s="170"/>
    </row>
    <row r="367" spans="1:118" s="163" customFormat="1" x14ac:dyDescent="0.25">
      <c r="A367" s="162">
        <v>8031</v>
      </c>
      <c r="B367" s="163" t="s">
        <v>996</v>
      </c>
      <c r="C367" s="104">
        <v>358020</v>
      </c>
      <c r="D367" s="95"/>
      <c r="E367" s="95"/>
      <c r="F367" s="93">
        <v>-41.330673722999997</v>
      </c>
      <c r="G367" s="93">
        <v>-72.613768316999995</v>
      </c>
      <c r="H367" s="164" t="s">
        <v>905</v>
      </c>
      <c r="I367" s="165"/>
      <c r="J367" s="165"/>
      <c r="K367" s="165"/>
      <c r="L367" s="165"/>
      <c r="M367" s="165"/>
      <c r="N367" s="173"/>
      <c r="O367" s="92">
        <v>36</v>
      </c>
      <c r="P367" s="162" t="s">
        <v>1142</v>
      </c>
      <c r="Q367" s="162" t="s">
        <v>840</v>
      </c>
      <c r="R367" s="162" t="s">
        <v>1680</v>
      </c>
      <c r="S367" s="162" t="s">
        <v>1682</v>
      </c>
      <c r="T367" s="107">
        <v>7.4</v>
      </c>
      <c r="U367" s="107">
        <v>61.767732219455802</v>
      </c>
      <c r="V367" s="107">
        <v>78.306810466470793</v>
      </c>
      <c r="W367" s="107">
        <v>20.20456957986007</v>
      </c>
      <c r="X367" s="107">
        <v>58.369753397003414</v>
      </c>
      <c r="Y367" s="107">
        <v>19.093189533529198</v>
      </c>
      <c r="Z367" s="137" t="s">
        <v>1769</v>
      </c>
      <c r="AA367" s="108">
        <v>121.3211441</v>
      </c>
      <c r="AB367" s="108">
        <v>-55.400001529999997</v>
      </c>
      <c r="AC367" s="108">
        <v>65.473068240000003</v>
      </c>
      <c r="AD367" s="108">
        <v>-0.91645997999999995</v>
      </c>
      <c r="AE367" s="108">
        <v>-0.9065069</v>
      </c>
      <c r="AF367" s="108">
        <v>-2.34800005</v>
      </c>
      <c r="AG367" s="107">
        <v>177.6000061</v>
      </c>
      <c r="AH367" s="229"/>
      <c r="AI367" s="237"/>
      <c r="AJ367" s="237"/>
      <c r="AK367" s="237"/>
      <c r="AL367" s="229"/>
      <c r="AM367" s="229"/>
      <c r="AN367" s="229"/>
      <c r="AO367" s="254"/>
      <c r="AP367" s="254"/>
      <c r="AQ367" s="254"/>
      <c r="AR367" s="229"/>
      <c r="AS367" s="229"/>
      <c r="AT367" s="229"/>
      <c r="AU367" s="229"/>
      <c r="AV367" s="229"/>
      <c r="AW367" s="229"/>
      <c r="AX367" s="229"/>
      <c r="AY367" s="229"/>
      <c r="AZ367" s="229"/>
      <c r="BA367" s="229"/>
      <c r="BB367" s="229"/>
      <c r="BC367" s="228"/>
      <c r="BD367" s="229"/>
      <c r="BE367" s="229"/>
      <c r="BF367" s="229"/>
      <c r="BG367" s="229"/>
      <c r="BH367" s="229"/>
      <c r="BI367" s="229"/>
      <c r="BJ367" s="229"/>
      <c r="BK367" s="228"/>
      <c r="BL367" s="229"/>
      <c r="BM367" s="228"/>
      <c r="BN367" s="229"/>
      <c r="BO367" s="229"/>
      <c r="BP367" s="275"/>
      <c r="BQ367" s="229"/>
      <c r="BR367" s="229"/>
      <c r="BS367" s="229"/>
      <c r="BT367" s="229"/>
      <c r="BU367" s="229"/>
      <c r="BV367" s="170" t="s">
        <v>41</v>
      </c>
      <c r="BW367" s="170" t="s">
        <v>22</v>
      </c>
      <c r="BX367" s="170" t="s">
        <v>148</v>
      </c>
      <c r="BY367" s="170" t="s">
        <v>840</v>
      </c>
      <c r="BZ367" s="170" t="s">
        <v>994</v>
      </c>
      <c r="CA367" s="169">
        <v>2003</v>
      </c>
      <c r="CB367" s="170" t="s">
        <v>44</v>
      </c>
      <c r="CC367" s="170" t="s">
        <v>25</v>
      </c>
      <c r="CD367" s="170"/>
      <c r="CE367" s="170"/>
      <c r="CF367" s="170"/>
      <c r="CG367" s="170"/>
      <c r="CH367" s="170"/>
      <c r="CI367" s="170"/>
      <c r="CJ367" s="170"/>
      <c r="CK367" s="170"/>
      <c r="CL367" s="170"/>
      <c r="CM367" s="170"/>
      <c r="CN367" s="170"/>
      <c r="CO367" s="170"/>
      <c r="CP367" s="170"/>
      <c r="CQ367" s="170"/>
      <c r="CR367" s="170"/>
      <c r="CS367" s="170"/>
      <c r="CT367" s="170"/>
      <c r="CU367" s="170"/>
      <c r="CV367" s="170"/>
      <c r="CW367" s="170"/>
      <c r="CX367" s="170"/>
      <c r="CY367" s="170"/>
      <c r="CZ367" s="170"/>
      <c r="DA367" s="170"/>
      <c r="DB367" s="170"/>
      <c r="DC367" s="170"/>
      <c r="DD367" s="170"/>
      <c r="DE367" s="169">
        <v>16</v>
      </c>
      <c r="DF367" s="169">
        <v>20</v>
      </c>
      <c r="DG367" s="169"/>
      <c r="DH367" s="169">
        <v>1972</v>
      </c>
      <c r="DI367" s="169">
        <v>-8460</v>
      </c>
      <c r="DJ367" s="169">
        <v>10432</v>
      </c>
      <c r="DK367" s="171">
        <v>0.34509202453987731</v>
      </c>
      <c r="DL367" s="172">
        <v>10475</v>
      </c>
      <c r="DM367" s="171">
        <v>0.34367541766109788</v>
      </c>
      <c r="DN367" s="170"/>
    </row>
    <row r="368" spans="1:118" s="163" customFormat="1" x14ac:dyDescent="0.25">
      <c r="A368" s="162">
        <v>8032</v>
      </c>
      <c r="B368" s="163" t="s">
        <v>997</v>
      </c>
      <c r="C368" s="104">
        <v>358021</v>
      </c>
      <c r="D368" s="95"/>
      <c r="E368" s="95"/>
      <c r="F368" s="93">
        <v>-41.4</v>
      </c>
      <c r="G368" s="93">
        <v>-72</v>
      </c>
      <c r="H368" s="164" t="s">
        <v>905</v>
      </c>
      <c r="I368" s="165"/>
      <c r="J368" s="165"/>
      <c r="K368" s="165"/>
      <c r="L368" s="165"/>
      <c r="M368" s="165"/>
      <c r="N368" s="173"/>
      <c r="O368" s="105">
        <v>38</v>
      </c>
      <c r="P368" s="162" t="s">
        <v>1142</v>
      </c>
      <c r="Q368" s="162" t="s">
        <v>840</v>
      </c>
      <c r="R368" s="162" t="s">
        <v>1680</v>
      </c>
      <c r="S368" s="162" t="s">
        <v>1682</v>
      </c>
      <c r="T368" s="107">
        <v>7.4</v>
      </c>
      <c r="U368" s="107">
        <v>61.727764257049358</v>
      </c>
      <c r="V368" s="107">
        <v>78.000891088240266</v>
      </c>
      <c r="W368" s="107">
        <v>20.502658532623755</v>
      </c>
      <c r="X368" s="107">
        <v>58.223344744771325</v>
      </c>
      <c r="Y368" s="107">
        <v>19.399108911759754</v>
      </c>
      <c r="Z368" s="137" t="s">
        <v>1769</v>
      </c>
      <c r="AA368" s="108">
        <v>41.50048065</v>
      </c>
      <c r="AB368" s="108">
        <v>-20.850000380000001</v>
      </c>
      <c r="AC368" s="108">
        <v>20.67123604</v>
      </c>
      <c r="AD368" s="108">
        <v>-1</v>
      </c>
      <c r="AE368" s="108">
        <v>-0.92251956000000002</v>
      </c>
      <c r="AF368" s="108">
        <v>-1.05799997</v>
      </c>
      <c r="AG368" s="107">
        <v>158.8999939</v>
      </c>
      <c r="AH368" s="229"/>
      <c r="AI368" s="237"/>
      <c r="AJ368" s="237"/>
      <c r="AK368" s="237"/>
      <c r="AL368" s="229"/>
      <c r="AM368" s="229"/>
      <c r="AN368" s="229"/>
      <c r="AO368" s="254"/>
      <c r="AP368" s="254"/>
      <c r="AQ368" s="254"/>
      <c r="AR368" s="229"/>
      <c r="AS368" s="229"/>
      <c r="AT368" s="229"/>
      <c r="AU368" s="229"/>
      <c r="AV368" s="229"/>
      <c r="AW368" s="229"/>
      <c r="AX368" s="229"/>
      <c r="AY368" s="229"/>
      <c r="AZ368" s="229"/>
      <c r="BA368" s="229"/>
      <c r="BB368" s="229"/>
      <c r="BC368" s="228"/>
      <c r="BD368" s="229"/>
      <c r="BE368" s="229"/>
      <c r="BF368" s="229"/>
      <c r="BG368" s="229"/>
      <c r="BH368" s="229"/>
      <c r="BI368" s="229"/>
      <c r="BJ368" s="229"/>
      <c r="BK368" s="228"/>
      <c r="BL368" s="229"/>
      <c r="BM368" s="228"/>
      <c r="BN368" s="229"/>
      <c r="BO368" s="229"/>
      <c r="BP368" s="275"/>
      <c r="BQ368" s="229"/>
      <c r="BR368" s="229"/>
      <c r="BS368" s="229"/>
      <c r="BT368" s="229"/>
      <c r="BU368" s="229"/>
      <c r="BV368" s="170" t="s">
        <v>41</v>
      </c>
      <c r="BW368" s="170" t="s">
        <v>16</v>
      </c>
      <c r="BX368" s="170" t="s">
        <v>17</v>
      </c>
      <c r="BY368" s="170" t="s">
        <v>840</v>
      </c>
      <c r="BZ368" s="170" t="s">
        <v>994</v>
      </c>
      <c r="CA368" s="169">
        <v>1862</v>
      </c>
      <c r="CB368" s="170" t="s">
        <v>14</v>
      </c>
      <c r="CC368" s="170" t="s">
        <v>25</v>
      </c>
      <c r="CD368" s="170"/>
      <c r="CE368" s="170"/>
      <c r="CF368" s="170"/>
      <c r="CG368" s="170"/>
      <c r="CH368" s="170"/>
      <c r="CI368" s="170"/>
      <c r="CJ368" s="170"/>
      <c r="CK368" s="170"/>
      <c r="CL368" s="170"/>
      <c r="CM368" s="170"/>
      <c r="CN368" s="170"/>
      <c r="CO368" s="170"/>
      <c r="CP368" s="170"/>
      <c r="CQ368" s="170"/>
      <c r="CR368" s="170"/>
      <c r="CS368" s="170"/>
      <c r="CT368" s="170"/>
      <c r="CU368" s="170"/>
      <c r="CV368" s="170"/>
      <c r="CW368" s="170"/>
      <c r="CX368" s="170"/>
      <c r="CY368" s="170"/>
      <c r="CZ368" s="170"/>
      <c r="DA368" s="170"/>
      <c r="DB368" s="170"/>
      <c r="DC368" s="170"/>
      <c r="DD368" s="170"/>
      <c r="DE368" s="169"/>
      <c r="DF368" s="169"/>
      <c r="DG368" s="169"/>
      <c r="DH368" s="169"/>
      <c r="DI368" s="169"/>
      <c r="DJ368" s="169">
        <v>0</v>
      </c>
      <c r="DK368" s="171" t="e">
        <v>#DIV/0!</v>
      </c>
      <c r="DL368" s="172">
        <v>2015</v>
      </c>
      <c r="DM368" s="171">
        <v>0</v>
      </c>
      <c r="DN368" s="170"/>
    </row>
    <row r="369" spans="1:118" s="163" customFormat="1" x14ac:dyDescent="0.25">
      <c r="A369" s="162">
        <v>8033</v>
      </c>
      <c r="B369" s="163" t="s">
        <v>998</v>
      </c>
      <c r="C369" s="104">
        <v>358022</v>
      </c>
      <c r="D369" s="95"/>
      <c r="E369" s="95"/>
      <c r="F369" s="93">
        <v>-41.775413288999999</v>
      </c>
      <c r="G369" s="93">
        <v>-72.401896784000002</v>
      </c>
      <c r="H369" s="164" t="s">
        <v>905</v>
      </c>
      <c r="I369" s="165"/>
      <c r="J369" s="165"/>
      <c r="K369" s="165"/>
      <c r="L369" s="165"/>
      <c r="M369" s="165"/>
      <c r="N369" s="173"/>
      <c r="O369" s="92">
        <v>36</v>
      </c>
      <c r="P369" s="162" t="s">
        <v>1142</v>
      </c>
      <c r="Q369" s="162" t="s">
        <v>840</v>
      </c>
      <c r="R369" s="162" t="s">
        <v>1680</v>
      </c>
      <c r="S369" s="162" t="s">
        <v>1682</v>
      </c>
      <c r="T369" s="107">
        <v>7.2</v>
      </c>
      <c r="U369" s="107">
        <v>61.651290071479423</v>
      </c>
      <c r="V369" s="107">
        <v>78.181208146545885</v>
      </c>
      <c r="W369" s="107">
        <v>20.090814386436247</v>
      </c>
      <c r="X369" s="107">
        <v>58.285853727705344</v>
      </c>
      <c r="Y369" s="107">
        <v>19.018791853454104</v>
      </c>
      <c r="Z369" s="137" t="s">
        <v>1769</v>
      </c>
      <c r="AA369" s="108">
        <v>97.734588619999997</v>
      </c>
      <c r="AB369" s="108">
        <v>-47.549999239999998</v>
      </c>
      <c r="AC369" s="108">
        <v>50.104713439999998</v>
      </c>
      <c r="AD369" s="108">
        <v>-0.97338802000000002</v>
      </c>
      <c r="AE369" s="108">
        <v>-0.97014767000000002</v>
      </c>
      <c r="AF369" s="108">
        <v>-0.63700002</v>
      </c>
      <c r="AG369" s="107">
        <v>165.30000304999999</v>
      </c>
      <c r="AH369" s="229"/>
      <c r="AI369" s="251"/>
      <c r="AJ369" s="237"/>
      <c r="AK369" s="237"/>
      <c r="AL369" s="229"/>
      <c r="AM369" s="229"/>
      <c r="AN369" s="229"/>
      <c r="AO369" s="254"/>
      <c r="AP369" s="254"/>
      <c r="AQ369" s="254"/>
      <c r="AR369" s="229"/>
      <c r="AS369" s="228"/>
      <c r="AT369" s="229"/>
      <c r="AU369" s="229"/>
      <c r="AV369" s="229"/>
      <c r="AW369" s="228"/>
      <c r="AX369" s="228"/>
      <c r="AY369" s="229"/>
      <c r="AZ369" s="229"/>
      <c r="BA369" s="228"/>
      <c r="BB369" s="229"/>
      <c r="BC369" s="228"/>
      <c r="BD369" s="229"/>
      <c r="BE369" s="229"/>
      <c r="BF369" s="229"/>
      <c r="BG369" s="229"/>
      <c r="BH369" s="229"/>
      <c r="BI369" s="229"/>
      <c r="BJ369" s="229"/>
      <c r="BK369" s="229"/>
      <c r="BL369" s="229"/>
      <c r="BM369" s="228"/>
      <c r="BN369" s="229"/>
      <c r="BO369" s="229"/>
      <c r="BP369" s="276"/>
      <c r="BQ369" s="229"/>
      <c r="BR369" s="229"/>
      <c r="BS369" s="228"/>
      <c r="BT369" s="228"/>
      <c r="BU369" s="228"/>
      <c r="BV369" s="170" t="s">
        <v>41</v>
      </c>
      <c r="BW369" s="170" t="s">
        <v>9</v>
      </c>
      <c r="BX369" s="170" t="s">
        <v>999</v>
      </c>
      <c r="BY369" s="170" t="s">
        <v>840</v>
      </c>
      <c r="BZ369" s="170" t="s">
        <v>994</v>
      </c>
      <c r="CA369" s="169">
        <v>2187</v>
      </c>
      <c r="CB369" s="170" t="s">
        <v>44</v>
      </c>
      <c r="CC369" s="170" t="s">
        <v>25</v>
      </c>
      <c r="CD369" s="170"/>
      <c r="CE369" s="170"/>
      <c r="CF369" s="170"/>
      <c r="CG369" s="170"/>
      <c r="CH369" s="170"/>
      <c r="CI369" s="170"/>
      <c r="CJ369" s="170"/>
      <c r="CK369" s="170"/>
      <c r="CL369" s="170"/>
      <c r="CM369" s="170"/>
      <c r="CN369" s="170"/>
      <c r="CO369" s="170"/>
      <c r="CP369" s="170"/>
      <c r="CQ369" s="170"/>
      <c r="CR369" s="170"/>
      <c r="CS369" s="170"/>
      <c r="CT369" s="170"/>
      <c r="CU369" s="170"/>
      <c r="CV369" s="170"/>
      <c r="CW369" s="170"/>
      <c r="CX369" s="170"/>
      <c r="CY369" s="170"/>
      <c r="CZ369" s="170"/>
      <c r="DA369" s="170"/>
      <c r="DB369" s="170"/>
      <c r="DC369" s="170"/>
      <c r="DD369" s="170"/>
      <c r="DE369" s="169">
        <v>1</v>
      </c>
      <c r="DF369" s="169">
        <v>0</v>
      </c>
      <c r="DG369" s="169"/>
      <c r="DH369" s="169">
        <v>1090</v>
      </c>
      <c r="DI369" s="169">
        <v>1090</v>
      </c>
      <c r="DJ369" s="169">
        <v>0</v>
      </c>
      <c r="DK369" s="171" t="e">
        <v>#DIV/0!</v>
      </c>
      <c r="DL369" s="172">
        <v>925</v>
      </c>
      <c r="DM369" s="171">
        <v>0.10810810810810811</v>
      </c>
      <c r="DN369" s="170"/>
    </row>
    <row r="370" spans="1:118" s="163" customFormat="1" x14ac:dyDescent="0.25">
      <c r="A370" s="165">
        <v>8034</v>
      </c>
      <c r="B370" s="173" t="s">
        <v>1000</v>
      </c>
      <c r="C370" s="115">
        <v>358023</v>
      </c>
      <c r="D370" s="99"/>
      <c r="E370" s="99"/>
      <c r="F370" s="27">
        <v>-41.879939698000001</v>
      </c>
      <c r="G370" s="27">
        <v>-72.432971045000002</v>
      </c>
      <c r="H370" s="164" t="s">
        <v>905</v>
      </c>
      <c r="I370" s="165"/>
      <c r="J370" s="165"/>
      <c r="K370" s="165"/>
      <c r="L370" s="165"/>
      <c r="M370" s="165"/>
      <c r="N370" s="173"/>
      <c r="O370" s="46">
        <v>36</v>
      </c>
      <c r="P370" s="165" t="s">
        <v>1142</v>
      </c>
      <c r="Q370" s="165" t="s">
        <v>840</v>
      </c>
      <c r="R370" s="165" t="s">
        <v>1680</v>
      </c>
      <c r="S370" s="165" t="s">
        <v>1682</v>
      </c>
      <c r="T370" s="107">
        <v>7.2</v>
      </c>
      <c r="U370" s="107">
        <v>61.626480183583389</v>
      </c>
      <c r="V370" s="107">
        <v>78.191516451071507</v>
      </c>
      <c r="W370" s="107">
        <v>20.072246846053403</v>
      </c>
      <c r="X370" s="107">
        <v>58.266010386576973</v>
      </c>
      <c r="Y370" s="107">
        <v>19.008483548928496</v>
      </c>
      <c r="Z370" s="137" t="s">
        <v>1769</v>
      </c>
      <c r="AA370" s="108">
        <v>99.336196900000004</v>
      </c>
      <c r="AB370" s="108">
        <v>-47</v>
      </c>
      <c r="AC370" s="108">
        <v>52.218772889999997</v>
      </c>
      <c r="AD370" s="108">
        <v>-0.94758098999999996</v>
      </c>
      <c r="AE370" s="108">
        <v>-0.94948769</v>
      </c>
      <c r="AF370" s="108">
        <v>-0.76599996999999997</v>
      </c>
      <c r="AG370" s="107">
        <v>165.19999695000001</v>
      </c>
      <c r="AH370" s="228"/>
      <c r="AI370" s="251"/>
      <c r="AJ370" s="251"/>
      <c r="AK370" s="251"/>
      <c r="AL370" s="228"/>
      <c r="AM370" s="228"/>
      <c r="AN370" s="228"/>
      <c r="AO370" s="255"/>
      <c r="AP370" s="255"/>
      <c r="AQ370" s="255"/>
      <c r="AR370" s="228"/>
      <c r="AS370" s="228"/>
      <c r="AT370" s="228"/>
      <c r="AU370" s="228"/>
      <c r="AV370" s="229"/>
      <c r="AW370" s="229"/>
      <c r="AX370" s="228"/>
      <c r="AY370" s="228"/>
      <c r="AZ370" s="228"/>
      <c r="BA370" s="228"/>
      <c r="BB370" s="228"/>
      <c r="BC370" s="228"/>
      <c r="BD370" s="228"/>
      <c r="BE370" s="228"/>
      <c r="BF370" s="228"/>
      <c r="BG370" s="228"/>
      <c r="BH370" s="228"/>
      <c r="BI370" s="228"/>
      <c r="BJ370" s="228"/>
      <c r="BK370" s="228"/>
      <c r="BL370" s="228"/>
      <c r="BM370" s="228"/>
      <c r="BN370" s="228"/>
      <c r="BO370" s="228"/>
      <c r="BP370" s="276"/>
      <c r="BQ370" s="228"/>
      <c r="BR370" s="228"/>
      <c r="BS370" s="228"/>
      <c r="BT370" s="228"/>
      <c r="BU370" s="228"/>
      <c r="BV370" s="176" t="s">
        <v>41</v>
      </c>
      <c r="BW370" s="176" t="s">
        <v>9</v>
      </c>
      <c r="BX370" s="176" t="s">
        <v>1001</v>
      </c>
      <c r="BY370" s="176" t="s">
        <v>840</v>
      </c>
      <c r="BZ370" s="176" t="s">
        <v>994</v>
      </c>
      <c r="CA370" s="177">
        <v>1572</v>
      </c>
      <c r="CB370" s="176" t="s">
        <v>44</v>
      </c>
      <c r="CC370" s="176" t="s">
        <v>25</v>
      </c>
      <c r="CD370" s="176"/>
      <c r="CE370" s="176"/>
      <c r="CF370" s="176"/>
      <c r="CG370" s="176"/>
      <c r="CH370" s="176"/>
      <c r="CI370" s="176"/>
      <c r="CJ370" s="176"/>
      <c r="CK370" s="176"/>
      <c r="CL370" s="176"/>
      <c r="CM370" s="176"/>
      <c r="CN370" s="176"/>
      <c r="CO370" s="176"/>
      <c r="CP370" s="176"/>
      <c r="CQ370" s="176"/>
      <c r="CR370" s="176"/>
      <c r="CS370" s="176"/>
      <c r="CT370" s="176"/>
      <c r="CU370" s="176"/>
      <c r="CV370" s="176"/>
      <c r="CW370" s="176"/>
      <c r="CX370" s="176"/>
      <c r="CY370" s="176"/>
      <c r="CZ370" s="176"/>
      <c r="DA370" s="176"/>
      <c r="DB370" s="176"/>
      <c r="DC370" s="176"/>
      <c r="DD370" s="176"/>
      <c r="DE370" s="177">
        <v>1</v>
      </c>
      <c r="DF370" s="177">
        <v>2</v>
      </c>
      <c r="DG370" s="177"/>
      <c r="DH370" s="177">
        <v>1835</v>
      </c>
      <c r="DI370" s="177">
        <v>-3720</v>
      </c>
      <c r="DJ370" s="177">
        <v>5555</v>
      </c>
      <c r="DK370" s="178">
        <v>5.4005400540054004E-2</v>
      </c>
      <c r="DL370" s="179">
        <v>5735</v>
      </c>
      <c r="DM370" s="178">
        <v>5.2310374891020049E-2</v>
      </c>
      <c r="DN370" s="176"/>
    </row>
    <row r="371" spans="1:118" s="163" customFormat="1" x14ac:dyDescent="0.25">
      <c r="A371" s="162">
        <v>8035</v>
      </c>
      <c r="B371" s="163" t="s">
        <v>1002</v>
      </c>
      <c r="C371" s="104">
        <v>358030</v>
      </c>
      <c r="D371" s="95"/>
      <c r="E371" s="95"/>
      <c r="F371" s="93">
        <v>-42.381649211999999</v>
      </c>
      <c r="G371" s="93">
        <v>-72.582567018999995</v>
      </c>
      <c r="H371" s="164" t="s">
        <v>905</v>
      </c>
      <c r="I371" s="165"/>
      <c r="J371" s="165"/>
      <c r="K371" s="165"/>
      <c r="L371" s="165"/>
      <c r="M371" s="165"/>
      <c r="N371" s="173"/>
      <c r="O371" s="92">
        <v>37</v>
      </c>
      <c r="P371" s="162" t="s">
        <v>1142</v>
      </c>
      <c r="Q371" s="162" t="s">
        <v>840</v>
      </c>
      <c r="R371" s="162" t="s">
        <v>1680</v>
      </c>
      <c r="S371" s="162" t="s">
        <v>1682</v>
      </c>
      <c r="T371" s="107">
        <v>7</v>
      </c>
      <c r="U371" s="107">
        <v>61.504871644638783</v>
      </c>
      <c r="V371" s="107">
        <v>78.24088175373808</v>
      </c>
      <c r="W371" s="107">
        <v>19.77936144720935</v>
      </c>
      <c r="X371" s="107">
        <v>58.237669053320978</v>
      </c>
      <c r="Y371" s="107">
        <v>18.75911824626192</v>
      </c>
      <c r="Z371" s="137" t="s">
        <v>1769</v>
      </c>
      <c r="AA371" s="108">
        <v>132.20083618000001</v>
      </c>
      <c r="AB371" s="108">
        <v>-56.200000760000002</v>
      </c>
      <c r="AC371" s="108">
        <v>74.679733279999994</v>
      </c>
      <c r="AD371" s="108">
        <v>-0.85867101000000001</v>
      </c>
      <c r="AE371" s="108">
        <v>-0.86173648000000003</v>
      </c>
      <c r="AF371" s="108">
        <v>-0.50099998999999995</v>
      </c>
      <c r="AG371" s="107">
        <v>167.69999695000001</v>
      </c>
      <c r="AH371" s="228"/>
      <c r="AI371" s="251"/>
      <c r="AJ371" s="251"/>
      <c r="AK371" s="251"/>
      <c r="AL371" s="228"/>
      <c r="AM371" s="228"/>
      <c r="AN371" s="228"/>
      <c r="AO371" s="255"/>
      <c r="AP371" s="255"/>
      <c r="AQ371" s="255"/>
      <c r="AR371" s="228"/>
      <c r="AS371" s="228"/>
      <c r="AT371" s="228"/>
      <c r="AU371" s="228"/>
      <c r="AV371" s="229"/>
      <c r="AW371" s="228"/>
      <c r="AX371" s="228"/>
      <c r="AY371" s="228"/>
      <c r="AZ371" s="228"/>
      <c r="BA371" s="228"/>
      <c r="BB371" s="228"/>
      <c r="BC371" s="228"/>
      <c r="BD371" s="228"/>
      <c r="BE371" s="228"/>
      <c r="BF371" s="228"/>
      <c r="BG371" s="228"/>
      <c r="BH371" s="228"/>
      <c r="BI371" s="228"/>
      <c r="BJ371" s="228"/>
      <c r="BK371" s="229"/>
      <c r="BL371" s="229"/>
      <c r="BM371" s="229"/>
      <c r="BN371" s="228"/>
      <c r="BO371" s="228"/>
      <c r="BP371" s="276"/>
      <c r="BQ371" s="228"/>
      <c r="BR371" s="228"/>
      <c r="BS371" s="228"/>
      <c r="BT371" s="228"/>
      <c r="BU371" s="228"/>
      <c r="BV371" s="170" t="s">
        <v>13</v>
      </c>
      <c r="BW371" s="170" t="s">
        <v>22</v>
      </c>
      <c r="BX371" s="170" t="s">
        <v>1003</v>
      </c>
      <c r="BY371" s="170" t="s">
        <v>840</v>
      </c>
      <c r="BZ371" s="170" t="s">
        <v>994</v>
      </c>
      <c r="CA371" s="169">
        <v>1318</v>
      </c>
      <c r="CB371" s="170" t="s">
        <v>44</v>
      </c>
      <c r="CC371" s="170" t="s">
        <v>25</v>
      </c>
      <c r="CD371" s="170"/>
      <c r="CE371" s="170"/>
      <c r="CF371" s="170"/>
      <c r="CG371" s="170"/>
      <c r="CH371" s="170"/>
      <c r="CI371" s="170"/>
      <c r="CJ371" s="170"/>
      <c r="CK371" s="170"/>
      <c r="CL371" s="170"/>
      <c r="CM371" s="170"/>
      <c r="CN371" s="170"/>
      <c r="CO371" s="170"/>
      <c r="CP371" s="170"/>
      <c r="CQ371" s="170"/>
      <c r="CR371" s="170"/>
      <c r="CS371" s="170"/>
      <c r="CT371" s="170"/>
      <c r="CU371" s="170"/>
      <c r="CV371" s="170"/>
      <c r="CW371" s="170"/>
      <c r="CX371" s="170"/>
      <c r="CY371" s="170"/>
      <c r="CZ371" s="170"/>
      <c r="DA371" s="170"/>
      <c r="DB371" s="170"/>
      <c r="DC371" s="170"/>
      <c r="DD371" s="170"/>
      <c r="DE371" s="169">
        <v>6</v>
      </c>
      <c r="DF371" s="169">
        <v>0</v>
      </c>
      <c r="DG371" s="169"/>
      <c r="DH371" s="169">
        <v>1920</v>
      </c>
      <c r="DI371" s="169">
        <v>1890</v>
      </c>
      <c r="DJ371" s="169">
        <v>30</v>
      </c>
      <c r="DK371" s="171">
        <v>20</v>
      </c>
      <c r="DL371" s="172">
        <v>125</v>
      </c>
      <c r="DM371" s="171">
        <v>4.8</v>
      </c>
      <c r="DN371" s="170"/>
    </row>
    <row r="372" spans="1:118" s="163" customFormat="1" x14ac:dyDescent="0.25">
      <c r="A372" s="162">
        <v>8036</v>
      </c>
      <c r="B372" s="163" t="s">
        <v>1004</v>
      </c>
      <c r="C372" s="104">
        <v>358040</v>
      </c>
      <c r="D372" s="95"/>
      <c r="E372" s="95"/>
      <c r="F372" s="93">
        <v>-42.799339431</v>
      </c>
      <c r="G372" s="93">
        <v>-72.444271885999996</v>
      </c>
      <c r="H372" s="164" t="s">
        <v>905</v>
      </c>
      <c r="I372" s="165"/>
      <c r="J372" s="165"/>
      <c r="K372" s="165"/>
      <c r="L372" s="165"/>
      <c r="M372" s="165"/>
      <c r="N372" s="173"/>
      <c r="O372" s="92">
        <v>37</v>
      </c>
      <c r="P372" s="162" t="s">
        <v>1142</v>
      </c>
      <c r="Q372" s="162" t="s">
        <v>840</v>
      </c>
      <c r="R372" s="162" t="s">
        <v>1680</v>
      </c>
      <c r="S372" s="162" t="s">
        <v>1682</v>
      </c>
      <c r="T372" s="107">
        <v>7.9</v>
      </c>
      <c r="U372" s="107">
        <v>61.389717992568642</v>
      </c>
      <c r="V372" s="107">
        <v>78.150841839519146</v>
      </c>
      <c r="W372" s="107">
        <v>20.743763088447171</v>
      </c>
      <c r="X372" s="107">
        <v>57.778834949637762</v>
      </c>
      <c r="Y372" s="107">
        <v>19.749158160480874</v>
      </c>
      <c r="Z372" s="137" t="s">
        <v>1769</v>
      </c>
      <c r="AA372" s="108">
        <v>135.16072083</v>
      </c>
      <c r="AB372" s="108">
        <v>-58.599998470000003</v>
      </c>
      <c r="AC372" s="108">
        <v>75.527229309999996</v>
      </c>
      <c r="AD372" s="108">
        <v>-0.87397497999999996</v>
      </c>
      <c r="AE372" s="108">
        <v>-0.87644242999999999</v>
      </c>
      <c r="AF372" s="108">
        <v>-0.88300002</v>
      </c>
      <c r="AG372" s="107">
        <v>172.80000304999999</v>
      </c>
      <c r="AH372" s="228"/>
      <c r="AI372" s="237"/>
      <c r="AJ372" s="251"/>
      <c r="AK372" s="251"/>
      <c r="AL372" s="228"/>
      <c r="AM372" s="228"/>
      <c r="AN372" s="228"/>
      <c r="AO372" s="255"/>
      <c r="AP372" s="255"/>
      <c r="AQ372" s="255"/>
      <c r="AR372" s="228"/>
      <c r="AS372" s="229"/>
      <c r="AT372" s="228"/>
      <c r="AU372" s="228"/>
      <c r="AV372" s="229"/>
      <c r="AW372" s="229"/>
      <c r="AX372" s="229"/>
      <c r="AY372" s="228"/>
      <c r="AZ372" s="228"/>
      <c r="BA372" s="229"/>
      <c r="BB372" s="229"/>
      <c r="BC372" s="228"/>
      <c r="BD372" s="228"/>
      <c r="BE372" s="228"/>
      <c r="BF372" s="228"/>
      <c r="BG372" s="228"/>
      <c r="BH372" s="228"/>
      <c r="BI372" s="228"/>
      <c r="BJ372" s="228"/>
      <c r="BK372" s="228"/>
      <c r="BL372" s="228"/>
      <c r="BM372" s="228"/>
      <c r="BN372" s="228"/>
      <c r="BO372" s="228"/>
      <c r="BP372" s="275"/>
      <c r="BQ372" s="228"/>
      <c r="BR372" s="228"/>
      <c r="BS372" s="229"/>
      <c r="BT372" s="229"/>
      <c r="BU372" s="229"/>
      <c r="BV372" s="170" t="s">
        <v>41</v>
      </c>
      <c r="BW372" s="170" t="s">
        <v>22</v>
      </c>
      <c r="BX372" s="170" t="s">
        <v>418</v>
      </c>
      <c r="BY372" s="170" t="s">
        <v>840</v>
      </c>
      <c r="BZ372" s="170" t="s">
        <v>994</v>
      </c>
      <c r="CA372" s="169">
        <v>2404</v>
      </c>
      <c r="CB372" s="170" t="s">
        <v>44</v>
      </c>
      <c r="CC372" s="170" t="s">
        <v>25</v>
      </c>
      <c r="CD372" s="170"/>
      <c r="CE372" s="170"/>
      <c r="CF372" s="170"/>
      <c r="CG372" s="170"/>
      <c r="CH372" s="170"/>
      <c r="CI372" s="170"/>
      <c r="CJ372" s="170"/>
      <c r="CK372" s="170"/>
      <c r="CL372" s="170"/>
      <c r="CM372" s="170"/>
      <c r="CN372" s="170"/>
      <c r="CO372" s="170"/>
      <c r="CP372" s="170"/>
      <c r="CQ372" s="170"/>
      <c r="CR372" s="170"/>
      <c r="CS372" s="170"/>
      <c r="CT372" s="170"/>
      <c r="CU372" s="170"/>
      <c r="CV372" s="170"/>
      <c r="CW372" s="170"/>
      <c r="CX372" s="170"/>
      <c r="CY372" s="170"/>
      <c r="CZ372" s="170"/>
      <c r="DA372" s="170"/>
      <c r="DB372" s="170"/>
      <c r="DC372" s="170"/>
      <c r="DD372" s="170"/>
      <c r="DE372" s="169">
        <v>5</v>
      </c>
      <c r="DF372" s="169">
        <v>3</v>
      </c>
      <c r="DG372" s="169"/>
      <c r="DH372" s="169">
        <v>1835</v>
      </c>
      <c r="DI372" s="169">
        <v>-8400</v>
      </c>
      <c r="DJ372" s="169">
        <v>10235</v>
      </c>
      <c r="DK372" s="171">
        <v>7.816316560820713E-2</v>
      </c>
      <c r="DL372" s="172">
        <v>10415</v>
      </c>
      <c r="DM372" s="171">
        <v>7.6812289966394623E-2</v>
      </c>
      <c r="DN372" s="170"/>
    </row>
    <row r="373" spans="1:118" s="163" customFormat="1" x14ac:dyDescent="0.25">
      <c r="A373" s="162">
        <v>8037</v>
      </c>
      <c r="B373" s="163" t="s">
        <v>1005</v>
      </c>
      <c r="C373" s="104">
        <v>358041</v>
      </c>
      <c r="D373" s="95"/>
      <c r="E373" s="95"/>
      <c r="F373" s="93">
        <v>-42.837542581999998</v>
      </c>
      <c r="G373" s="93">
        <v>-72.650454292999996</v>
      </c>
      <c r="H373" s="164" t="s">
        <v>905</v>
      </c>
      <c r="I373" s="165"/>
      <c r="J373" s="165"/>
      <c r="K373" s="165"/>
      <c r="L373" s="165"/>
      <c r="M373" s="165"/>
      <c r="N373" s="173"/>
      <c r="O373" s="92">
        <v>37</v>
      </c>
      <c r="P373" s="162" t="s">
        <v>1142</v>
      </c>
      <c r="Q373" s="162" t="s">
        <v>840</v>
      </c>
      <c r="R373" s="162" t="s">
        <v>1680</v>
      </c>
      <c r="S373" s="162" t="s">
        <v>1682</v>
      </c>
      <c r="T373" s="107">
        <v>7.9</v>
      </c>
      <c r="U373" s="107">
        <v>61.38795706128797</v>
      </c>
      <c r="V373" s="107">
        <v>78.251402394891144</v>
      </c>
      <c r="W373" s="107">
        <v>20.641730704603862</v>
      </c>
      <c r="X373" s="107">
        <v>57.813495186480033</v>
      </c>
      <c r="Y373" s="107">
        <v>19.648597605108876</v>
      </c>
      <c r="Z373" s="137" t="s">
        <v>1769</v>
      </c>
      <c r="AA373" s="108">
        <v>149.48344420999999</v>
      </c>
      <c r="AB373" s="108">
        <v>-63.099998470000003</v>
      </c>
      <c r="AC373" s="108">
        <v>84.86371613</v>
      </c>
      <c r="AD373" s="108">
        <v>-0.85327898999999996</v>
      </c>
      <c r="AE373" s="108">
        <v>-0.85594618</v>
      </c>
      <c r="AF373" s="108">
        <v>-0.82800001000000001</v>
      </c>
      <c r="AG373" s="107">
        <v>173.1000061</v>
      </c>
      <c r="AH373" s="229"/>
      <c r="AI373" s="237"/>
      <c r="AJ373" s="237"/>
      <c r="AK373" s="237"/>
      <c r="AL373" s="229"/>
      <c r="AM373" s="229"/>
      <c r="AN373" s="229"/>
      <c r="AO373" s="254"/>
      <c r="AP373" s="254"/>
      <c r="AQ373" s="254"/>
      <c r="AR373" s="229"/>
      <c r="AS373" s="229"/>
      <c r="AT373" s="229"/>
      <c r="AU373" s="229"/>
      <c r="AV373" s="229"/>
      <c r="AW373" s="229"/>
      <c r="AX373" s="229"/>
      <c r="AY373" s="229"/>
      <c r="AZ373" s="229"/>
      <c r="BA373" s="229"/>
      <c r="BB373" s="229"/>
      <c r="BC373" s="228"/>
      <c r="BD373" s="229"/>
      <c r="BE373" s="229"/>
      <c r="BF373" s="229"/>
      <c r="BG373" s="229"/>
      <c r="BH373" s="229"/>
      <c r="BI373" s="229"/>
      <c r="BJ373" s="229"/>
      <c r="BK373" s="229"/>
      <c r="BL373" s="229"/>
      <c r="BM373" s="228"/>
      <c r="BN373" s="229"/>
      <c r="BO373" s="229"/>
      <c r="BP373" s="275"/>
      <c r="BQ373" s="229"/>
      <c r="BR373" s="229"/>
      <c r="BS373" s="229"/>
      <c r="BT373" s="229"/>
      <c r="BU373" s="229"/>
      <c r="BV373" s="170" t="s">
        <v>27</v>
      </c>
      <c r="BW373" s="170" t="s">
        <v>22</v>
      </c>
      <c r="BX373" s="170" t="s">
        <v>76</v>
      </c>
      <c r="BY373" s="170" t="s">
        <v>840</v>
      </c>
      <c r="BZ373" s="170" t="s">
        <v>994</v>
      </c>
      <c r="CA373" s="169">
        <v>1122</v>
      </c>
      <c r="CB373" s="170" t="s">
        <v>46</v>
      </c>
      <c r="CC373" s="170" t="s">
        <v>25</v>
      </c>
      <c r="CD373" s="170"/>
      <c r="CE373" s="170"/>
      <c r="CF373" s="170"/>
      <c r="CG373" s="170"/>
      <c r="CH373" s="170"/>
      <c r="CI373" s="170"/>
      <c r="CJ373" s="170"/>
      <c r="CK373" s="170"/>
      <c r="CL373" s="170"/>
      <c r="CM373" s="170"/>
      <c r="CN373" s="170"/>
      <c r="CO373" s="170"/>
      <c r="CP373" s="170"/>
      <c r="CQ373" s="170"/>
      <c r="CR373" s="170"/>
      <c r="CS373" s="170"/>
      <c r="CT373" s="170"/>
      <c r="CU373" s="170"/>
      <c r="CV373" s="170"/>
      <c r="CW373" s="170"/>
      <c r="CX373" s="170"/>
      <c r="CY373" s="170"/>
      <c r="CZ373" s="170"/>
      <c r="DA373" s="170"/>
      <c r="DB373" s="170"/>
      <c r="DC373" s="170"/>
      <c r="DD373" s="170"/>
      <c r="DE373" s="169">
        <v>2</v>
      </c>
      <c r="DF373" s="169">
        <v>3</v>
      </c>
      <c r="DG373" s="169"/>
      <c r="DH373" s="169">
        <v>2008</v>
      </c>
      <c r="DI373" s="169">
        <v>-7750</v>
      </c>
      <c r="DJ373" s="169">
        <v>9758</v>
      </c>
      <c r="DK373" s="171">
        <v>5.1240008198401313E-2</v>
      </c>
      <c r="DL373" s="172">
        <v>9765</v>
      </c>
      <c r="DM373" s="171">
        <v>5.1203277009728626E-2</v>
      </c>
      <c r="DN373" s="170"/>
    </row>
    <row r="374" spans="1:118" s="163" customFormat="1" x14ac:dyDescent="0.25">
      <c r="A374" s="162">
        <v>8038</v>
      </c>
      <c r="B374" s="163" t="s">
        <v>1007</v>
      </c>
      <c r="C374" s="104">
        <v>358050</v>
      </c>
      <c r="D374" s="95"/>
      <c r="E374" s="95"/>
      <c r="F374" s="93">
        <v>-43.191527667000003</v>
      </c>
      <c r="G374" s="93">
        <v>-72.791396594999995</v>
      </c>
      <c r="H374" s="164" t="s">
        <v>905</v>
      </c>
      <c r="I374" s="165"/>
      <c r="J374" s="165"/>
      <c r="K374" s="165"/>
      <c r="L374" s="165"/>
      <c r="M374" s="165"/>
      <c r="N374" s="173"/>
      <c r="O374" s="92">
        <v>36</v>
      </c>
      <c r="P374" s="162" t="s">
        <v>1142</v>
      </c>
      <c r="Q374" s="162" t="s">
        <v>840</v>
      </c>
      <c r="R374" s="162" t="s">
        <v>1680</v>
      </c>
      <c r="S374" s="162" t="s">
        <v>1682</v>
      </c>
      <c r="T374" s="107">
        <v>7.6</v>
      </c>
      <c r="U374" s="107">
        <v>61.298340870601116</v>
      </c>
      <c r="V374" s="107">
        <v>78.303131294605592</v>
      </c>
      <c r="W374" s="107">
        <v>20.256822105801035</v>
      </c>
      <c r="X374" s="107">
        <v>57.854539594247385</v>
      </c>
      <c r="Y374" s="107">
        <v>19.296868705394388</v>
      </c>
      <c r="Z374" s="137" t="s">
        <v>1769</v>
      </c>
      <c r="AA374" s="108">
        <v>146.31869506999999</v>
      </c>
      <c r="AB374" s="108">
        <v>-62.700000760000002</v>
      </c>
      <c r="AC374" s="108">
        <v>82.316177370000005</v>
      </c>
      <c r="AD374" s="108">
        <v>-0.86482798999999999</v>
      </c>
      <c r="AE374" s="108">
        <v>-0.86957311999999998</v>
      </c>
      <c r="AF374" s="108">
        <v>-1.43299997</v>
      </c>
      <c r="AG374" s="107">
        <v>178.8999939</v>
      </c>
      <c r="AH374" s="229"/>
      <c r="AI374" s="237"/>
      <c r="AJ374" s="237"/>
      <c r="AK374" s="237"/>
      <c r="AL374" s="229"/>
      <c r="AM374" s="229"/>
      <c r="AN374" s="229"/>
      <c r="AO374" s="254"/>
      <c r="AP374" s="254"/>
      <c r="AQ374" s="254"/>
      <c r="AR374" s="229"/>
      <c r="AS374" s="229"/>
      <c r="AT374" s="229"/>
      <c r="AU374" s="229"/>
      <c r="AV374" s="229"/>
      <c r="AW374" s="229"/>
      <c r="AX374" s="229"/>
      <c r="AY374" s="229"/>
      <c r="AZ374" s="229"/>
      <c r="BA374" s="229"/>
      <c r="BB374" s="229"/>
      <c r="BC374" s="228"/>
      <c r="BD374" s="229"/>
      <c r="BE374" s="229"/>
      <c r="BF374" s="229"/>
      <c r="BG374" s="229"/>
      <c r="BH374" s="229"/>
      <c r="BI374" s="229"/>
      <c r="BJ374" s="229"/>
      <c r="BK374" s="228"/>
      <c r="BL374" s="229"/>
      <c r="BM374" s="228"/>
      <c r="BN374" s="229"/>
      <c r="BO374" s="229"/>
      <c r="BP374" s="275"/>
      <c r="BQ374" s="229"/>
      <c r="BR374" s="229"/>
      <c r="BS374" s="229"/>
      <c r="BT374" s="229"/>
      <c r="BU374" s="229"/>
      <c r="BV374" s="170" t="s">
        <v>41</v>
      </c>
      <c r="BW374" s="170" t="s">
        <v>9</v>
      </c>
      <c r="BX374" s="170" t="s">
        <v>1008</v>
      </c>
      <c r="BY374" s="170" t="s">
        <v>840</v>
      </c>
      <c r="BZ374" s="170" t="s">
        <v>994</v>
      </c>
      <c r="CA374" s="169">
        <v>1826</v>
      </c>
      <c r="CB374" s="170" t="s">
        <v>44</v>
      </c>
      <c r="CC374" s="170" t="s">
        <v>25</v>
      </c>
      <c r="CD374" s="170"/>
      <c r="CE374" s="170"/>
      <c r="CF374" s="170"/>
      <c r="CG374" s="170"/>
      <c r="CH374" s="170"/>
      <c r="CI374" s="170"/>
      <c r="CJ374" s="170"/>
      <c r="CK374" s="170"/>
      <c r="CL374" s="170"/>
      <c r="CM374" s="170"/>
      <c r="CN374" s="170"/>
      <c r="CO374" s="170"/>
      <c r="CP374" s="170"/>
      <c r="CQ374" s="170"/>
      <c r="CR374" s="170"/>
      <c r="CS374" s="170"/>
      <c r="CT374" s="170"/>
      <c r="CU374" s="170"/>
      <c r="CV374" s="170"/>
      <c r="CW374" s="170"/>
      <c r="CX374" s="170"/>
      <c r="CY374" s="170"/>
      <c r="CZ374" s="170"/>
      <c r="DA374" s="170"/>
      <c r="DB374" s="170"/>
      <c r="DC374" s="170"/>
      <c r="DD374" s="170"/>
      <c r="DE374" s="169">
        <v>2</v>
      </c>
      <c r="DF374" s="169">
        <v>3</v>
      </c>
      <c r="DG374" s="169"/>
      <c r="DH374" s="169">
        <v>1835</v>
      </c>
      <c r="DI374" s="169">
        <v>-6640</v>
      </c>
      <c r="DJ374" s="169">
        <v>8475</v>
      </c>
      <c r="DK374" s="171">
        <v>5.8997050147492625E-2</v>
      </c>
      <c r="DL374" s="172">
        <v>8655</v>
      </c>
      <c r="DM374" s="171">
        <v>5.7770075101097627E-2</v>
      </c>
      <c r="DN374" s="170"/>
    </row>
    <row r="375" spans="1:118" s="163" customFormat="1" x14ac:dyDescent="0.25">
      <c r="A375" s="162">
        <v>8039</v>
      </c>
      <c r="B375" s="163" t="s">
        <v>1006</v>
      </c>
      <c r="C375" s="104">
        <v>358049</v>
      </c>
      <c r="D375" s="95"/>
      <c r="E375" s="95"/>
      <c r="F375" s="93">
        <v>-43.504054371000002</v>
      </c>
      <c r="G375" s="93">
        <v>-72.812855244000005</v>
      </c>
      <c r="H375" s="164" t="s">
        <v>905</v>
      </c>
      <c r="I375" s="165"/>
      <c r="J375" s="165"/>
      <c r="K375" s="165"/>
      <c r="L375" s="165"/>
      <c r="M375" s="165"/>
      <c r="N375" s="173"/>
      <c r="O375" s="92">
        <v>36</v>
      </c>
      <c r="P375" s="162" t="s">
        <v>1142</v>
      </c>
      <c r="Q375" s="162" t="s">
        <v>840</v>
      </c>
      <c r="R375" s="162" t="s">
        <v>1680</v>
      </c>
      <c r="S375" s="162" t="s">
        <v>1682</v>
      </c>
      <c r="T375" s="107">
        <v>8.1</v>
      </c>
      <c r="U375" s="107">
        <v>61.213220072814394</v>
      </c>
      <c r="V375" s="107">
        <v>78.297183759299443</v>
      </c>
      <c r="W375" s="107">
        <v>20.738069749757067</v>
      </c>
      <c r="X375" s="107">
        <v>57.59332231029061</v>
      </c>
      <c r="Y375" s="107">
        <v>19.802816240700565</v>
      </c>
      <c r="Z375" s="137" t="s">
        <v>1769</v>
      </c>
      <c r="AA375" s="108">
        <v>124.85884093999999</v>
      </c>
      <c r="AB375" s="108">
        <v>-56.25</v>
      </c>
      <c r="AC375" s="108">
        <v>68.060928340000004</v>
      </c>
      <c r="AD375" s="108">
        <v>-0.90506797999999999</v>
      </c>
      <c r="AE375" s="108">
        <v>-0.90522820000000004</v>
      </c>
      <c r="AF375" s="108">
        <v>-1.72500002</v>
      </c>
      <c r="AG375" s="107">
        <v>183</v>
      </c>
      <c r="AH375" s="229"/>
      <c r="AI375" s="251"/>
      <c r="AJ375" s="237"/>
      <c r="AK375" s="237"/>
      <c r="AL375" s="229"/>
      <c r="AM375" s="229"/>
      <c r="AN375" s="229"/>
      <c r="AO375" s="254"/>
      <c r="AP375" s="254"/>
      <c r="AQ375" s="254"/>
      <c r="AR375" s="229"/>
      <c r="AS375" s="228"/>
      <c r="AT375" s="229"/>
      <c r="AU375" s="229"/>
      <c r="AV375" s="229"/>
      <c r="AW375" s="228"/>
      <c r="AX375" s="228"/>
      <c r="AY375" s="229"/>
      <c r="AZ375" s="229"/>
      <c r="BA375" s="228"/>
      <c r="BB375" s="229"/>
      <c r="BC375" s="228"/>
      <c r="BD375" s="229"/>
      <c r="BE375" s="229"/>
      <c r="BF375" s="229"/>
      <c r="BG375" s="229"/>
      <c r="BH375" s="229"/>
      <c r="BI375" s="229"/>
      <c r="BJ375" s="229"/>
      <c r="BK375" s="229"/>
      <c r="BL375" s="229"/>
      <c r="BM375" s="228"/>
      <c r="BN375" s="229"/>
      <c r="BO375" s="229"/>
      <c r="BP375" s="276"/>
      <c r="BQ375" s="229"/>
      <c r="BR375" s="229"/>
      <c r="BS375" s="228"/>
      <c r="BT375" s="228"/>
      <c r="BU375" s="228"/>
      <c r="BV375" s="170" t="s">
        <v>45</v>
      </c>
      <c r="BW375" s="170" t="s">
        <v>9</v>
      </c>
      <c r="BX375" s="170" t="s">
        <v>861</v>
      </c>
      <c r="BY375" s="170" t="s">
        <v>840</v>
      </c>
      <c r="BZ375" s="170" t="s">
        <v>994</v>
      </c>
      <c r="CA375" s="169">
        <v>2049</v>
      </c>
      <c r="CB375" s="170" t="s">
        <v>44</v>
      </c>
      <c r="CC375" s="170" t="s">
        <v>25</v>
      </c>
      <c r="CD375" s="170"/>
      <c r="CE375" s="170"/>
      <c r="CF375" s="170"/>
      <c r="CG375" s="170"/>
      <c r="CH375" s="170"/>
      <c r="CI375" s="170"/>
      <c r="CJ375" s="170"/>
      <c r="CK375" s="170"/>
      <c r="CL375" s="170"/>
      <c r="CM375" s="170"/>
      <c r="CN375" s="170"/>
      <c r="CO375" s="170"/>
      <c r="CP375" s="170"/>
      <c r="CQ375" s="170"/>
      <c r="CR375" s="170"/>
      <c r="CS375" s="170"/>
      <c r="CT375" s="170"/>
      <c r="CU375" s="170"/>
      <c r="CV375" s="170"/>
      <c r="CW375" s="170"/>
      <c r="CX375" s="170"/>
      <c r="CY375" s="170"/>
      <c r="CZ375" s="170"/>
      <c r="DA375" s="170"/>
      <c r="DB375" s="170"/>
      <c r="DC375" s="170"/>
      <c r="DD375" s="170"/>
      <c r="DE375" s="169">
        <v>1</v>
      </c>
      <c r="DF375" s="169">
        <v>2</v>
      </c>
      <c r="DG375" s="169"/>
      <c r="DH375" s="169">
        <v>1835</v>
      </c>
      <c r="DI375" s="169">
        <v>-7240</v>
      </c>
      <c r="DJ375" s="169">
        <v>9075</v>
      </c>
      <c r="DK375" s="171">
        <v>3.3057851239669422E-2</v>
      </c>
      <c r="DL375" s="172">
        <v>9255</v>
      </c>
      <c r="DM375" s="171">
        <v>3.2414910858995137E-2</v>
      </c>
      <c r="DN375" s="170"/>
    </row>
    <row r="376" spans="1:118" s="163" customFormat="1" x14ac:dyDescent="0.25">
      <c r="A376" s="165">
        <v>8040</v>
      </c>
      <c r="B376" s="173" t="s">
        <v>1009</v>
      </c>
      <c r="C376" s="115">
        <v>358052</v>
      </c>
      <c r="D376" s="99"/>
      <c r="E376" s="99"/>
      <c r="F376" s="27">
        <v>-44.071343820000003</v>
      </c>
      <c r="G376" s="27">
        <v>-72.874046117999995</v>
      </c>
      <c r="H376" s="164" t="s">
        <v>905</v>
      </c>
      <c r="I376" s="165"/>
      <c r="J376" s="165"/>
      <c r="K376" s="165"/>
      <c r="L376" s="165"/>
      <c r="M376" s="165"/>
      <c r="N376" s="173"/>
      <c r="O376" s="46">
        <v>36</v>
      </c>
      <c r="P376" s="165" t="s">
        <v>1142</v>
      </c>
      <c r="Q376" s="165" t="s">
        <v>840</v>
      </c>
      <c r="R376" s="165" t="s">
        <v>1680</v>
      </c>
      <c r="S376" s="165" t="s">
        <v>1682</v>
      </c>
      <c r="T376" s="293">
        <v>8.4</v>
      </c>
      <c r="U376" s="293">
        <v>61.055289980526766</v>
      </c>
      <c r="V376" s="293">
        <v>78.296649748153513</v>
      </c>
      <c r="W376" s="293">
        <v>20.985594914614989</v>
      </c>
      <c r="X376" s="293">
        <v>57.335444889578532</v>
      </c>
      <c r="Y376" s="293">
        <v>20.103350251846507</v>
      </c>
      <c r="Z376" s="98" t="s">
        <v>1769</v>
      </c>
      <c r="AA376" s="44">
        <v>92.209869380000001</v>
      </c>
      <c r="AB376" s="44">
        <v>-43.799999239999998</v>
      </c>
      <c r="AC376" s="44">
        <v>48.325485229999998</v>
      </c>
      <c r="AD376" s="44">
        <v>-0.95113999000000005</v>
      </c>
      <c r="AE376" s="44">
        <v>-0.95308143000000001</v>
      </c>
      <c r="AF376" s="44">
        <v>-1.3279999499999999</v>
      </c>
      <c r="AG376" s="293">
        <v>178.3999939</v>
      </c>
      <c r="AH376" s="229"/>
      <c r="AI376" s="237"/>
      <c r="AJ376" s="237"/>
      <c r="AK376" s="237"/>
      <c r="AL376" s="229"/>
      <c r="AM376" s="229"/>
      <c r="AN376" s="229"/>
      <c r="AO376" s="254"/>
      <c r="AP376" s="254"/>
      <c r="AQ376" s="254"/>
      <c r="AR376" s="229"/>
      <c r="AS376" s="229"/>
      <c r="AT376" s="229"/>
      <c r="AU376" s="229"/>
      <c r="AV376" s="229"/>
      <c r="AW376" s="229"/>
      <c r="AX376" s="229"/>
      <c r="AY376" s="229"/>
      <c r="AZ376" s="229"/>
      <c r="BA376" s="229"/>
      <c r="BB376" s="229"/>
      <c r="BC376" s="228"/>
      <c r="BD376" s="229"/>
      <c r="BE376" s="229"/>
      <c r="BF376" s="229"/>
      <c r="BG376" s="229"/>
      <c r="BH376" s="229"/>
      <c r="BI376" s="229"/>
      <c r="BJ376" s="229"/>
      <c r="BK376" s="228"/>
      <c r="BL376" s="229"/>
      <c r="BM376" s="228"/>
      <c r="BN376" s="229"/>
      <c r="BO376" s="229"/>
      <c r="BP376" s="275"/>
      <c r="BQ376" s="229"/>
      <c r="BR376" s="229"/>
      <c r="BS376" s="229"/>
      <c r="BT376" s="229"/>
      <c r="BU376" s="229"/>
      <c r="BV376" s="176" t="s">
        <v>41</v>
      </c>
      <c r="BW376" s="176" t="s">
        <v>9</v>
      </c>
      <c r="BX376" s="176" t="s">
        <v>621</v>
      </c>
      <c r="BY376" s="176" t="s">
        <v>840</v>
      </c>
      <c r="BZ376" s="176" t="s">
        <v>994</v>
      </c>
      <c r="CA376" s="177">
        <v>2400</v>
      </c>
      <c r="CB376" s="176" t="s">
        <v>44</v>
      </c>
      <c r="CC376" s="176" t="s">
        <v>25</v>
      </c>
      <c r="CD376" s="176"/>
      <c r="CE376" s="176"/>
      <c r="CF376" s="176"/>
      <c r="CG376" s="176"/>
      <c r="CH376" s="176"/>
      <c r="CI376" s="176"/>
      <c r="CJ376" s="176"/>
      <c r="CK376" s="176"/>
      <c r="CL376" s="176"/>
      <c r="CM376" s="176"/>
      <c r="CN376" s="176"/>
      <c r="CO376" s="176"/>
      <c r="CP376" s="176"/>
      <c r="CQ376" s="176"/>
      <c r="CR376" s="176"/>
      <c r="CS376" s="176"/>
      <c r="CT376" s="176"/>
      <c r="CU376" s="176"/>
      <c r="CV376" s="176"/>
      <c r="CW376" s="176"/>
      <c r="CX376" s="176"/>
      <c r="CY376" s="176"/>
      <c r="CZ376" s="176"/>
      <c r="DA376" s="176"/>
      <c r="DB376" s="176"/>
      <c r="DC376" s="176"/>
      <c r="DD376" s="176"/>
      <c r="DE376" s="177">
        <v>0</v>
      </c>
      <c r="DF376" s="177">
        <v>2</v>
      </c>
      <c r="DG376" s="177"/>
      <c r="DH376" s="177">
        <v>200</v>
      </c>
      <c r="DI376" s="177">
        <v>-820</v>
      </c>
      <c r="DJ376" s="177">
        <v>1020</v>
      </c>
      <c r="DK376" s="178">
        <v>0.19607843137254902</v>
      </c>
      <c r="DL376" s="179">
        <v>2835</v>
      </c>
      <c r="DM376" s="178">
        <v>7.054673721340389E-2</v>
      </c>
      <c r="DN376" s="176"/>
    </row>
    <row r="377" spans="1:118" s="163" customFormat="1" x14ac:dyDescent="0.25">
      <c r="A377" s="162">
        <v>8041</v>
      </c>
      <c r="B377" s="163" t="s">
        <v>1010</v>
      </c>
      <c r="C377" s="104">
        <v>358054</v>
      </c>
      <c r="D377" s="95"/>
      <c r="E377" s="95"/>
      <c r="F377" s="93">
        <v>-44.695343156</v>
      </c>
      <c r="G377" s="93">
        <v>-73.074915349999998</v>
      </c>
      <c r="H377" s="164" t="s">
        <v>905</v>
      </c>
      <c r="I377" s="165"/>
      <c r="J377" s="165"/>
      <c r="K377" s="165"/>
      <c r="L377" s="165"/>
      <c r="M377" s="165"/>
      <c r="N377" s="173"/>
      <c r="O377" s="105">
        <v>33</v>
      </c>
      <c r="P377" s="162" t="s">
        <v>1142</v>
      </c>
      <c r="Q377" s="162" t="s">
        <v>840</v>
      </c>
      <c r="R377" s="162" t="s">
        <v>1680</v>
      </c>
      <c r="S377" s="162" t="s">
        <v>1682</v>
      </c>
      <c r="T377" s="107">
        <v>5.2</v>
      </c>
      <c r="U377" s="107">
        <v>60.880986783156125</v>
      </c>
      <c r="V377" s="107">
        <v>78.362063271576673</v>
      </c>
      <c r="W377" s="107">
        <v>17.635127243136179</v>
      </c>
      <c r="X377" s="107">
        <v>58.270891865572359</v>
      </c>
      <c r="Y377" s="107">
        <v>16.83793672842333</v>
      </c>
      <c r="Z377" s="137" t="s">
        <v>1769</v>
      </c>
      <c r="AA377" s="108">
        <v>105.59379577999999</v>
      </c>
      <c r="AB377" s="108">
        <v>-43.549999239999998</v>
      </c>
      <c r="AC377" s="108">
        <v>60.643383030000003</v>
      </c>
      <c r="AD377" s="108">
        <v>-0.83589298000000001</v>
      </c>
      <c r="AE377" s="108">
        <v>-0.83341902000000001</v>
      </c>
      <c r="AF377" s="108">
        <v>-1.1619999400000001</v>
      </c>
      <c r="AG377" s="107">
        <v>183.8999939</v>
      </c>
      <c r="AH377" s="228"/>
      <c r="AI377" s="251"/>
      <c r="AJ377" s="251"/>
      <c r="AK377" s="251"/>
      <c r="AL377" s="228"/>
      <c r="AM377" s="228"/>
      <c r="AN377" s="228"/>
      <c r="AO377" s="255"/>
      <c r="AP377" s="255"/>
      <c r="AQ377" s="255"/>
      <c r="AR377" s="228"/>
      <c r="AS377" s="228"/>
      <c r="AT377" s="228"/>
      <c r="AU377" s="228"/>
      <c r="AV377" s="229"/>
      <c r="AW377" s="228"/>
      <c r="AX377" s="228"/>
      <c r="AY377" s="228"/>
      <c r="AZ377" s="228"/>
      <c r="BA377" s="228"/>
      <c r="BB377" s="228"/>
      <c r="BC377" s="228"/>
      <c r="BD377" s="228"/>
      <c r="BE377" s="228"/>
      <c r="BF377" s="228"/>
      <c r="BG377" s="228"/>
      <c r="BH377" s="228"/>
      <c r="BI377" s="228"/>
      <c r="BJ377" s="228"/>
      <c r="BK377" s="229"/>
      <c r="BL377" s="229"/>
      <c r="BM377" s="228"/>
      <c r="BN377" s="228"/>
      <c r="BO377" s="228"/>
      <c r="BP377" s="276"/>
      <c r="BQ377" s="228"/>
      <c r="BR377" s="228"/>
      <c r="BS377" s="228"/>
      <c r="BT377" s="228"/>
      <c r="BU377" s="228"/>
      <c r="BV377" s="170" t="s">
        <v>41</v>
      </c>
      <c r="BW377" s="170" t="s">
        <v>22</v>
      </c>
      <c r="BX377" s="170" t="s">
        <v>696</v>
      </c>
      <c r="BY377" s="170" t="s">
        <v>840</v>
      </c>
      <c r="BZ377" s="170" t="s">
        <v>994</v>
      </c>
      <c r="CA377" s="169">
        <v>1660</v>
      </c>
      <c r="CB377" s="170" t="s">
        <v>44</v>
      </c>
      <c r="CC377" s="170" t="s">
        <v>25</v>
      </c>
      <c r="CD377" s="170"/>
      <c r="CE377" s="170"/>
      <c r="CF377" s="170"/>
      <c r="CG377" s="170"/>
      <c r="CH377" s="170"/>
      <c r="CI377" s="170"/>
      <c r="CJ377" s="170"/>
      <c r="CK377" s="170"/>
      <c r="CL377" s="170"/>
      <c r="CM377" s="170"/>
      <c r="CN377" s="170"/>
      <c r="CO377" s="170"/>
      <c r="CP377" s="170"/>
      <c r="CQ377" s="170"/>
      <c r="CR377" s="170"/>
      <c r="CS377" s="170"/>
      <c r="CT377" s="170"/>
      <c r="CU377" s="170"/>
      <c r="CV377" s="170"/>
      <c r="CW377" s="170"/>
      <c r="CX377" s="170"/>
      <c r="CY377" s="170"/>
      <c r="CZ377" s="170"/>
      <c r="DA377" s="170"/>
      <c r="DB377" s="170"/>
      <c r="DC377" s="170"/>
      <c r="DD377" s="170"/>
      <c r="DE377" s="169">
        <v>1</v>
      </c>
      <c r="DF377" s="169">
        <v>1</v>
      </c>
      <c r="DG377" s="169"/>
      <c r="DH377" s="169">
        <v>1710</v>
      </c>
      <c r="DI377" s="169">
        <v>-5010</v>
      </c>
      <c r="DJ377" s="169">
        <v>6720</v>
      </c>
      <c r="DK377" s="171">
        <v>2.9761904761904764E-2</v>
      </c>
      <c r="DL377" s="172">
        <v>7025</v>
      </c>
      <c r="DM377" s="171">
        <v>2.8469750889679714E-2</v>
      </c>
      <c r="DN377" s="170"/>
    </row>
    <row r="378" spans="1:118" s="163" customFormat="1" x14ac:dyDescent="0.25">
      <c r="A378" s="162">
        <v>8042</v>
      </c>
      <c r="B378" s="163" t="s">
        <v>1011</v>
      </c>
      <c r="C378" s="104">
        <v>358055</v>
      </c>
      <c r="D378" s="95"/>
      <c r="E378" s="95"/>
      <c r="F378" s="93">
        <v>-45.059136338000002</v>
      </c>
      <c r="G378" s="93">
        <v>-72.985201717999999</v>
      </c>
      <c r="H378" s="164" t="s">
        <v>905</v>
      </c>
      <c r="I378" s="165"/>
      <c r="J378" s="165"/>
      <c r="K378" s="165"/>
      <c r="L378" s="165"/>
      <c r="M378" s="165"/>
      <c r="N378" s="173"/>
      <c r="O378" s="92">
        <v>37</v>
      </c>
      <c r="P378" s="162" t="s">
        <v>1142</v>
      </c>
      <c r="Q378" s="162" t="s">
        <v>840</v>
      </c>
      <c r="R378" s="162" t="s">
        <v>1680</v>
      </c>
      <c r="S378" s="162" t="s">
        <v>1682</v>
      </c>
      <c r="T378" s="292">
        <v>2.2999999999999998</v>
      </c>
      <c r="U378" s="292">
        <v>60.767189872213628</v>
      </c>
      <c r="V378" s="292">
        <v>78.295470450129471</v>
      </c>
      <c r="W378" s="292">
        <v>14.70557500350345</v>
      </c>
      <c r="X378" s="292">
        <v>58.960982257608265</v>
      </c>
      <c r="Y378" s="292">
        <v>14.00452954987054</v>
      </c>
      <c r="Z378" s="137" t="s">
        <v>1769</v>
      </c>
      <c r="AA378" s="108">
        <v>79.932098389999993</v>
      </c>
      <c r="AB378" s="108">
        <v>-35.599998470000003</v>
      </c>
      <c r="AC378" s="108">
        <v>43.900112149999998</v>
      </c>
      <c r="AD378" s="108">
        <v>-0.89559697999999999</v>
      </c>
      <c r="AE378" s="108">
        <v>-0.90013145999999999</v>
      </c>
      <c r="AF378" s="108">
        <v>-0.94999999000000002</v>
      </c>
      <c r="AG378" s="292">
        <v>188.69999695000001</v>
      </c>
      <c r="AH378" s="228"/>
      <c r="AI378" s="237"/>
      <c r="AJ378" s="251"/>
      <c r="AK378" s="251"/>
      <c r="AL378" s="228"/>
      <c r="AM378" s="228"/>
      <c r="AN378" s="228"/>
      <c r="AO378" s="255"/>
      <c r="AP378" s="255"/>
      <c r="AQ378" s="255"/>
      <c r="AR378" s="228"/>
      <c r="AS378" s="229"/>
      <c r="AT378" s="228"/>
      <c r="AU378" s="228"/>
      <c r="AV378" s="228"/>
      <c r="AW378" s="229"/>
      <c r="AX378" s="229"/>
      <c r="AY378" s="228"/>
      <c r="AZ378" s="228"/>
      <c r="BA378" s="229"/>
      <c r="BB378" s="228"/>
      <c r="BC378" s="228"/>
      <c r="BD378" s="228"/>
      <c r="BE378" s="228"/>
      <c r="BF378" s="228"/>
      <c r="BG378" s="228"/>
      <c r="BH378" s="228"/>
      <c r="BI378" s="228"/>
      <c r="BJ378" s="228"/>
      <c r="BK378" s="228"/>
      <c r="BL378" s="228"/>
      <c r="BM378" s="228"/>
      <c r="BN378" s="228"/>
      <c r="BO378" s="228"/>
      <c r="BP378" s="275"/>
      <c r="BQ378" s="228"/>
      <c r="BR378" s="228"/>
      <c r="BS378" s="229"/>
      <c r="BT378" s="229"/>
      <c r="BU378" s="229"/>
      <c r="BV378" s="170" t="s">
        <v>41</v>
      </c>
      <c r="BW378" s="170" t="s">
        <v>31</v>
      </c>
      <c r="BX378" s="170" t="s">
        <v>17</v>
      </c>
      <c r="BY378" s="170" t="s">
        <v>840</v>
      </c>
      <c r="BZ378" s="170" t="s">
        <v>994</v>
      </c>
      <c r="CA378" s="169">
        <v>2090</v>
      </c>
      <c r="CB378" s="170" t="s">
        <v>44</v>
      </c>
      <c r="CC378" s="170" t="s">
        <v>25</v>
      </c>
      <c r="CD378" s="170"/>
      <c r="CE378" s="170"/>
      <c r="CF378" s="170"/>
      <c r="CG378" s="170"/>
      <c r="CH378" s="170"/>
      <c r="CI378" s="170"/>
      <c r="CJ378" s="170"/>
      <c r="CK378" s="170"/>
      <c r="CL378" s="170"/>
      <c r="CM378" s="170"/>
      <c r="CN378" s="170"/>
      <c r="CO378" s="170"/>
      <c r="CP378" s="170"/>
      <c r="CQ378" s="170"/>
      <c r="CR378" s="170"/>
      <c r="CS378" s="170"/>
      <c r="CT378" s="170"/>
      <c r="CU378" s="170"/>
      <c r="CV378" s="170"/>
      <c r="CW378" s="170"/>
      <c r="CX378" s="170"/>
      <c r="CY378" s="170"/>
      <c r="CZ378" s="170"/>
      <c r="DA378" s="170"/>
      <c r="DB378" s="170"/>
      <c r="DC378" s="170"/>
      <c r="DD378" s="170"/>
      <c r="DE378" s="169"/>
      <c r="DF378" s="169"/>
      <c r="DG378" s="169"/>
      <c r="DH378" s="169"/>
      <c r="DI378" s="169"/>
      <c r="DJ378" s="169">
        <v>0</v>
      </c>
      <c r="DK378" s="171" t="e">
        <v>#DIV/0!</v>
      </c>
      <c r="DL378" s="172">
        <v>2015</v>
      </c>
      <c r="DM378" s="171">
        <v>0</v>
      </c>
      <c r="DN378" s="170"/>
    </row>
    <row r="379" spans="1:118" s="163" customFormat="1" x14ac:dyDescent="0.25">
      <c r="A379" s="162">
        <v>8043</v>
      </c>
      <c r="B379" s="163" t="s">
        <v>1012</v>
      </c>
      <c r="C379" s="104">
        <v>358056</v>
      </c>
      <c r="D379" s="95"/>
      <c r="E379" s="95"/>
      <c r="F379" s="93">
        <v>-45.129054510000003</v>
      </c>
      <c r="G379" s="93">
        <v>-73.153677110000004</v>
      </c>
      <c r="H379" s="164" t="s">
        <v>905</v>
      </c>
      <c r="I379" s="165"/>
      <c r="J379" s="165"/>
      <c r="K379" s="165"/>
      <c r="L379" s="165"/>
      <c r="M379" s="165"/>
      <c r="N379" s="173"/>
      <c r="O379" s="92">
        <v>34</v>
      </c>
      <c r="P379" s="162" t="s">
        <v>1142</v>
      </c>
      <c r="Q379" s="162" t="s">
        <v>840</v>
      </c>
      <c r="R379" s="162" t="s">
        <v>1680</v>
      </c>
      <c r="S379" s="162" t="s">
        <v>1682</v>
      </c>
      <c r="T379" s="107">
        <v>2.2999999999999998</v>
      </c>
      <c r="U379" s="107">
        <v>60.753322795756333</v>
      </c>
      <c r="V379" s="107">
        <v>78.376354115253193</v>
      </c>
      <c r="W379" s="107">
        <v>14.61898915343526</v>
      </c>
      <c r="X379" s="107">
        <v>58.968223534859078</v>
      </c>
      <c r="Y379" s="107">
        <v>13.923645884746804</v>
      </c>
      <c r="Z379" s="137" t="s">
        <v>1769</v>
      </c>
      <c r="AA379" s="108">
        <v>83.475746150000006</v>
      </c>
      <c r="AB379" s="108">
        <v>-36.099998470000003</v>
      </c>
      <c r="AC379" s="108">
        <v>46.746658330000002</v>
      </c>
      <c r="AD379" s="108">
        <v>-0.87198102</v>
      </c>
      <c r="AE379" s="108">
        <v>-0.87677044000000004</v>
      </c>
      <c r="AF379" s="108">
        <v>-1.33200002</v>
      </c>
      <c r="AG379" s="107">
        <v>190.3999939</v>
      </c>
      <c r="AH379" s="228"/>
      <c r="AI379" s="251"/>
      <c r="AJ379" s="251"/>
      <c r="AK379" s="251"/>
      <c r="AL379" s="228"/>
      <c r="AM379" s="228"/>
      <c r="AN379" s="228"/>
      <c r="AO379" s="255"/>
      <c r="AP379" s="255"/>
      <c r="AQ379" s="255"/>
      <c r="AR379" s="228"/>
      <c r="AS379" s="228"/>
      <c r="AT379" s="228"/>
      <c r="AU379" s="228"/>
      <c r="AV379" s="229"/>
      <c r="AW379" s="228"/>
      <c r="AX379" s="228"/>
      <c r="AY379" s="228"/>
      <c r="AZ379" s="228"/>
      <c r="BA379" s="228"/>
      <c r="BB379" s="228"/>
      <c r="BC379" s="228"/>
      <c r="BD379" s="228"/>
      <c r="BE379" s="228"/>
      <c r="BF379" s="228"/>
      <c r="BG379" s="228"/>
      <c r="BH379" s="228"/>
      <c r="BI379" s="228"/>
      <c r="BJ379" s="228"/>
      <c r="BK379" s="229"/>
      <c r="BL379" s="229"/>
      <c r="BM379" s="229"/>
      <c r="BN379" s="228"/>
      <c r="BO379" s="228"/>
      <c r="BP379" s="276"/>
      <c r="BQ379" s="228"/>
      <c r="BR379" s="228"/>
      <c r="BS379" s="228"/>
      <c r="BT379" s="228"/>
      <c r="BU379" s="228"/>
      <c r="BV379" s="170" t="s">
        <v>41</v>
      </c>
      <c r="BW379" s="170" t="s">
        <v>9</v>
      </c>
      <c r="BX379" s="170" t="s">
        <v>1013</v>
      </c>
      <c r="BY379" s="170" t="s">
        <v>840</v>
      </c>
      <c r="BZ379" s="170" t="s">
        <v>994</v>
      </c>
      <c r="CA379" s="169">
        <v>2960</v>
      </c>
      <c r="CB379" s="170" t="s">
        <v>14</v>
      </c>
      <c r="CC379" s="170" t="s">
        <v>25</v>
      </c>
      <c r="CD379" s="170"/>
      <c r="CE379" s="170"/>
      <c r="CF379" s="170"/>
      <c r="CG379" s="170"/>
      <c r="CH379" s="170"/>
      <c r="CI379" s="170"/>
      <c r="CJ379" s="170"/>
      <c r="CK379" s="170"/>
      <c r="CL379" s="170"/>
      <c r="CM379" s="170"/>
      <c r="CN379" s="170"/>
      <c r="CO379" s="170"/>
      <c r="CP379" s="170"/>
      <c r="CQ379" s="170"/>
      <c r="CR379" s="170"/>
      <c r="CS379" s="170"/>
      <c r="CT379" s="170"/>
      <c r="CU379" s="170"/>
      <c r="CV379" s="170"/>
      <c r="CW379" s="170"/>
      <c r="CX379" s="170"/>
      <c r="CY379" s="170"/>
      <c r="CZ379" s="170"/>
      <c r="DA379" s="170"/>
      <c r="DB379" s="170"/>
      <c r="DC379" s="170"/>
      <c r="DD379" s="170"/>
      <c r="DE379" s="169">
        <v>1</v>
      </c>
      <c r="DF379" s="169">
        <v>1</v>
      </c>
      <c r="DG379" s="169"/>
      <c r="DH379" s="169">
        <v>1560</v>
      </c>
      <c r="DI379" s="169">
        <v>410</v>
      </c>
      <c r="DJ379" s="169">
        <v>1150</v>
      </c>
      <c r="DK379" s="171">
        <v>0.17391304347826086</v>
      </c>
      <c r="DL379" s="172">
        <v>1605</v>
      </c>
      <c r="DM379" s="171">
        <v>0.12461059190031153</v>
      </c>
      <c r="DN379" s="170"/>
    </row>
    <row r="380" spans="1:118" s="163" customFormat="1" x14ac:dyDescent="0.25">
      <c r="A380" s="165">
        <v>8044</v>
      </c>
      <c r="B380" s="173" t="s">
        <v>1014</v>
      </c>
      <c r="C380" s="115">
        <v>358057</v>
      </c>
      <c r="D380" s="99"/>
      <c r="E380" s="99"/>
      <c r="F380" s="27">
        <v>-45.932031254000002</v>
      </c>
      <c r="G380" s="27">
        <v>-72.964889714999998</v>
      </c>
      <c r="H380" s="164" t="s">
        <v>905</v>
      </c>
      <c r="I380" s="165"/>
      <c r="J380" s="165"/>
      <c r="K380" s="165"/>
      <c r="L380" s="165"/>
      <c r="M380" s="165"/>
      <c r="N380" s="173"/>
      <c r="O380" s="46">
        <v>37</v>
      </c>
      <c r="P380" s="165" t="s">
        <v>1142</v>
      </c>
      <c r="Q380" s="165" t="s">
        <v>840</v>
      </c>
      <c r="R380" s="165" t="s">
        <v>1680</v>
      </c>
      <c r="S380" s="165" t="s">
        <v>1682</v>
      </c>
      <c r="T380" s="293">
        <v>1.6</v>
      </c>
      <c r="U380" s="293">
        <v>60.493096836930214</v>
      </c>
      <c r="V380" s="293">
        <v>78.231563646583822</v>
      </c>
      <c r="W380" s="293">
        <v>13.986728471174681</v>
      </c>
      <c r="X380" s="293">
        <v>58.853939473886093</v>
      </c>
      <c r="Y380" s="293">
        <v>13.368436353416172</v>
      </c>
      <c r="Z380" s="98" t="s">
        <v>1769</v>
      </c>
      <c r="AA380" s="44">
        <v>48.7370491</v>
      </c>
      <c r="AB380" s="44">
        <v>-25.299999239999998</v>
      </c>
      <c r="AC380" s="44">
        <v>23.354871750000001</v>
      </c>
      <c r="AD380" s="44">
        <v>-1</v>
      </c>
      <c r="AE380" s="44">
        <v>-1</v>
      </c>
      <c r="AF380" s="44">
        <v>-2.4E-2</v>
      </c>
      <c r="AG380" s="293">
        <v>178.1000061</v>
      </c>
      <c r="AH380" s="229"/>
      <c r="AI380" s="237"/>
      <c r="AJ380" s="237"/>
      <c r="AK380" s="237"/>
      <c r="AL380" s="229"/>
      <c r="AM380" s="229"/>
      <c r="AN380" s="229"/>
      <c r="AO380" s="254"/>
      <c r="AP380" s="254"/>
      <c r="AQ380" s="254"/>
      <c r="AR380" s="229"/>
      <c r="AS380" s="229"/>
      <c r="AT380" s="229"/>
      <c r="AU380" s="229"/>
      <c r="AV380" s="229"/>
      <c r="AW380" s="229"/>
      <c r="AX380" s="229"/>
      <c r="AY380" s="229"/>
      <c r="AZ380" s="229"/>
      <c r="BA380" s="229"/>
      <c r="BB380" s="229"/>
      <c r="BC380" s="228"/>
      <c r="BD380" s="229"/>
      <c r="BE380" s="229"/>
      <c r="BF380" s="229"/>
      <c r="BG380" s="229"/>
      <c r="BH380" s="229"/>
      <c r="BI380" s="229"/>
      <c r="BJ380" s="229"/>
      <c r="BK380" s="228"/>
      <c r="BL380" s="229"/>
      <c r="BM380" s="228"/>
      <c r="BN380" s="229"/>
      <c r="BO380" s="229"/>
      <c r="BP380" s="275"/>
      <c r="BQ380" s="229"/>
      <c r="BR380" s="229"/>
      <c r="BS380" s="229"/>
      <c r="BT380" s="229"/>
      <c r="BU380" s="229"/>
      <c r="BV380" s="176" t="s">
        <v>41</v>
      </c>
      <c r="BW380" s="176" t="s">
        <v>22</v>
      </c>
      <c r="BX380" s="176" t="s">
        <v>76</v>
      </c>
      <c r="BY380" s="176" t="s">
        <v>840</v>
      </c>
      <c r="BZ380" s="176" t="s">
        <v>994</v>
      </c>
      <c r="CA380" s="177">
        <v>1905</v>
      </c>
      <c r="CB380" s="176" t="s">
        <v>14</v>
      </c>
      <c r="CC380" s="176" t="s">
        <v>25</v>
      </c>
      <c r="CD380" s="176"/>
      <c r="CE380" s="176"/>
      <c r="CF380" s="176"/>
      <c r="CG380" s="176"/>
      <c r="CH380" s="176"/>
      <c r="CI380" s="176"/>
      <c r="CJ380" s="176"/>
      <c r="CK380" s="176"/>
      <c r="CL380" s="176"/>
      <c r="CM380" s="176"/>
      <c r="CN380" s="176"/>
      <c r="CO380" s="176"/>
      <c r="CP380" s="176"/>
      <c r="CQ380" s="176"/>
      <c r="CR380" s="176"/>
      <c r="CS380" s="176"/>
      <c r="CT380" s="176"/>
      <c r="CU380" s="176"/>
      <c r="CV380" s="176"/>
      <c r="CW380" s="176"/>
      <c r="CX380" s="176"/>
      <c r="CY380" s="176"/>
      <c r="CZ380" s="176"/>
      <c r="DA380" s="176"/>
      <c r="DB380" s="176"/>
      <c r="DC380" s="176"/>
      <c r="DD380" s="176"/>
      <c r="DE380" s="177">
        <v>5</v>
      </c>
      <c r="DF380" s="177">
        <v>10</v>
      </c>
      <c r="DG380" s="177"/>
      <c r="DH380" s="177">
        <v>2011</v>
      </c>
      <c r="DI380" s="177">
        <v>-8010</v>
      </c>
      <c r="DJ380" s="177">
        <v>10021</v>
      </c>
      <c r="DK380" s="178">
        <v>0.14968566011376111</v>
      </c>
      <c r="DL380" s="179">
        <v>10025</v>
      </c>
      <c r="DM380" s="178">
        <v>0.14962593516209477</v>
      </c>
      <c r="DN380" s="176"/>
    </row>
    <row r="381" spans="1:118" s="163" customFormat="1" x14ac:dyDescent="0.25">
      <c r="A381" s="162">
        <v>8045</v>
      </c>
      <c r="B381" s="163" t="s">
        <v>1015</v>
      </c>
      <c r="C381" s="104">
        <v>358059</v>
      </c>
      <c r="D381" s="95"/>
      <c r="E381" s="95"/>
      <c r="F381" s="93">
        <v>-47.195958883000003</v>
      </c>
      <c r="G381" s="93">
        <v>-73.470345219999999</v>
      </c>
      <c r="H381" s="164" t="s">
        <v>905</v>
      </c>
      <c r="I381" s="165"/>
      <c r="J381" s="165"/>
      <c r="K381" s="165"/>
      <c r="L381" s="165"/>
      <c r="M381" s="165"/>
      <c r="N381" s="173"/>
      <c r="O381" s="92">
        <v>37</v>
      </c>
      <c r="P381" s="162" t="s">
        <v>1047</v>
      </c>
      <c r="Q381" s="162" t="s">
        <v>840</v>
      </c>
      <c r="R381" s="162" t="s">
        <v>1684</v>
      </c>
      <c r="S381" s="162" t="s">
        <v>1682</v>
      </c>
      <c r="T381" s="107">
        <v>8.6999999999999993</v>
      </c>
      <c r="U381" s="107">
        <v>17.117697547441558</v>
      </c>
      <c r="V381" s="107">
        <v>89.55752366173266</v>
      </c>
      <c r="W381" s="107">
        <v>2.7198317316124281</v>
      </c>
      <c r="X381" s="107">
        <v>16.900239189946422</v>
      </c>
      <c r="Y381" s="107">
        <v>9.1424763382673291</v>
      </c>
      <c r="Z381" s="137" t="s">
        <v>1769</v>
      </c>
      <c r="AA381" s="108">
        <v>45.028434750000002</v>
      </c>
      <c r="AB381" s="108">
        <v>-21.700000760000002</v>
      </c>
      <c r="AC381" s="108">
        <v>23.2760067</v>
      </c>
      <c r="AD381" s="108">
        <v>-0.96444397999999998</v>
      </c>
      <c r="AE381" s="108">
        <v>-0.96346562999999996</v>
      </c>
      <c r="AF381" s="108">
        <v>0.05</v>
      </c>
      <c r="AG381" s="107">
        <v>178.6000061</v>
      </c>
      <c r="AH381" s="229"/>
      <c r="AI381" s="237"/>
      <c r="AJ381" s="237"/>
      <c r="AK381" s="237"/>
      <c r="AL381" s="229"/>
      <c r="AM381" s="229"/>
      <c r="AN381" s="229"/>
      <c r="AO381" s="254"/>
      <c r="AP381" s="254"/>
      <c r="AQ381" s="254"/>
      <c r="AR381" s="229"/>
      <c r="AS381" s="229"/>
      <c r="AT381" s="229"/>
      <c r="AU381" s="229"/>
      <c r="AV381" s="229"/>
      <c r="AW381" s="229"/>
      <c r="AX381" s="229"/>
      <c r="AY381" s="229"/>
      <c r="AZ381" s="228"/>
      <c r="BA381" s="228"/>
      <c r="BB381" s="228"/>
      <c r="BC381" s="228"/>
      <c r="BD381" s="229"/>
      <c r="BE381" s="229"/>
      <c r="BF381" s="229"/>
      <c r="BG381" s="229"/>
      <c r="BH381" s="229"/>
      <c r="BI381" s="229"/>
      <c r="BJ381" s="229"/>
      <c r="BK381" s="229"/>
      <c r="BL381" s="229"/>
      <c r="BM381" s="229"/>
      <c r="BN381" s="229"/>
      <c r="BO381" s="229"/>
      <c r="BP381" s="275"/>
      <c r="BQ381" s="229"/>
      <c r="BR381" s="229"/>
      <c r="BS381" s="229"/>
      <c r="BT381" s="229"/>
      <c r="BU381" s="229"/>
      <c r="BV381" s="170" t="s">
        <v>41</v>
      </c>
      <c r="BW381" s="170" t="s">
        <v>22</v>
      </c>
      <c r="BX381" s="170" t="s">
        <v>133</v>
      </c>
      <c r="BY381" s="170" t="s">
        <v>840</v>
      </c>
      <c r="BZ381" s="170" t="s">
        <v>994</v>
      </c>
      <c r="CA381" s="169">
        <v>3437</v>
      </c>
      <c r="CB381" s="170" t="s">
        <v>24</v>
      </c>
      <c r="CC381" s="170" t="s">
        <v>25</v>
      </c>
      <c r="CD381" s="170"/>
      <c r="CE381" s="170"/>
      <c r="CF381" s="170"/>
      <c r="CG381" s="170"/>
      <c r="CH381" s="170"/>
      <c r="CI381" s="170"/>
      <c r="CJ381" s="170"/>
      <c r="CK381" s="170"/>
      <c r="CL381" s="170"/>
      <c r="CM381" s="170"/>
      <c r="CN381" s="170"/>
      <c r="CO381" s="170"/>
      <c r="CP381" s="170"/>
      <c r="CQ381" s="170"/>
      <c r="CR381" s="170"/>
      <c r="CS381" s="170"/>
      <c r="CT381" s="170"/>
      <c r="CU381" s="170"/>
      <c r="CV381" s="170"/>
      <c r="CW381" s="170"/>
      <c r="CX381" s="170"/>
      <c r="CY381" s="170"/>
      <c r="CZ381" s="170"/>
      <c r="DA381" s="170"/>
      <c r="DB381" s="170"/>
      <c r="DC381" s="170"/>
      <c r="DD381" s="170"/>
      <c r="DE381" s="169">
        <v>1</v>
      </c>
      <c r="DF381" s="169">
        <v>0</v>
      </c>
      <c r="DG381" s="169"/>
      <c r="DH381" s="169">
        <v>1979</v>
      </c>
      <c r="DI381" s="169">
        <v>1979</v>
      </c>
      <c r="DJ381" s="169">
        <v>0</v>
      </c>
      <c r="DK381" s="171" t="e">
        <v>#DIV/0!</v>
      </c>
      <c r="DL381" s="172">
        <v>36</v>
      </c>
      <c r="DM381" s="171">
        <v>2.7777777777777777</v>
      </c>
      <c r="DN381" s="170"/>
    </row>
    <row r="382" spans="1:118" s="163" customFormat="1" x14ac:dyDescent="0.25">
      <c r="A382" s="162">
        <v>8046</v>
      </c>
      <c r="B382" s="163" t="s">
        <v>1016</v>
      </c>
      <c r="C382" s="104">
        <v>358060</v>
      </c>
      <c r="D382" s="95"/>
      <c r="E382" s="95"/>
      <c r="F382" s="93">
        <v>-49.022702592000002</v>
      </c>
      <c r="G382" s="93">
        <v>-73.504323924000005</v>
      </c>
      <c r="H382" s="164" t="s">
        <v>905</v>
      </c>
      <c r="I382" s="165"/>
      <c r="J382" s="165"/>
      <c r="K382" s="165"/>
      <c r="L382" s="165"/>
      <c r="M382" s="165"/>
      <c r="N382" s="173"/>
      <c r="O382" s="92">
        <v>37</v>
      </c>
      <c r="P382" s="162" t="s">
        <v>1047</v>
      </c>
      <c r="Q382" s="162" t="s">
        <v>840</v>
      </c>
      <c r="R382" s="162" t="s">
        <v>1684</v>
      </c>
      <c r="S382" s="162" t="s">
        <v>1682</v>
      </c>
      <c r="T382" s="107">
        <v>-2</v>
      </c>
      <c r="U382" s="107">
        <v>16.49172488325479</v>
      </c>
      <c r="V382" s="107">
        <v>89.539490238411062</v>
      </c>
      <c r="W382" s="107">
        <v>0.44306570003103007</v>
      </c>
      <c r="X382" s="107">
        <v>16.485772120541434</v>
      </c>
      <c r="Y382" s="107">
        <v>1.5394902384110765</v>
      </c>
      <c r="Z382" s="137" t="s">
        <v>1768</v>
      </c>
      <c r="AA382" s="108">
        <v>42.77312088</v>
      </c>
      <c r="AB382" s="108">
        <v>-20.100000380000001</v>
      </c>
      <c r="AC382" s="108">
        <v>22.611778260000001</v>
      </c>
      <c r="AD382" s="108">
        <v>-0.94145203</v>
      </c>
      <c r="AE382" s="108">
        <v>-0.94652765999999999</v>
      </c>
      <c r="AF382" s="108">
        <v>0.10100000000000001</v>
      </c>
      <c r="AG382" s="107">
        <v>176.5</v>
      </c>
      <c r="AH382" s="228"/>
      <c r="AI382" s="251"/>
      <c r="AJ382" s="251"/>
      <c r="AK382" s="251"/>
      <c r="AL382" s="228"/>
      <c r="AM382" s="228"/>
      <c r="AN382" s="228"/>
      <c r="AO382" s="255"/>
      <c r="AP382" s="255"/>
      <c r="AQ382" s="255"/>
      <c r="AR382" s="228"/>
      <c r="AS382" s="228"/>
      <c r="AT382" s="228"/>
      <c r="AU382" s="228"/>
      <c r="AV382" s="229"/>
      <c r="AW382" s="228"/>
      <c r="AX382" s="228"/>
      <c r="AY382" s="228"/>
      <c r="AZ382" s="228"/>
      <c r="BA382" s="228"/>
      <c r="BB382" s="228"/>
      <c r="BC382" s="228"/>
      <c r="BD382" s="228"/>
      <c r="BE382" s="228"/>
      <c r="BF382" s="228"/>
      <c r="BG382" s="228"/>
      <c r="BH382" s="228"/>
      <c r="BI382" s="228"/>
      <c r="BJ382" s="228"/>
      <c r="BK382" s="228"/>
      <c r="BL382" s="228"/>
      <c r="BM382" s="228"/>
      <c r="BN382" s="228"/>
      <c r="BO382" s="228"/>
      <c r="BP382" s="276"/>
      <c r="BQ382" s="228"/>
      <c r="BR382" s="228"/>
      <c r="BS382" s="228"/>
      <c r="BT382" s="228"/>
      <c r="BU382" s="228"/>
      <c r="BV382" s="170" t="s">
        <v>41</v>
      </c>
      <c r="BW382" s="170" t="s">
        <v>22</v>
      </c>
      <c r="BX382" s="170" t="s">
        <v>133</v>
      </c>
      <c r="BY382" s="170" t="s">
        <v>840</v>
      </c>
      <c r="BZ382" s="170" t="s">
        <v>994</v>
      </c>
      <c r="CA382" s="169">
        <v>3607</v>
      </c>
      <c r="CB382" s="170" t="s">
        <v>63</v>
      </c>
      <c r="CC382" s="170" t="s">
        <v>25</v>
      </c>
      <c r="CD382" s="170"/>
      <c r="CE382" s="170"/>
      <c r="CF382" s="170"/>
      <c r="CG382" s="170"/>
      <c r="CH382" s="170"/>
      <c r="CI382" s="170"/>
      <c r="CJ382" s="170"/>
      <c r="CK382" s="170"/>
      <c r="CL382" s="170"/>
      <c r="CM382" s="170"/>
      <c r="CN382" s="170"/>
      <c r="CO382" s="170"/>
      <c r="CP382" s="170"/>
      <c r="CQ382" s="170"/>
      <c r="CR382" s="170"/>
      <c r="CS382" s="170"/>
      <c r="CT382" s="170"/>
      <c r="CU382" s="170"/>
      <c r="CV382" s="170"/>
      <c r="CW382" s="170"/>
      <c r="CX382" s="170"/>
      <c r="CY382" s="170"/>
      <c r="CZ382" s="170"/>
      <c r="DA382" s="170"/>
      <c r="DB382" s="170"/>
      <c r="DC382" s="170"/>
      <c r="DD382" s="170"/>
      <c r="DE382" s="169">
        <v>10</v>
      </c>
      <c r="DF382" s="169">
        <v>0</v>
      </c>
      <c r="DG382" s="169"/>
      <c r="DH382" s="169">
        <v>1979</v>
      </c>
      <c r="DI382" s="169">
        <v>1876</v>
      </c>
      <c r="DJ382" s="169">
        <v>103</v>
      </c>
      <c r="DK382" s="171">
        <v>9.7087378640776691</v>
      </c>
      <c r="DL382" s="172">
        <v>139</v>
      </c>
      <c r="DM382" s="171">
        <v>7.1942446043165464</v>
      </c>
      <c r="DN382" s="170"/>
    </row>
    <row r="383" spans="1:118" s="163" customFormat="1" x14ac:dyDescent="0.25">
      <c r="A383" s="162">
        <v>8047</v>
      </c>
      <c r="B383" s="163" t="s">
        <v>1018</v>
      </c>
      <c r="C383" s="104">
        <v>358062</v>
      </c>
      <c r="D383" s="95"/>
      <c r="E383" s="95"/>
      <c r="F383" s="93">
        <v>-50.399577071000003</v>
      </c>
      <c r="G383" s="93">
        <v>-73.778279197000003</v>
      </c>
      <c r="H383" s="164" t="s">
        <v>905</v>
      </c>
      <c r="I383" s="165"/>
      <c r="J383" s="165"/>
      <c r="K383" s="165"/>
      <c r="L383" s="165"/>
      <c r="M383" s="165"/>
      <c r="N383" s="173"/>
      <c r="O383" s="92">
        <v>37</v>
      </c>
      <c r="P383" s="162" t="s">
        <v>1047</v>
      </c>
      <c r="Q383" s="162" t="s">
        <v>840</v>
      </c>
      <c r="R383" s="162" t="s">
        <v>1684</v>
      </c>
      <c r="S383" s="162" t="s">
        <v>1682</v>
      </c>
      <c r="T383" s="107">
        <v>-9.6999999999999993</v>
      </c>
      <c r="U383" s="107">
        <v>16.009269767854697</v>
      </c>
      <c r="V383" s="107">
        <v>89.515335608088208</v>
      </c>
      <c r="W383" s="107">
        <v>2.5638108426229516</v>
      </c>
      <c r="X383" s="107">
        <v>15.802645109702215</v>
      </c>
      <c r="Y383" s="107">
        <v>9.2153356080881963</v>
      </c>
      <c r="Z383" s="137" t="s">
        <v>1768</v>
      </c>
      <c r="AA383" s="108">
        <v>49.256572720000001</v>
      </c>
      <c r="AB383" s="108">
        <v>-19.950000760000002</v>
      </c>
      <c r="AC383" s="108">
        <v>28.553678510000001</v>
      </c>
      <c r="AD383" s="108">
        <v>-0.82267999999999997</v>
      </c>
      <c r="AE383" s="108">
        <v>-0.82341611000000003</v>
      </c>
      <c r="AF383" s="108">
        <v>-0.22400001</v>
      </c>
      <c r="AG383" s="107">
        <v>186.3999939</v>
      </c>
      <c r="AH383" s="229"/>
      <c r="AI383" s="237"/>
      <c r="AJ383" s="237"/>
      <c r="AK383" s="237"/>
      <c r="AL383" s="229"/>
      <c r="AM383" s="229"/>
      <c r="AN383" s="229"/>
      <c r="AO383" s="254"/>
      <c r="AP383" s="254"/>
      <c r="AQ383" s="254"/>
      <c r="AR383" s="229"/>
      <c r="AS383" s="229"/>
      <c r="AT383" s="229"/>
      <c r="AU383" s="229"/>
      <c r="AV383" s="229"/>
      <c r="AW383" s="229"/>
      <c r="AX383" s="229"/>
      <c r="AY383" s="229"/>
      <c r="AZ383" s="228"/>
      <c r="BA383" s="228"/>
      <c r="BB383" s="228"/>
      <c r="BC383" s="228"/>
      <c r="BD383" s="229"/>
      <c r="BE383" s="229"/>
      <c r="BF383" s="229"/>
      <c r="BG383" s="229"/>
      <c r="BH383" s="229"/>
      <c r="BI383" s="229"/>
      <c r="BJ383" s="229"/>
      <c r="BK383" s="229"/>
      <c r="BL383" s="229"/>
      <c r="BM383" s="229"/>
      <c r="BN383" s="229"/>
      <c r="BO383" s="229"/>
      <c r="BP383" s="275"/>
      <c r="BQ383" s="229"/>
      <c r="BR383" s="229"/>
      <c r="BS383" s="229"/>
      <c r="BT383" s="229"/>
      <c r="BU383" s="229"/>
      <c r="BV383" s="170" t="s">
        <v>41</v>
      </c>
      <c r="BW383" s="170" t="s">
        <v>9</v>
      </c>
      <c r="BX383" s="170" t="s">
        <v>741</v>
      </c>
      <c r="BY383" s="170" t="s">
        <v>840</v>
      </c>
      <c r="BZ383" s="170" t="s">
        <v>994</v>
      </c>
      <c r="CA383" s="169">
        <v>2546</v>
      </c>
      <c r="CB383" s="170" t="s">
        <v>63</v>
      </c>
      <c r="CC383" s="170" t="s">
        <v>25</v>
      </c>
      <c r="CD383" s="170"/>
      <c r="CE383" s="170"/>
      <c r="CF383" s="170"/>
      <c r="CG383" s="170"/>
      <c r="CH383" s="170"/>
      <c r="CI383" s="170"/>
      <c r="CJ383" s="170"/>
      <c r="CK383" s="170"/>
      <c r="CL383" s="170"/>
      <c r="CM383" s="170"/>
      <c r="CN383" s="170"/>
      <c r="CO383" s="170"/>
      <c r="CP383" s="170"/>
      <c r="CQ383" s="170"/>
      <c r="CR383" s="170"/>
      <c r="CS383" s="170"/>
      <c r="CT383" s="170"/>
      <c r="CU383" s="170"/>
      <c r="CV383" s="170"/>
      <c r="CW383" s="170"/>
      <c r="CX383" s="170"/>
      <c r="CY383" s="170"/>
      <c r="CZ383" s="170"/>
      <c r="DA383" s="170"/>
      <c r="DB383" s="170"/>
      <c r="DC383" s="170"/>
      <c r="DD383" s="170"/>
      <c r="DE383" s="169">
        <v>0</v>
      </c>
      <c r="DF383" s="169">
        <v>2</v>
      </c>
      <c r="DG383" s="169"/>
      <c r="DH383" s="169">
        <v>-1250</v>
      </c>
      <c r="DI383" s="169">
        <v>-2610</v>
      </c>
      <c r="DJ383" s="169">
        <v>1360</v>
      </c>
      <c r="DK383" s="171">
        <v>0.14705882352941177</v>
      </c>
      <c r="DL383" s="172">
        <v>4625</v>
      </c>
      <c r="DM383" s="171">
        <v>4.3243243243243246E-2</v>
      </c>
      <c r="DN383" s="170"/>
    </row>
    <row r="384" spans="1:118" s="163" customFormat="1" x14ac:dyDescent="0.25">
      <c r="A384" s="162">
        <v>8048</v>
      </c>
      <c r="B384" s="163" t="s">
        <v>1019</v>
      </c>
      <c r="C384" s="104">
        <v>358063</v>
      </c>
      <c r="D384" s="95"/>
      <c r="E384" s="95"/>
      <c r="F384" s="93">
        <v>-50.992396284999998</v>
      </c>
      <c r="G384" s="93">
        <v>-73.581723629999999</v>
      </c>
      <c r="H384" s="164" t="s">
        <v>905</v>
      </c>
      <c r="I384" s="165"/>
      <c r="J384" s="165"/>
      <c r="K384" s="165"/>
      <c r="L384" s="165"/>
      <c r="M384" s="165"/>
      <c r="N384" s="173"/>
      <c r="O384" s="105">
        <v>33.840000000000003</v>
      </c>
      <c r="P384" s="162" t="s">
        <v>1047</v>
      </c>
      <c r="Q384" s="162" t="s">
        <v>840</v>
      </c>
      <c r="R384" s="162" t="s">
        <v>1684</v>
      </c>
      <c r="S384" s="162" t="s">
        <v>1682</v>
      </c>
      <c r="T384" s="107">
        <v>-15</v>
      </c>
      <c r="U384" s="107">
        <v>15.79808960214973</v>
      </c>
      <c r="V384" s="107">
        <v>89.516327143166393</v>
      </c>
      <c r="W384" s="107">
        <v>3.9598840446815022</v>
      </c>
      <c r="X384" s="107">
        <v>15.293755373688578</v>
      </c>
      <c r="Y384" s="107">
        <v>14.516327143166393</v>
      </c>
      <c r="Z384" s="137" t="s">
        <v>1768</v>
      </c>
      <c r="AA384" s="108">
        <v>46.134586329999998</v>
      </c>
      <c r="AB384" s="108">
        <v>-16.399999619999999</v>
      </c>
      <c r="AC384" s="108">
        <v>28.181022639999998</v>
      </c>
      <c r="AD384" s="108">
        <v>-0.73542600999999996</v>
      </c>
      <c r="AE384" s="108">
        <v>-0.73608065</v>
      </c>
      <c r="AF384" s="108">
        <v>0.105</v>
      </c>
      <c r="AG384" s="107">
        <v>188.69999695000001</v>
      </c>
      <c r="AH384" s="228"/>
      <c r="AI384" s="237"/>
      <c r="AJ384" s="251"/>
      <c r="AK384" s="251"/>
      <c r="AL384" s="228"/>
      <c r="AM384" s="228"/>
      <c r="AN384" s="228"/>
      <c r="AO384" s="255"/>
      <c r="AP384" s="255"/>
      <c r="AQ384" s="255"/>
      <c r="AR384" s="228"/>
      <c r="AS384" s="228"/>
      <c r="AT384" s="228"/>
      <c r="AU384" s="228"/>
      <c r="AV384" s="229"/>
      <c r="AW384" s="228"/>
      <c r="AX384" s="228"/>
      <c r="AY384" s="228"/>
      <c r="AZ384" s="228"/>
      <c r="BA384" s="228"/>
      <c r="BB384" s="228"/>
      <c r="BC384" s="228"/>
      <c r="BD384" s="228"/>
      <c r="BE384" s="228"/>
      <c r="BF384" s="228"/>
      <c r="BG384" s="228"/>
      <c r="BH384" s="228"/>
      <c r="BI384" s="228"/>
      <c r="BJ384" s="228"/>
      <c r="BK384" s="229"/>
      <c r="BL384" s="229"/>
      <c r="BM384" s="229"/>
      <c r="BN384" s="228"/>
      <c r="BO384" s="228"/>
      <c r="BP384" s="276"/>
      <c r="BQ384" s="228"/>
      <c r="BR384" s="228"/>
      <c r="BS384" s="228"/>
      <c r="BT384" s="228"/>
      <c r="BU384" s="228"/>
      <c r="BV384" s="170" t="s">
        <v>81</v>
      </c>
      <c r="BW384" s="170" t="s">
        <v>22</v>
      </c>
      <c r="BX384" s="170" t="s">
        <v>1020</v>
      </c>
      <c r="BY384" s="170" t="s">
        <v>840</v>
      </c>
      <c r="BZ384" s="170" t="s">
        <v>994</v>
      </c>
      <c r="CA384" s="169">
        <v>1000</v>
      </c>
      <c r="CB384" s="170" t="s">
        <v>63</v>
      </c>
      <c r="CC384" s="170" t="s">
        <v>25</v>
      </c>
      <c r="CD384" s="170"/>
      <c r="CE384" s="170"/>
      <c r="CF384" s="170"/>
      <c r="CG384" s="170"/>
      <c r="CH384" s="170"/>
      <c r="CI384" s="170"/>
      <c r="CJ384" s="170"/>
      <c r="CK384" s="170"/>
      <c r="CL384" s="170"/>
      <c r="CM384" s="170"/>
      <c r="CN384" s="170"/>
      <c r="CO384" s="170"/>
      <c r="CP384" s="170"/>
      <c r="CQ384" s="170"/>
      <c r="CR384" s="170"/>
      <c r="CS384" s="170"/>
      <c r="CT384" s="170"/>
      <c r="CU384" s="170"/>
      <c r="CV384" s="170"/>
      <c r="CW384" s="170"/>
      <c r="CX384" s="170"/>
      <c r="CY384" s="170"/>
      <c r="CZ384" s="170"/>
      <c r="DA384" s="170"/>
      <c r="DB384" s="170"/>
      <c r="DC384" s="170"/>
      <c r="DD384" s="170"/>
      <c r="DE384" s="169">
        <v>3</v>
      </c>
      <c r="DF384" s="169">
        <v>1</v>
      </c>
      <c r="DG384" s="169"/>
      <c r="DH384" s="169">
        <v>1908</v>
      </c>
      <c r="DI384" s="169">
        <v>-1830</v>
      </c>
      <c r="DJ384" s="169">
        <v>3738</v>
      </c>
      <c r="DK384" s="171">
        <v>0.1070090957731407</v>
      </c>
      <c r="DL384" s="172">
        <v>3845</v>
      </c>
      <c r="DM384" s="171">
        <v>0.10403120936280884</v>
      </c>
      <c r="DN384" s="170"/>
    </row>
    <row r="385" spans="1:118" s="163" customFormat="1" x14ac:dyDescent="0.25">
      <c r="A385" s="162">
        <v>8049</v>
      </c>
      <c r="B385" s="163" t="s">
        <v>1021</v>
      </c>
      <c r="C385" s="104">
        <v>358070</v>
      </c>
      <c r="D385" s="95"/>
      <c r="E385" s="95"/>
      <c r="F385" s="93">
        <v>-52.322404911</v>
      </c>
      <c r="G385" s="93">
        <v>-73.376823801</v>
      </c>
      <c r="H385" s="164" t="s">
        <v>905</v>
      </c>
      <c r="I385" s="165"/>
      <c r="J385" s="165"/>
      <c r="K385" s="165"/>
      <c r="L385" s="165"/>
      <c r="M385" s="165"/>
      <c r="N385" s="173"/>
      <c r="O385" s="92">
        <v>31</v>
      </c>
      <c r="P385" s="162" t="s">
        <v>1047</v>
      </c>
      <c r="Q385" s="162" t="s">
        <v>840</v>
      </c>
      <c r="R385" s="162" t="s">
        <v>1684</v>
      </c>
      <c r="S385" s="162" t="s">
        <v>1682</v>
      </c>
      <c r="T385" s="107">
        <v>-26.7</v>
      </c>
      <c r="U385" s="107">
        <v>15.31862466378765</v>
      </c>
      <c r="V385" s="107">
        <v>89.509225618213392</v>
      </c>
      <c r="W385" s="107">
        <v>6.7654755044757389</v>
      </c>
      <c r="X385" s="107">
        <v>13.743675010285351</v>
      </c>
      <c r="Y385" s="107">
        <v>26.209225618213395</v>
      </c>
      <c r="Z385" s="137" t="s">
        <v>1768</v>
      </c>
      <c r="AA385" s="108">
        <v>32.55410767</v>
      </c>
      <c r="AB385" s="108">
        <v>-8.8500003800000009</v>
      </c>
      <c r="AC385" s="108">
        <v>21.235406879999999</v>
      </c>
      <c r="AD385" s="108">
        <v>-0.58803998999999996</v>
      </c>
      <c r="AE385" s="108">
        <v>-0.58663577</v>
      </c>
      <c r="AF385" s="108">
        <v>1.38399994</v>
      </c>
      <c r="AG385" s="107">
        <v>176.19999695000001</v>
      </c>
      <c r="AH385" s="229"/>
      <c r="AI385" s="237"/>
      <c r="AJ385" s="237"/>
      <c r="AK385" s="237"/>
      <c r="AL385" s="229"/>
      <c r="AM385" s="229"/>
      <c r="AN385" s="229"/>
      <c r="AO385" s="254"/>
      <c r="AP385" s="254"/>
      <c r="AQ385" s="254"/>
      <c r="AR385" s="229"/>
      <c r="AS385" s="229"/>
      <c r="AT385" s="229"/>
      <c r="AU385" s="229"/>
      <c r="AV385" s="229"/>
      <c r="AW385" s="229"/>
      <c r="AX385" s="229"/>
      <c r="AY385" s="229"/>
      <c r="AZ385" s="229"/>
      <c r="BA385" s="229"/>
      <c r="BB385" s="229"/>
      <c r="BC385" s="228"/>
      <c r="BD385" s="229"/>
      <c r="BE385" s="229"/>
      <c r="BF385" s="229"/>
      <c r="BG385" s="229"/>
      <c r="BH385" s="229"/>
      <c r="BI385" s="229"/>
      <c r="BJ385" s="229"/>
      <c r="BK385" s="228"/>
      <c r="BL385" s="229"/>
      <c r="BM385" s="228"/>
      <c r="BN385" s="229"/>
      <c r="BO385" s="229"/>
      <c r="BP385" s="275"/>
      <c r="BQ385" s="229"/>
      <c r="BR385" s="229"/>
      <c r="BS385" s="229"/>
      <c r="BT385" s="229"/>
      <c r="BU385" s="229"/>
      <c r="BV385" s="170" t="s">
        <v>41</v>
      </c>
      <c r="BW385" s="170" t="s">
        <v>22</v>
      </c>
      <c r="BX385" s="170" t="s">
        <v>85</v>
      </c>
      <c r="BY385" s="170" t="s">
        <v>840</v>
      </c>
      <c r="BZ385" s="170" t="s">
        <v>994</v>
      </c>
      <c r="CA385" s="169">
        <v>1758</v>
      </c>
      <c r="CB385" s="170" t="s">
        <v>44</v>
      </c>
      <c r="CC385" s="170" t="s">
        <v>25</v>
      </c>
      <c r="CD385" s="170"/>
      <c r="CE385" s="170"/>
      <c r="CF385" s="170"/>
      <c r="CG385" s="170"/>
      <c r="CH385" s="170"/>
      <c r="CI385" s="170"/>
      <c r="CJ385" s="170"/>
      <c r="CK385" s="170"/>
      <c r="CL385" s="170"/>
      <c r="CM385" s="170"/>
      <c r="CN385" s="170"/>
      <c r="CO385" s="170"/>
      <c r="CP385" s="170"/>
      <c r="CQ385" s="170"/>
      <c r="CR385" s="170"/>
      <c r="CS385" s="170"/>
      <c r="CT385" s="170"/>
      <c r="CU385" s="170"/>
      <c r="CV385" s="170"/>
      <c r="CW385" s="170"/>
      <c r="CX385" s="170"/>
      <c r="CY385" s="170"/>
      <c r="CZ385" s="170"/>
      <c r="DA385" s="170"/>
      <c r="DB385" s="170"/>
      <c r="DC385" s="170"/>
      <c r="DD385" s="170"/>
      <c r="DE385" s="169">
        <v>1</v>
      </c>
      <c r="DF385" s="169">
        <v>6</v>
      </c>
      <c r="DG385" s="169"/>
      <c r="DH385" s="169">
        <v>1910</v>
      </c>
      <c r="DI385" s="169">
        <v>-7450</v>
      </c>
      <c r="DJ385" s="169">
        <v>9360</v>
      </c>
      <c r="DK385" s="171">
        <v>7.4786324786324798E-2</v>
      </c>
      <c r="DL385" s="172">
        <v>9465</v>
      </c>
      <c r="DM385" s="171">
        <v>7.3956682514527208E-2</v>
      </c>
      <c r="DN385" s="170"/>
    </row>
    <row r="386" spans="1:118" s="163" customFormat="1" x14ac:dyDescent="0.25">
      <c r="A386" s="162">
        <v>8051</v>
      </c>
      <c r="B386" s="163" t="s">
        <v>954</v>
      </c>
      <c r="C386" s="104">
        <v>357010</v>
      </c>
      <c r="D386" s="95"/>
      <c r="E386" s="95"/>
      <c r="F386" s="93">
        <v>-33.400148283</v>
      </c>
      <c r="G386" s="93">
        <v>-69.805390170999999</v>
      </c>
      <c r="H386" s="164" t="s">
        <v>931</v>
      </c>
      <c r="I386" s="165"/>
      <c r="J386" s="165"/>
      <c r="K386" s="165"/>
      <c r="L386" s="165"/>
      <c r="M386" s="165"/>
      <c r="N386" s="173"/>
      <c r="O386" s="92">
        <v>48.33000183</v>
      </c>
      <c r="P386" s="162" t="s">
        <v>1142</v>
      </c>
      <c r="Q386" s="162" t="s">
        <v>840</v>
      </c>
      <c r="R386" s="162" t="s">
        <v>1680</v>
      </c>
      <c r="S386" s="162" t="s">
        <v>1682</v>
      </c>
      <c r="T386" s="107">
        <v>16.100000000000001</v>
      </c>
      <c r="U386" s="107">
        <v>63.045222899000777</v>
      </c>
      <c r="V386" s="107">
        <v>77.220952605168662</v>
      </c>
      <c r="W386" s="107">
        <v>30.448459589870577</v>
      </c>
      <c r="X386" s="107">
        <v>55.204994692407233</v>
      </c>
      <c r="Y386" s="107">
        <v>28.879047394831332</v>
      </c>
      <c r="Z386" s="137" t="s">
        <v>1769</v>
      </c>
      <c r="AA386" s="108">
        <v>76.800262450000005</v>
      </c>
      <c r="AB386" s="108">
        <v>-38.5</v>
      </c>
      <c r="AC386" s="108">
        <v>38.272083279999997</v>
      </c>
      <c r="AD386" s="108">
        <v>-1</v>
      </c>
      <c r="AE386" s="108">
        <v>-0.99594331000000003</v>
      </c>
      <c r="AF386" s="108">
        <v>-1.62399995</v>
      </c>
      <c r="AG386" s="107">
        <v>180.8999939</v>
      </c>
      <c r="AH386" s="229"/>
      <c r="AI386" s="237"/>
      <c r="AJ386" s="237"/>
      <c r="AK386" s="237"/>
      <c r="AL386" s="229"/>
      <c r="AM386" s="229"/>
      <c r="AN386" s="229"/>
      <c r="AO386" s="254"/>
      <c r="AP386" s="254"/>
      <c r="AQ386" s="254"/>
      <c r="AR386" s="229"/>
      <c r="AS386" s="229"/>
      <c r="AT386" s="229"/>
      <c r="AU386" s="229"/>
      <c r="AV386" s="229"/>
      <c r="AW386" s="229"/>
      <c r="AX386" s="229"/>
      <c r="AY386" s="229"/>
      <c r="AZ386" s="228"/>
      <c r="BA386" s="228"/>
      <c r="BB386" s="228"/>
      <c r="BC386" s="228"/>
      <c r="BD386" s="229"/>
      <c r="BE386" s="229"/>
      <c r="BF386" s="229"/>
      <c r="BG386" s="229"/>
      <c r="BH386" s="229"/>
      <c r="BI386" s="229"/>
      <c r="BJ386" s="229"/>
      <c r="BK386" s="229"/>
      <c r="BL386" s="229"/>
      <c r="BM386" s="229"/>
      <c r="BN386" s="229"/>
      <c r="BO386" s="229"/>
      <c r="BP386" s="275"/>
      <c r="BQ386" s="229"/>
      <c r="BR386" s="229"/>
      <c r="BS386" s="229"/>
      <c r="BT386" s="229"/>
      <c r="BU386" s="229"/>
      <c r="BV386" s="170" t="s">
        <v>41</v>
      </c>
      <c r="BW386" s="170" t="s">
        <v>22</v>
      </c>
      <c r="BX386" s="170" t="s">
        <v>641</v>
      </c>
      <c r="BY386" s="170" t="s">
        <v>840</v>
      </c>
      <c r="BZ386" s="170" t="s">
        <v>955</v>
      </c>
      <c r="CA386" s="169">
        <v>5660</v>
      </c>
      <c r="CB386" s="170" t="s">
        <v>44</v>
      </c>
      <c r="CC386" s="170" t="s">
        <v>25</v>
      </c>
      <c r="CD386" s="170"/>
      <c r="CE386" s="170"/>
      <c r="CF386" s="170"/>
      <c r="CG386" s="170"/>
      <c r="CH386" s="170"/>
      <c r="CI386" s="170"/>
      <c r="CJ386" s="170"/>
      <c r="CK386" s="170"/>
      <c r="CL386" s="170"/>
      <c r="CM386" s="170"/>
      <c r="CN386" s="170"/>
      <c r="CO386" s="170"/>
      <c r="CP386" s="170"/>
      <c r="CQ386" s="170"/>
      <c r="CR386" s="170"/>
      <c r="CS386" s="170"/>
      <c r="CT386" s="170"/>
      <c r="CU386" s="170"/>
      <c r="CV386" s="170"/>
      <c r="CW386" s="170"/>
      <c r="CX386" s="170"/>
      <c r="CY386" s="170"/>
      <c r="CZ386" s="170"/>
      <c r="DA386" s="170"/>
      <c r="DB386" s="170"/>
      <c r="DC386" s="170"/>
      <c r="DD386" s="170"/>
      <c r="DE386" s="169">
        <v>20</v>
      </c>
      <c r="DF386" s="169">
        <v>0</v>
      </c>
      <c r="DG386" s="169"/>
      <c r="DH386" s="169">
        <v>1987</v>
      </c>
      <c r="DI386" s="169">
        <v>1829</v>
      </c>
      <c r="DJ386" s="169">
        <v>158</v>
      </c>
      <c r="DK386" s="171">
        <v>12.658227848101266</v>
      </c>
      <c r="DL386" s="172">
        <v>186</v>
      </c>
      <c r="DM386" s="171">
        <v>10.75268817204301</v>
      </c>
      <c r="DN386" s="170"/>
    </row>
    <row r="387" spans="1:118" s="163" customFormat="1" x14ac:dyDescent="0.25">
      <c r="A387" s="165">
        <v>8052</v>
      </c>
      <c r="B387" s="173" t="s">
        <v>956</v>
      </c>
      <c r="C387" s="115">
        <v>357020</v>
      </c>
      <c r="D387" s="99"/>
      <c r="E387" s="99"/>
      <c r="F387" s="27">
        <v>-33.759424961999997</v>
      </c>
      <c r="G387" s="27">
        <v>-69.892260965000006</v>
      </c>
      <c r="H387" s="164" t="s">
        <v>931</v>
      </c>
      <c r="I387" s="165"/>
      <c r="J387" s="165"/>
      <c r="K387" s="165"/>
      <c r="L387" s="165"/>
      <c r="M387" s="165"/>
      <c r="N387" s="173"/>
      <c r="O387" s="46">
        <v>48.33000183</v>
      </c>
      <c r="P387" s="165" t="s">
        <v>1142</v>
      </c>
      <c r="Q387" s="165" t="s">
        <v>840</v>
      </c>
      <c r="R387" s="165" t="s">
        <v>1680</v>
      </c>
      <c r="S387" s="165" t="s">
        <v>1682</v>
      </c>
      <c r="T387" s="293">
        <v>16.8</v>
      </c>
      <c r="U387" s="293">
        <v>63.008694193748504</v>
      </c>
      <c r="V387" s="293">
        <v>77.254110665240034</v>
      </c>
      <c r="W387" s="293">
        <v>31.070877988743305</v>
      </c>
      <c r="X387" s="293">
        <v>54.815108182050892</v>
      </c>
      <c r="Y387" s="293">
        <v>29.545889334759977</v>
      </c>
      <c r="Z387" s="98" t="s">
        <v>1769</v>
      </c>
      <c r="AA387" s="44">
        <v>71.11188507</v>
      </c>
      <c r="AB387" s="44">
        <v>-36.200000760000002</v>
      </c>
      <c r="AC387" s="44">
        <v>34.88968277</v>
      </c>
      <c r="AD387" s="44">
        <v>-1</v>
      </c>
      <c r="AE387" s="44">
        <v>-0.99906497999999999</v>
      </c>
      <c r="AF387" s="44">
        <v>-1.49800003</v>
      </c>
      <c r="AG387" s="293">
        <v>175.69999695000001</v>
      </c>
      <c r="AH387" s="229"/>
      <c r="AI387" s="237"/>
      <c r="AJ387" s="237"/>
      <c r="AK387" s="237"/>
      <c r="AL387" s="229"/>
      <c r="AM387" s="229"/>
      <c r="AN387" s="229"/>
      <c r="AO387" s="254"/>
      <c r="AP387" s="254"/>
      <c r="AQ387" s="254"/>
      <c r="AR387" s="229"/>
      <c r="AS387" s="229"/>
      <c r="AT387" s="229"/>
      <c r="AU387" s="229"/>
      <c r="AV387" s="229"/>
      <c r="AW387" s="229"/>
      <c r="AX387" s="229"/>
      <c r="AY387" s="229"/>
      <c r="AZ387" s="228"/>
      <c r="BA387" s="228"/>
      <c r="BB387" s="228"/>
      <c r="BC387" s="228"/>
      <c r="BD387" s="229"/>
      <c r="BE387" s="229"/>
      <c r="BF387" s="229"/>
      <c r="BG387" s="229"/>
      <c r="BH387" s="229"/>
      <c r="BI387" s="229"/>
      <c r="BJ387" s="229"/>
      <c r="BK387" s="229"/>
      <c r="BL387" s="229"/>
      <c r="BM387" s="229"/>
      <c r="BN387" s="229"/>
      <c r="BO387" s="229"/>
      <c r="BP387" s="275"/>
      <c r="BQ387" s="229"/>
      <c r="BR387" s="229"/>
      <c r="BS387" s="229"/>
      <c r="BT387" s="229"/>
      <c r="BU387" s="229"/>
      <c r="BV387" s="176" t="s">
        <v>41</v>
      </c>
      <c r="BW387" s="176" t="s">
        <v>22</v>
      </c>
      <c r="BX387" s="176" t="s">
        <v>150</v>
      </c>
      <c r="BY387" s="176" t="s">
        <v>840</v>
      </c>
      <c r="BZ387" s="176" t="s">
        <v>955</v>
      </c>
      <c r="CA387" s="177">
        <v>6070</v>
      </c>
      <c r="CB387" s="176" t="s">
        <v>44</v>
      </c>
      <c r="CC387" s="176" t="s">
        <v>25</v>
      </c>
      <c r="CD387" s="176"/>
      <c r="CE387" s="176"/>
      <c r="CF387" s="176"/>
      <c r="CG387" s="176"/>
      <c r="CH387" s="176"/>
      <c r="CI387" s="176"/>
      <c r="CJ387" s="176"/>
      <c r="CK387" s="176"/>
      <c r="CL387" s="176"/>
      <c r="CM387" s="176"/>
      <c r="CN387" s="176"/>
      <c r="CO387" s="176"/>
      <c r="CP387" s="176"/>
      <c r="CQ387" s="176"/>
      <c r="CR387" s="176"/>
      <c r="CS387" s="176"/>
      <c r="CT387" s="176"/>
      <c r="CU387" s="176"/>
      <c r="CV387" s="176"/>
      <c r="CW387" s="176"/>
      <c r="CX387" s="176"/>
      <c r="CY387" s="176"/>
      <c r="CZ387" s="176"/>
      <c r="DA387" s="176"/>
      <c r="DB387" s="176"/>
      <c r="DC387" s="176"/>
      <c r="DD387" s="176"/>
      <c r="DE387" s="177">
        <v>9</v>
      </c>
      <c r="DF387" s="177">
        <v>0</v>
      </c>
      <c r="DG387" s="177"/>
      <c r="DH387" s="177">
        <v>1960</v>
      </c>
      <c r="DI387" s="177">
        <v>1822</v>
      </c>
      <c r="DJ387" s="177">
        <v>138</v>
      </c>
      <c r="DK387" s="178">
        <v>6.5217391304347823</v>
      </c>
      <c r="DL387" s="179">
        <v>193</v>
      </c>
      <c r="DM387" s="178">
        <v>4.6632124352331603</v>
      </c>
      <c r="DN387" s="176"/>
    </row>
    <row r="388" spans="1:118" s="163" customFormat="1" x14ac:dyDescent="0.25">
      <c r="A388" s="162">
        <v>8053</v>
      </c>
      <c r="B388" s="163" t="s">
        <v>957</v>
      </c>
      <c r="C388" s="104">
        <v>357021</v>
      </c>
      <c r="D388" s="95"/>
      <c r="E388" s="95"/>
      <c r="F388" s="93">
        <v>-34.166404382000003</v>
      </c>
      <c r="G388" s="93">
        <v>-69.828980455000007</v>
      </c>
      <c r="H388" s="164" t="s">
        <v>931</v>
      </c>
      <c r="I388" s="165"/>
      <c r="J388" s="165"/>
      <c r="K388" s="165"/>
      <c r="L388" s="165"/>
      <c r="M388" s="165"/>
      <c r="N388" s="173"/>
      <c r="O388" s="92">
        <v>43</v>
      </c>
      <c r="P388" s="162" t="s">
        <v>1142</v>
      </c>
      <c r="Q388" s="162" t="s">
        <v>840</v>
      </c>
      <c r="R388" s="162" t="s">
        <v>1680</v>
      </c>
      <c r="S388" s="162" t="s">
        <v>1682</v>
      </c>
      <c r="T388" s="107">
        <v>17.8</v>
      </c>
      <c r="U388" s="107">
        <v>62.961158415327397</v>
      </c>
      <c r="V388" s="107">
        <v>77.21465754578243</v>
      </c>
      <c r="W388" s="107">
        <v>32.035972302631507</v>
      </c>
      <c r="X388" s="107">
        <v>54.201512410863394</v>
      </c>
      <c r="Y388" s="107">
        <v>30.585342454217567</v>
      </c>
      <c r="Z388" s="137" t="s">
        <v>1769</v>
      </c>
      <c r="AA388" s="108">
        <v>72.699378969999998</v>
      </c>
      <c r="AB388" s="108">
        <v>-34.400001529999997</v>
      </c>
      <c r="AC388" s="108">
        <v>38.20078659</v>
      </c>
      <c r="AD388" s="108">
        <v>-0.947658</v>
      </c>
      <c r="AE388" s="108">
        <v>-0.94277078000000003</v>
      </c>
      <c r="AF388" s="108">
        <v>-1.2970000500000001</v>
      </c>
      <c r="AG388" s="107">
        <v>170.8999939</v>
      </c>
      <c r="AH388" s="229"/>
      <c r="AI388" s="237"/>
      <c r="AJ388" s="237"/>
      <c r="AK388" s="237"/>
      <c r="AL388" s="229"/>
      <c r="AM388" s="229"/>
      <c r="AN388" s="229"/>
      <c r="AO388" s="254"/>
      <c r="AP388" s="254"/>
      <c r="AQ388" s="254"/>
      <c r="AR388" s="229"/>
      <c r="AS388" s="229"/>
      <c r="AT388" s="229"/>
      <c r="AU388" s="229"/>
      <c r="AV388" s="229"/>
      <c r="AW388" s="229"/>
      <c r="AX388" s="229"/>
      <c r="AY388" s="229"/>
      <c r="AZ388" s="228"/>
      <c r="BA388" s="229"/>
      <c r="BB388" s="228"/>
      <c r="BC388" s="228"/>
      <c r="BD388" s="229"/>
      <c r="BE388" s="229"/>
      <c r="BF388" s="229"/>
      <c r="BG388" s="229"/>
      <c r="BH388" s="229"/>
      <c r="BI388" s="229"/>
      <c r="BJ388" s="229"/>
      <c r="BK388" s="229"/>
      <c r="BL388" s="229"/>
      <c r="BM388" s="229"/>
      <c r="BN388" s="229"/>
      <c r="BO388" s="229"/>
      <c r="BP388" s="275"/>
      <c r="BQ388" s="229"/>
      <c r="BR388" s="229"/>
      <c r="BS388" s="229"/>
      <c r="BT388" s="229"/>
      <c r="BU388" s="229"/>
      <c r="BV388" s="170" t="s">
        <v>27</v>
      </c>
      <c r="BW388" s="170" t="s">
        <v>22</v>
      </c>
      <c r="BX388" s="170" t="s">
        <v>171</v>
      </c>
      <c r="BY388" s="170" t="s">
        <v>840</v>
      </c>
      <c r="BZ388" s="170" t="s">
        <v>955</v>
      </c>
      <c r="CA388" s="169">
        <v>5323</v>
      </c>
      <c r="CB388" s="170" t="s">
        <v>43</v>
      </c>
      <c r="CC388" s="170" t="s">
        <v>25</v>
      </c>
      <c r="CD388" s="170"/>
      <c r="CE388" s="170"/>
      <c r="CF388" s="170"/>
      <c r="CG388" s="170"/>
      <c r="CH388" s="170"/>
      <c r="CI388" s="170"/>
      <c r="CJ388" s="170"/>
      <c r="CK388" s="170"/>
      <c r="CL388" s="170"/>
      <c r="CM388" s="170"/>
      <c r="CN388" s="170"/>
      <c r="CO388" s="170"/>
      <c r="CP388" s="170"/>
      <c r="CQ388" s="170"/>
      <c r="CR388" s="170"/>
      <c r="CS388" s="170"/>
      <c r="CT388" s="170"/>
      <c r="CU388" s="170"/>
      <c r="CV388" s="170"/>
      <c r="CW388" s="170"/>
      <c r="CX388" s="170"/>
      <c r="CY388" s="170"/>
      <c r="CZ388" s="170"/>
      <c r="DA388" s="170"/>
      <c r="DB388" s="170"/>
      <c r="DC388" s="170"/>
      <c r="DD388" s="170"/>
      <c r="DE388" s="169">
        <v>13</v>
      </c>
      <c r="DF388" s="169">
        <v>0</v>
      </c>
      <c r="DG388" s="169"/>
      <c r="DH388" s="169">
        <v>1912</v>
      </c>
      <c r="DI388" s="169">
        <v>1788</v>
      </c>
      <c r="DJ388" s="169">
        <v>124</v>
      </c>
      <c r="DK388" s="171">
        <v>10.483870967741936</v>
      </c>
      <c r="DL388" s="172">
        <v>227</v>
      </c>
      <c r="DM388" s="171">
        <v>5.7268722466960353</v>
      </c>
      <c r="DN388" s="170"/>
    </row>
    <row r="389" spans="1:118" s="163" customFormat="1" x14ac:dyDescent="0.25">
      <c r="A389" s="165">
        <v>8055</v>
      </c>
      <c r="B389" s="173" t="s">
        <v>985</v>
      </c>
      <c r="C389" s="115">
        <v>357122</v>
      </c>
      <c r="D389" s="99"/>
      <c r="E389" s="99"/>
      <c r="F389" s="27">
        <v>-39.637</v>
      </c>
      <c r="G389" s="27">
        <v>-71.501999999999995</v>
      </c>
      <c r="H389" s="164" t="s">
        <v>931</v>
      </c>
      <c r="I389" s="165"/>
      <c r="J389" s="165"/>
      <c r="K389" s="165"/>
      <c r="L389" s="165"/>
      <c r="M389" s="165"/>
      <c r="N389" s="173"/>
      <c r="O389" s="46">
        <v>39.16999817</v>
      </c>
      <c r="P389" s="165" t="s">
        <v>1142</v>
      </c>
      <c r="Q389" s="165" t="s">
        <v>840</v>
      </c>
      <c r="R389" s="165" t="s">
        <v>1680</v>
      </c>
      <c r="S389" s="165" t="s">
        <v>1682</v>
      </c>
      <c r="T389" s="107">
        <v>8.1999999999999993</v>
      </c>
      <c r="U389" s="107">
        <v>62.109540143409944</v>
      </c>
      <c r="V389" s="107">
        <v>77.836081446909489</v>
      </c>
      <c r="W389" s="107">
        <v>21.612985491905523</v>
      </c>
      <c r="X389" s="107">
        <v>58.227775459419135</v>
      </c>
      <c r="Y389" s="107">
        <v>20.363918553090514</v>
      </c>
      <c r="Z389" s="137" t="s">
        <v>1769</v>
      </c>
      <c r="AA389" s="108">
        <v>57.162574769999999</v>
      </c>
      <c r="AB389" s="108">
        <v>-32.299999239999998</v>
      </c>
      <c r="AC389" s="108">
        <v>24.30020523</v>
      </c>
      <c r="AD389" s="108">
        <v>-1</v>
      </c>
      <c r="AE389" s="108">
        <v>-0.87948435999999997</v>
      </c>
      <c r="AF389" s="108">
        <v>-2.3429999399999999</v>
      </c>
      <c r="AG389" s="107">
        <v>188.19999695000001</v>
      </c>
      <c r="AH389" s="228"/>
      <c r="AI389" s="251"/>
      <c r="AJ389" s="251"/>
      <c r="AK389" s="251"/>
      <c r="AL389" s="228"/>
      <c r="AM389" s="228"/>
      <c r="AN389" s="228"/>
      <c r="AO389" s="255"/>
      <c r="AP389" s="255"/>
      <c r="AQ389" s="255"/>
      <c r="AR389" s="228"/>
      <c r="AS389" s="228"/>
      <c r="AT389" s="228"/>
      <c r="AU389" s="228"/>
      <c r="AV389" s="229"/>
      <c r="AW389" s="228"/>
      <c r="AX389" s="228"/>
      <c r="AY389" s="228"/>
      <c r="AZ389" s="228"/>
      <c r="BA389" s="228"/>
      <c r="BB389" s="228"/>
      <c r="BC389" s="228"/>
      <c r="BD389" s="228"/>
      <c r="BE389" s="228"/>
      <c r="BF389" s="228"/>
      <c r="BG389" s="228"/>
      <c r="BH389" s="228"/>
      <c r="BI389" s="228"/>
      <c r="BJ389" s="228"/>
      <c r="BK389" s="228"/>
      <c r="BL389" s="228"/>
      <c r="BM389" s="228"/>
      <c r="BN389" s="228"/>
      <c r="BO389" s="228"/>
      <c r="BP389" s="276"/>
      <c r="BQ389" s="228"/>
      <c r="BR389" s="228"/>
      <c r="BS389" s="228"/>
      <c r="BT389" s="228"/>
      <c r="BU389" s="228"/>
      <c r="BV389" s="176" t="s">
        <v>41</v>
      </c>
      <c r="BW389" s="176" t="s">
        <v>9</v>
      </c>
      <c r="BX389" s="176" t="s">
        <v>986</v>
      </c>
      <c r="BY389" s="176" t="s">
        <v>840</v>
      </c>
      <c r="BZ389" s="176" t="s">
        <v>955</v>
      </c>
      <c r="CA389" s="177">
        <v>3776</v>
      </c>
      <c r="CB389" s="176" t="s">
        <v>43</v>
      </c>
      <c r="CC389" s="176" t="s">
        <v>25</v>
      </c>
      <c r="CD389" s="176"/>
      <c r="CE389" s="176"/>
      <c r="CF389" s="176"/>
      <c r="CG389" s="176"/>
      <c r="CH389" s="176"/>
      <c r="CI389" s="176"/>
      <c r="CJ389" s="176"/>
      <c r="CK389" s="176"/>
      <c r="CL389" s="176"/>
      <c r="CM389" s="176"/>
      <c r="CN389" s="176"/>
      <c r="CO389" s="176"/>
      <c r="CP389" s="176"/>
      <c r="CQ389" s="176"/>
      <c r="CR389" s="176"/>
      <c r="CS389" s="176"/>
      <c r="CT389" s="176"/>
      <c r="CU389" s="176"/>
      <c r="CV389" s="176"/>
      <c r="CW389" s="176"/>
      <c r="CX389" s="176"/>
      <c r="CY389" s="176"/>
      <c r="CZ389" s="176"/>
      <c r="DA389" s="176"/>
      <c r="DB389" s="176"/>
      <c r="DC389" s="176"/>
      <c r="DD389" s="176"/>
      <c r="DE389" s="177">
        <v>0</v>
      </c>
      <c r="DF389" s="177">
        <v>8</v>
      </c>
      <c r="DG389" s="177"/>
      <c r="DH389" s="177">
        <v>560</v>
      </c>
      <c r="DI389" s="177">
        <v>-9240</v>
      </c>
      <c r="DJ389" s="177">
        <v>9800</v>
      </c>
      <c r="DK389" s="178">
        <v>8.1632653061224497E-2</v>
      </c>
      <c r="DL389" s="179">
        <v>11255</v>
      </c>
      <c r="DM389" s="178">
        <v>7.1079520213238573E-2</v>
      </c>
      <c r="DN389" s="176"/>
    </row>
    <row r="390" spans="1:118" s="163" customFormat="1" x14ac:dyDescent="0.25">
      <c r="A390" s="162">
        <v>8056</v>
      </c>
      <c r="B390" s="163" t="s">
        <v>1665</v>
      </c>
      <c r="C390" s="104">
        <v>357152</v>
      </c>
      <c r="D390" s="95"/>
      <c r="E390" s="95"/>
      <c r="F390" s="93">
        <v>-40.768000000000001</v>
      </c>
      <c r="G390" s="93">
        <v>-71.942999999999998</v>
      </c>
      <c r="H390" s="164" t="s">
        <v>931</v>
      </c>
      <c r="I390" s="165"/>
      <c r="J390" s="165"/>
      <c r="K390" s="165"/>
      <c r="L390" s="165"/>
      <c r="M390" s="165"/>
      <c r="N390" s="173"/>
      <c r="O390" s="105">
        <v>37.5</v>
      </c>
      <c r="P390" s="162" t="s">
        <v>1142</v>
      </c>
      <c r="Q390" s="162" t="s">
        <v>840</v>
      </c>
      <c r="R390" s="162" t="s">
        <v>1680</v>
      </c>
      <c r="S390" s="162" t="s">
        <v>1682</v>
      </c>
      <c r="T390" s="107">
        <v>6.6</v>
      </c>
      <c r="U390" s="107">
        <v>61.875135743395518</v>
      </c>
      <c r="V390" s="107">
        <v>78.002318968982323</v>
      </c>
      <c r="W390" s="107">
        <v>19.733277035266525</v>
      </c>
      <c r="X390" s="107">
        <v>58.644097748307502</v>
      </c>
      <c r="Y390" s="107">
        <v>18.597681031017657</v>
      </c>
      <c r="Z390" s="137" t="s">
        <v>1769</v>
      </c>
      <c r="AA390" s="108">
        <v>82.199394229999996</v>
      </c>
      <c r="AB390" s="108">
        <v>-35.400001529999997</v>
      </c>
      <c r="AC390" s="108">
        <v>46.134586329999998</v>
      </c>
      <c r="AD390" s="108">
        <v>-0.86871200999999998</v>
      </c>
      <c r="AE390" s="108">
        <v>-0.87229246000000005</v>
      </c>
      <c r="AF390" s="108">
        <v>-1.2460000499999999</v>
      </c>
      <c r="AG390" s="107">
        <v>172.6000061</v>
      </c>
      <c r="AH390" s="229"/>
      <c r="AI390" s="237"/>
      <c r="AJ390" s="237"/>
      <c r="AK390" s="237"/>
      <c r="AL390" s="229"/>
      <c r="AM390" s="229"/>
      <c r="AN390" s="229"/>
      <c r="AO390" s="254"/>
      <c r="AP390" s="254"/>
      <c r="AQ390" s="254"/>
      <c r="AR390" s="229"/>
      <c r="AS390" s="229"/>
      <c r="AT390" s="229"/>
      <c r="AU390" s="229"/>
      <c r="AV390" s="229"/>
      <c r="AW390" s="229"/>
      <c r="AX390" s="229"/>
      <c r="AY390" s="229"/>
      <c r="AZ390" s="228"/>
      <c r="BA390" s="228"/>
      <c r="BB390" s="228"/>
      <c r="BC390" s="228"/>
      <c r="BD390" s="229"/>
      <c r="BE390" s="229"/>
      <c r="BF390" s="229"/>
      <c r="BG390" s="229"/>
      <c r="BH390" s="229"/>
      <c r="BI390" s="229"/>
      <c r="BJ390" s="229"/>
      <c r="BK390" s="229"/>
      <c r="BL390" s="229"/>
      <c r="BM390" s="229"/>
      <c r="BN390" s="229"/>
      <c r="BO390" s="229"/>
      <c r="BP390" s="275"/>
      <c r="BQ390" s="229"/>
      <c r="BR390" s="229"/>
      <c r="BS390" s="229"/>
      <c r="BT390" s="229"/>
      <c r="BU390" s="229"/>
      <c r="BV390" s="170" t="s">
        <v>41</v>
      </c>
      <c r="BW390" s="170" t="s">
        <v>16</v>
      </c>
      <c r="BX390" s="170" t="s">
        <v>17</v>
      </c>
      <c r="BY390" s="170" t="s">
        <v>840</v>
      </c>
      <c r="BZ390" s="170" t="s">
        <v>955</v>
      </c>
      <c r="CA390" s="169">
        <v>1897</v>
      </c>
      <c r="CB390" s="170" t="s">
        <v>14</v>
      </c>
      <c r="CC390" s="170" t="s">
        <v>25</v>
      </c>
      <c r="CD390" s="170"/>
      <c r="CE390" s="170"/>
      <c r="CF390" s="170"/>
      <c r="CG390" s="170"/>
      <c r="CH390" s="170"/>
      <c r="CI390" s="170"/>
      <c r="CJ390" s="170"/>
      <c r="CK390" s="170"/>
      <c r="CL390" s="170"/>
      <c r="CM390" s="170"/>
      <c r="CN390" s="170"/>
      <c r="CO390" s="170"/>
      <c r="CP390" s="170"/>
      <c r="CQ390" s="170"/>
      <c r="CR390" s="170"/>
      <c r="CS390" s="170"/>
      <c r="CT390" s="170"/>
      <c r="CU390" s="170"/>
      <c r="CV390" s="170"/>
      <c r="CW390" s="170"/>
      <c r="CX390" s="170"/>
      <c r="CY390" s="170"/>
      <c r="CZ390" s="170"/>
      <c r="DA390" s="170"/>
      <c r="DB390" s="170"/>
      <c r="DC390" s="170"/>
      <c r="DD390" s="170"/>
      <c r="DE390" s="169"/>
      <c r="DF390" s="169"/>
      <c r="DG390" s="169"/>
      <c r="DH390" s="169"/>
      <c r="DI390" s="169"/>
      <c r="DJ390" s="169"/>
      <c r="DK390" s="171"/>
      <c r="DL390" s="172"/>
      <c r="DM390" s="171"/>
      <c r="DN390" s="170"/>
    </row>
    <row r="391" spans="1:118" s="163" customFormat="1" x14ac:dyDescent="0.25">
      <c r="A391" s="162">
        <v>8057</v>
      </c>
      <c r="B391" s="163" t="s">
        <v>995</v>
      </c>
      <c r="C391" s="104">
        <v>358011</v>
      </c>
      <c r="D391" s="95"/>
      <c r="E391" s="95"/>
      <c r="F391" s="93">
        <v>-41.159398443000001</v>
      </c>
      <c r="G391" s="93">
        <v>-71.890750515999997</v>
      </c>
      <c r="H391" s="164" t="s">
        <v>931</v>
      </c>
      <c r="I391" s="165"/>
      <c r="J391" s="165"/>
      <c r="K391" s="165"/>
      <c r="L391" s="165"/>
      <c r="M391" s="165"/>
      <c r="N391" s="173"/>
      <c r="O391" s="92">
        <v>40</v>
      </c>
      <c r="P391" s="162" t="s">
        <v>1142</v>
      </c>
      <c r="Q391" s="162" t="s">
        <v>840</v>
      </c>
      <c r="R391" s="162" t="s">
        <v>1680</v>
      </c>
      <c r="S391" s="162" t="s">
        <v>1682</v>
      </c>
      <c r="T391" s="107">
        <v>7.1</v>
      </c>
      <c r="U391" s="107">
        <v>61.781353726295457</v>
      </c>
      <c r="V391" s="107">
        <v>77.958526954293106</v>
      </c>
      <c r="W391" s="107">
        <v>20.25821747325222</v>
      </c>
      <c r="X391" s="107">
        <v>58.365574554355753</v>
      </c>
      <c r="Y391" s="107">
        <v>19.141473045706903</v>
      </c>
      <c r="Z391" s="137" t="s">
        <v>1769</v>
      </c>
      <c r="AA391" s="108">
        <v>61.108184809999997</v>
      </c>
      <c r="AB391" s="108">
        <v>-30.049999239999998</v>
      </c>
      <c r="AC391" s="108">
        <v>31.037759779999998</v>
      </c>
      <c r="AD391" s="108">
        <v>-0.98363297999999999</v>
      </c>
      <c r="AE391" s="108">
        <v>-0.93878435999999998</v>
      </c>
      <c r="AF391" s="108">
        <v>-1.24800003</v>
      </c>
      <c r="AG391" s="107">
        <v>170.80000304999999</v>
      </c>
      <c r="AH391" s="229"/>
      <c r="AI391" s="237"/>
      <c r="AJ391" s="237"/>
      <c r="AK391" s="237"/>
      <c r="AL391" s="229"/>
      <c r="AM391" s="229"/>
      <c r="AN391" s="229"/>
      <c r="AO391" s="254"/>
      <c r="AP391" s="254"/>
      <c r="AQ391" s="254"/>
      <c r="AR391" s="229"/>
      <c r="AS391" s="229"/>
      <c r="AT391" s="229"/>
      <c r="AU391" s="229"/>
      <c r="AV391" s="229"/>
      <c r="AW391" s="229"/>
      <c r="AX391" s="229"/>
      <c r="AY391" s="229"/>
      <c r="AZ391" s="229"/>
      <c r="BA391" s="229"/>
      <c r="BB391" s="229"/>
      <c r="BC391" s="228"/>
      <c r="BD391" s="229"/>
      <c r="BE391" s="229"/>
      <c r="BF391" s="229"/>
      <c r="BG391" s="229"/>
      <c r="BH391" s="229"/>
      <c r="BI391" s="229"/>
      <c r="BJ391" s="229"/>
      <c r="BK391" s="228"/>
      <c r="BL391" s="229"/>
      <c r="BM391" s="228"/>
      <c r="BN391" s="229"/>
      <c r="BO391" s="229"/>
      <c r="BP391" s="275"/>
      <c r="BQ391" s="229"/>
      <c r="BR391" s="229"/>
      <c r="BS391" s="229"/>
      <c r="BT391" s="229"/>
      <c r="BU391" s="229"/>
      <c r="BV391" s="170" t="s">
        <v>41</v>
      </c>
      <c r="BW391" s="170" t="s">
        <v>31</v>
      </c>
      <c r="BX391" s="170" t="s">
        <v>17</v>
      </c>
      <c r="BY391" s="170" t="s">
        <v>840</v>
      </c>
      <c r="BZ391" s="170" t="s">
        <v>994</v>
      </c>
      <c r="CA391" s="169">
        <v>3478</v>
      </c>
      <c r="CB391" s="170" t="s">
        <v>44</v>
      </c>
      <c r="CC391" s="170" t="s">
        <v>25</v>
      </c>
      <c r="CD391" s="170"/>
      <c r="CE391" s="170"/>
      <c r="CF391" s="170"/>
      <c r="CG391" s="170"/>
      <c r="CH391" s="170"/>
      <c r="CI391" s="170"/>
      <c r="CJ391" s="170"/>
      <c r="CK391" s="170"/>
      <c r="CL391" s="170"/>
      <c r="CM391" s="170"/>
      <c r="CN391" s="170"/>
      <c r="CO391" s="170"/>
      <c r="CP391" s="170"/>
      <c r="CQ391" s="170"/>
      <c r="CR391" s="170"/>
      <c r="CS391" s="170"/>
      <c r="CT391" s="170"/>
      <c r="CU391" s="170"/>
      <c r="CV391" s="170"/>
      <c r="CW391" s="170"/>
      <c r="CX391" s="170"/>
      <c r="CY391" s="170"/>
      <c r="CZ391" s="170"/>
      <c r="DA391" s="170"/>
      <c r="DB391" s="170"/>
      <c r="DC391" s="170"/>
      <c r="DD391" s="170"/>
      <c r="DE391" s="169"/>
      <c r="DF391" s="169"/>
      <c r="DG391" s="169"/>
      <c r="DH391" s="169"/>
      <c r="DI391" s="169"/>
      <c r="DJ391" s="169"/>
      <c r="DK391" s="171"/>
      <c r="DL391" s="172"/>
      <c r="DM391" s="171"/>
      <c r="DN391" s="170"/>
    </row>
    <row r="392" spans="1:118" s="163" customFormat="1" x14ac:dyDescent="0.25">
      <c r="A392" s="162">
        <v>9001</v>
      </c>
      <c r="B392" s="163" t="s">
        <v>544</v>
      </c>
      <c r="C392" s="104">
        <v>290110</v>
      </c>
      <c r="D392" s="95"/>
      <c r="E392" s="95"/>
      <c r="F392" s="93">
        <v>45.511478033000003</v>
      </c>
      <c r="G392" s="93">
        <v>148.80620012599999</v>
      </c>
      <c r="H392" s="164" t="s">
        <v>529</v>
      </c>
      <c r="I392" s="165"/>
      <c r="J392" s="165"/>
      <c r="K392" s="165"/>
      <c r="L392" s="165"/>
      <c r="M392" s="165"/>
      <c r="N392" s="173"/>
      <c r="O392" s="92">
        <v>16.469999309999999</v>
      </c>
      <c r="P392" s="162" t="s">
        <v>1159</v>
      </c>
      <c r="Q392" s="162" t="s">
        <v>1158</v>
      </c>
      <c r="R392" s="162" t="s">
        <v>1674</v>
      </c>
      <c r="S392" s="162" t="s">
        <v>1685</v>
      </c>
      <c r="T392" s="107">
        <v>57.1</v>
      </c>
      <c r="U392" s="107">
        <v>88.592421156664301</v>
      </c>
      <c r="V392" s="107">
        <v>-64.112424276662239</v>
      </c>
      <c r="W392" s="107">
        <v>45.909698122440808</v>
      </c>
      <c r="X392" s="107">
        <v>75.768837292822013</v>
      </c>
      <c r="Y392" s="107">
        <v>31.212424276662233</v>
      </c>
      <c r="Z392" s="137" t="s">
        <v>1769</v>
      </c>
      <c r="AA392" s="108">
        <v>-9999</v>
      </c>
      <c r="AB392" s="108">
        <v>-9999</v>
      </c>
      <c r="AC392" s="108">
        <v>-9999</v>
      </c>
      <c r="AD392" s="108">
        <v>-9999</v>
      </c>
      <c r="AE392" s="108">
        <v>-9999</v>
      </c>
      <c r="AF392" s="108">
        <v>-9999</v>
      </c>
      <c r="AG392" s="107">
        <v>-9999</v>
      </c>
      <c r="AH392" s="229"/>
      <c r="AI392" s="237"/>
      <c r="AJ392" s="237"/>
      <c r="AK392" s="237"/>
      <c r="AL392" s="229"/>
      <c r="AM392" s="229"/>
      <c r="AN392" s="229"/>
      <c r="AO392" s="254"/>
      <c r="AP392" s="254"/>
      <c r="AQ392" s="254"/>
      <c r="AR392" s="229"/>
      <c r="AS392" s="229"/>
      <c r="AT392" s="229"/>
      <c r="AU392" s="229"/>
      <c r="AV392" s="229"/>
      <c r="AW392" s="229"/>
      <c r="AX392" s="229"/>
      <c r="AY392" s="229"/>
      <c r="AZ392" s="228"/>
      <c r="BA392" s="229"/>
      <c r="BB392" s="228"/>
      <c r="BC392" s="228"/>
      <c r="BD392" s="229"/>
      <c r="BE392" s="229"/>
      <c r="BF392" s="229"/>
      <c r="BG392" s="229"/>
      <c r="BH392" s="229"/>
      <c r="BI392" s="229"/>
      <c r="BJ392" s="229"/>
      <c r="BK392" s="229"/>
      <c r="BL392" s="229"/>
      <c r="BM392" s="229"/>
      <c r="BN392" s="229"/>
      <c r="BO392" s="229"/>
      <c r="BP392" s="275"/>
      <c r="BQ392" s="229"/>
      <c r="BR392" s="229"/>
      <c r="BS392" s="229"/>
      <c r="BT392" s="229"/>
      <c r="BU392" s="229"/>
      <c r="BV392" s="170" t="s">
        <v>41</v>
      </c>
      <c r="BW392" s="170" t="s">
        <v>16</v>
      </c>
      <c r="BX392" s="170" t="s">
        <v>17</v>
      </c>
      <c r="BY392" s="170" t="s">
        <v>531</v>
      </c>
      <c r="BZ392" s="170" t="s">
        <v>531</v>
      </c>
      <c r="CA392" s="169">
        <v>1205</v>
      </c>
      <c r="CB392" s="170" t="s">
        <v>24</v>
      </c>
      <c r="CC392" s="170" t="s">
        <v>190</v>
      </c>
      <c r="CD392" s="170"/>
      <c r="CE392" s="170"/>
      <c r="CF392" s="170"/>
      <c r="CG392" s="170"/>
      <c r="CH392" s="170"/>
      <c r="CI392" s="170"/>
      <c r="CJ392" s="170"/>
      <c r="CK392" s="170"/>
      <c r="CL392" s="170"/>
      <c r="CM392" s="170"/>
      <c r="CN392" s="170"/>
      <c r="CO392" s="170"/>
      <c r="CP392" s="170"/>
      <c r="CQ392" s="170"/>
      <c r="CR392" s="170"/>
      <c r="CS392" s="170" t="s">
        <v>1168</v>
      </c>
      <c r="CT392" s="170"/>
      <c r="CU392" s="170"/>
      <c r="CV392" s="170"/>
      <c r="CW392" s="170"/>
      <c r="CX392" s="170"/>
      <c r="CY392" s="170"/>
      <c r="CZ392" s="170"/>
      <c r="DA392" s="170"/>
      <c r="DB392" s="170"/>
      <c r="DC392" s="170"/>
      <c r="DD392" s="170"/>
      <c r="DE392" s="169"/>
      <c r="DF392" s="169"/>
      <c r="DG392" s="169"/>
      <c r="DH392" s="169"/>
      <c r="DI392" s="169"/>
      <c r="DJ392" s="169">
        <v>0</v>
      </c>
      <c r="DK392" s="171" t="e">
        <v>#DIV/0!</v>
      </c>
      <c r="DL392" s="172">
        <v>2015</v>
      </c>
      <c r="DM392" s="171">
        <v>0</v>
      </c>
      <c r="DN392" s="170"/>
    </row>
    <row r="393" spans="1:118" s="163" customFormat="1" x14ac:dyDescent="0.25">
      <c r="A393" s="162">
        <v>9002</v>
      </c>
      <c r="B393" s="163" t="s">
        <v>543</v>
      </c>
      <c r="C393" s="104">
        <v>290100</v>
      </c>
      <c r="D393" s="95"/>
      <c r="E393" s="95"/>
      <c r="F393" s="93">
        <v>45.386935497000003</v>
      </c>
      <c r="G393" s="93">
        <v>148.82716907899999</v>
      </c>
      <c r="H393" s="164" t="s">
        <v>529</v>
      </c>
      <c r="I393" s="165"/>
      <c r="J393" s="165"/>
      <c r="K393" s="165"/>
      <c r="L393" s="165"/>
      <c r="M393" s="165"/>
      <c r="N393" s="173"/>
      <c r="O393" s="92">
        <v>16.469999309999999</v>
      </c>
      <c r="P393" s="162" t="s">
        <v>1159</v>
      </c>
      <c r="Q393" s="162" t="s">
        <v>1158</v>
      </c>
      <c r="R393" s="162" t="s">
        <v>1674</v>
      </c>
      <c r="S393" s="162" t="s">
        <v>1685</v>
      </c>
      <c r="T393" s="107">
        <v>57.1</v>
      </c>
      <c r="U393" s="107">
        <v>88.646772250223137</v>
      </c>
      <c r="V393" s="107">
        <v>-64.11997147656929</v>
      </c>
      <c r="W393" s="107">
        <v>45.947849797289713</v>
      </c>
      <c r="X393" s="107">
        <v>75.809269416006344</v>
      </c>
      <c r="Y393" s="107">
        <v>31.219971476569299</v>
      </c>
      <c r="Z393" s="137" t="s">
        <v>1769</v>
      </c>
      <c r="AA393" s="108">
        <v>-9999</v>
      </c>
      <c r="AB393" s="108">
        <v>-9999</v>
      </c>
      <c r="AC393" s="108">
        <v>-9999</v>
      </c>
      <c r="AD393" s="108">
        <v>-9999</v>
      </c>
      <c r="AE393" s="108">
        <v>-9999</v>
      </c>
      <c r="AF393" s="108">
        <v>-9999</v>
      </c>
      <c r="AG393" s="107">
        <v>-9999</v>
      </c>
      <c r="AH393" s="229"/>
      <c r="AI393" s="237"/>
      <c r="AJ393" s="237"/>
      <c r="AK393" s="237"/>
      <c r="AL393" s="229"/>
      <c r="AM393" s="229"/>
      <c r="AN393" s="229"/>
      <c r="AO393" s="254"/>
      <c r="AP393" s="254"/>
      <c r="AQ393" s="254"/>
      <c r="AR393" s="229"/>
      <c r="AS393" s="229"/>
      <c r="AT393" s="229"/>
      <c r="AU393" s="229"/>
      <c r="AV393" s="229"/>
      <c r="AW393" s="229"/>
      <c r="AX393" s="229"/>
      <c r="AY393" s="229"/>
      <c r="AZ393" s="229"/>
      <c r="BA393" s="229"/>
      <c r="BB393" s="229"/>
      <c r="BC393" s="228"/>
      <c r="BD393" s="229"/>
      <c r="BE393" s="229"/>
      <c r="BF393" s="229"/>
      <c r="BG393" s="229"/>
      <c r="BH393" s="229"/>
      <c r="BI393" s="229"/>
      <c r="BJ393" s="229"/>
      <c r="BK393" s="229"/>
      <c r="BL393" s="229"/>
      <c r="BM393" s="228"/>
      <c r="BN393" s="229"/>
      <c r="BO393" s="229"/>
      <c r="BP393" s="275"/>
      <c r="BQ393" s="229"/>
      <c r="BR393" s="229"/>
      <c r="BS393" s="229"/>
      <c r="BT393" s="229"/>
      <c r="BU393" s="229"/>
      <c r="BV393" s="170" t="s">
        <v>35</v>
      </c>
      <c r="BW393" s="170" t="s">
        <v>22</v>
      </c>
      <c r="BX393" s="170" t="s">
        <v>129</v>
      </c>
      <c r="BY393" s="170" t="s">
        <v>531</v>
      </c>
      <c r="BZ393" s="170" t="s">
        <v>531</v>
      </c>
      <c r="CA393" s="169">
        <v>1124</v>
      </c>
      <c r="CB393" s="170" t="s">
        <v>44</v>
      </c>
      <c r="CC393" s="170" t="s">
        <v>190</v>
      </c>
      <c r="CD393" s="170"/>
      <c r="CE393" s="170"/>
      <c r="CF393" s="170"/>
      <c r="CG393" s="170"/>
      <c r="CH393" s="170"/>
      <c r="CI393" s="170"/>
      <c r="CJ393" s="170"/>
      <c r="CK393" s="170"/>
      <c r="CL393" s="170"/>
      <c r="CM393" s="170"/>
      <c r="CN393" s="170"/>
      <c r="CO393" s="170"/>
      <c r="CP393" s="170"/>
      <c r="CQ393" s="170"/>
      <c r="CR393" s="170"/>
      <c r="CS393" s="170" t="s">
        <v>1169</v>
      </c>
      <c r="CT393" s="170"/>
      <c r="CU393" s="170"/>
      <c r="CV393" s="170"/>
      <c r="CW393" s="170"/>
      <c r="CX393" s="170"/>
      <c r="CY393" s="170"/>
      <c r="CZ393" s="170"/>
      <c r="DA393" s="170"/>
      <c r="DB393" s="170"/>
      <c r="DC393" s="170"/>
      <c r="DD393" s="170"/>
      <c r="DE393" s="169">
        <v>5</v>
      </c>
      <c r="DF393" s="169">
        <v>1</v>
      </c>
      <c r="DG393" s="169"/>
      <c r="DH393" s="169">
        <v>1999</v>
      </c>
      <c r="DI393" s="169">
        <v>-50</v>
      </c>
      <c r="DJ393" s="169">
        <v>2049</v>
      </c>
      <c r="DK393" s="171">
        <v>0.29282576866764276</v>
      </c>
      <c r="DL393" s="172">
        <v>2065</v>
      </c>
      <c r="DM393" s="171">
        <v>0.29055690072639223</v>
      </c>
      <c r="DN393" s="170"/>
    </row>
    <row r="394" spans="1:118" s="163" customFormat="1" x14ac:dyDescent="0.25">
      <c r="A394" s="162">
        <v>9003</v>
      </c>
      <c r="B394" s="163" t="s">
        <v>542</v>
      </c>
      <c r="C394" s="104">
        <v>290090</v>
      </c>
      <c r="D394" s="95"/>
      <c r="E394" s="95"/>
      <c r="F394" s="93">
        <v>45.356408211000002</v>
      </c>
      <c r="G394" s="93">
        <v>147.914857426</v>
      </c>
      <c r="H394" s="164" t="s">
        <v>529</v>
      </c>
      <c r="I394" s="165"/>
      <c r="J394" s="165"/>
      <c r="K394" s="165"/>
      <c r="L394" s="165"/>
      <c r="M394" s="165"/>
      <c r="N394" s="173"/>
      <c r="O394" s="92">
        <v>15.69999981</v>
      </c>
      <c r="P394" s="162" t="s">
        <v>1159</v>
      </c>
      <c r="Q394" s="162" t="s">
        <v>1158</v>
      </c>
      <c r="R394" s="162" t="s">
        <v>1674</v>
      </c>
      <c r="S394" s="162" t="s">
        <v>1685</v>
      </c>
      <c r="T394" s="107">
        <v>56.9</v>
      </c>
      <c r="U394" s="107">
        <v>88.8019852072606</v>
      </c>
      <c r="V394" s="107">
        <v>-64.583683194632641</v>
      </c>
      <c r="W394" s="107">
        <v>46.377345341683338</v>
      </c>
      <c r="X394" s="107">
        <v>75.729349764861794</v>
      </c>
      <c r="Y394" s="107">
        <v>31.483683194632647</v>
      </c>
      <c r="Z394" s="137" t="s">
        <v>1769</v>
      </c>
      <c r="AA394" s="108">
        <v>-9999</v>
      </c>
      <c r="AB394" s="108">
        <v>-9999</v>
      </c>
      <c r="AC394" s="108">
        <v>-9999</v>
      </c>
      <c r="AD394" s="108">
        <v>-9999</v>
      </c>
      <c r="AE394" s="108">
        <v>-9999</v>
      </c>
      <c r="AF394" s="108">
        <v>-9999</v>
      </c>
      <c r="AG394" s="107">
        <v>-9999</v>
      </c>
      <c r="AH394" s="229"/>
      <c r="AI394" s="251"/>
      <c r="AJ394" s="237"/>
      <c r="AK394" s="237"/>
      <c r="AL394" s="229"/>
      <c r="AM394" s="229"/>
      <c r="AN394" s="229"/>
      <c r="AO394" s="254"/>
      <c r="AP394" s="254"/>
      <c r="AQ394" s="254"/>
      <c r="AR394" s="229"/>
      <c r="AS394" s="228"/>
      <c r="AT394" s="229"/>
      <c r="AU394" s="229"/>
      <c r="AV394" s="229"/>
      <c r="AW394" s="228"/>
      <c r="AX394" s="228"/>
      <c r="AY394" s="229"/>
      <c r="AZ394" s="228"/>
      <c r="BA394" s="228"/>
      <c r="BB394" s="228"/>
      <c r="BC394" s="228"/>
      <c r="BD394" s="229"/>
      <c r="BE394" s="229"/>
      <c r="BF394" s="229"/>
      <c r="BG394" s="229"/>
      <c r="BH394" s="229"/>
      <c r="BI394" s="229"/>
      <c r="BJ394" s="229"/>
      <c r="BK394" s="229"/>
      <c r="BL394" s="229"/>
      <c r="BM394" s="229"/>
      <c r="BN394" s="229"/>
      <c r="BO394" s="229"/>
      <c r="BP394" s="276"/>
      <c r="BQ394" s="229"/>
      <c r="BR394" s="229"/>
      <c r="BS394" s="228"/>
      <c r="BT394" s="228"/>
      <c r="BU394" s="228"/>
      <c r="BV394" s="170" t="s">
        <v>45</v>
      </c>
      <c r="BW394" s="170" t="s">
        <v>22</v>
      </c>
      <c r="BX394" s="170" t="s">
        <v>399</v>
      </c>
      <c r="BY394" s="170" t="s">
        <v>531</v>
      </c>
      <c r="BZ394" s="170" t="s">
        <v>531</v>
      </c>
      <c r="CA394" s="169">
        <v>1587</v>
      </c>
      <c r="CB394" s="170" t="s">
        <v>14</v>
      </c>
      <c r="CC394" s="170" t="s">
        <v>190</v>
      </c>
      <c r="CD394" s="170"/>
      <c r="CE394" s="170"/>
      <c r="CF394" s="170"/>
      <c r="CG394" s="170"/>
      <c r="CH394" s="170"/>
      <c r="CI394" s="170"/>
      <c r="CJ394" s="170"/>
      <c r="CK394" s="170"/>
      <c r="CL394" s="170"/>
      <c r="CM394" s="170"/>
      <c r="CN394" s="170"/>
      <c r="CO394" s="170"/>
      <c r="CP394" s="170"/>
      <c r="CQ394" s="170"/>
      <c r="CR394" s="170"/>
      <c r="CS394" s="170" t="s">
        <v>1170</v>
      </c>
      <c r="CT394" s="170"/>
      <c r="CU394" s="170"/>
      <c r="CV394" s="170"/>
      <c r="CW394" s="170"/>
      <c r="CX394" s="170"/>
      <c r="CY394" s="170"/>
      <c r="CZ394" s="170"/>
      <c r="DA394" s="170"/>
      <c r="DB394" s="170"/>
      <c r="DC394" s="170"/>
      <c r="DD394" s="170"/>
      <c r="DE394" s="169">
        <v>2</v>
      </c>
      <c r="DF394" s="169">
        <v>0</v>
      </c>
      <c r="DG394" s="169"/>
      <c r="DH394" s="169">
        <v>1860</v>
      </c>
      <c r="DI394" s="169">
        <v>1843</v>
      </c>
      <c r="DJ394" s="169">
        <v>17</v>
      </c>
      <c r="DK394" s="171">
        <v>11.76470588235294</v>
      </c>
      <c r="DL394" s="172">
        <v>172</v>
      </c>
      <c r="DM394" s="171">
        <v>1.1627906976744187</v>
      </c>
      <c r="DN394" s="170"/>
    </row>
    <row r="395" spans="1:118" s="163" customFormat="1" x14ac:dyDescent="0.25">
      <c r="A395" s="162">
        <v>9005</v>
      </c>
      <c r="B395" s="163" t="s">
        <v>540</v>
      </c>
      <c r="C395" s="104">
        <v>290072</v>
      </c>
      <c r="D395" s="95"/>
      <c r="E395" s="95"/>
      <c r="F395" s="93">
        <v>45.018132852000001</v>
      </c>
      <c r="G395" s="93">
        <v>147.88943779100001</v>
      </c>
      <c r="H395" s="164" t="s">
        <v>529</v>
      </c>
      <c r="I395" s="165"/>
      <c r="J395" s="165"/>
      <c r="K395" s="165"/>
      <c r="L395" s="165"/>
      <c r="M395" s="165"/>
      <c r="N395" s="173"/>
      <c r="O395" s="105">
        <v>18.350000000000001</v>
      </c>
      <c r="P395" s="162" t="s">
        <v>1159</v>
      </c>
      <c r="Q395" s="162" t="s">
        <v>1158</v>
      </c>
      <c r="R395" s="162" t="s">
        <v>1674</v>
      </c>
      <c r="S395" s="162" t="s">
        <v>1685</v>
      </c>
      <c r="T395" s="107">
        <v>56.9</v>
      </c>
      <c r="U395" s="107">
        <v>88.958833793217693</v>
      </c>
      <c r="V395" s="107">
        <v>-64.643297712952844</v>
      </c>
      <c r="W395" s="107">
        <v>46.538168512046141</v>
      </c>
      <c r="X395" s="107">
        <v>75.8147279978879</v>
      </c>
      <c r="Y395" s="107">
        <v>31.543297712952835</v>
      </c>
      <c r="Z395" s="137" t="s">
        <v>1769</v>
      </c>
      <c r="AA395" s="108">
        <v>-9999</v>
      </c>
      <c r="AB395" s="108">
        <v>-9999</v>
      </c>
      <c r="AC395" s="108">
        <v>-9999</v>
      </c>
      <c r="AD395" s="108">
        <v>-9999</v>
      </c>
      <c r="AE395" s="108">
        <v>-9999</v>
      </c>
      <c r="AF395" s="108">
        <v>-9999</v>
      </c>
      <c r="AG395" s="107">
        <v>-9999</v>
      </c>
      <c r="AH395" s="228"/>
      <c r="AI395" s="237"/>
      <c r="AJ395" s="251"/>
      <c r="AK395" s="251"/>
      <c r="AL395" s="228"/>
      <c r="AM395" s="228"/>
      <c r="AN395" s="228"/>
      <c r="AO395" s="255"/>
      <c r="AP395" s="255"/>
      <c r="AQ395" s="255"/>
      <c r="AR395" s="228"/>
      <c r="AS395" s="229"/>
      <c r="AT395" s="228"/>
      <c r="AU395" s="228"/>
      <c r="AV395" s="229"/>
      <c r="AW395" s="229"/>
      <c r="AX395" s="229"/>
      <c r="AY395" s="228"/>
      <c r="AZ395" s="228"/>
      <c r="BA395" s="228"/>
      <c r="BB395" s="228"/>
      <c r="BC395" s="228"/>
      <c r="BD395" s="228"/>
      <c r="BE395" s="228"/>
      <c r="BF395" s="228"/>
      <c r="BG395" s="228"/>
      <c r="BH395" s="228"/>
      <c r="BI395" s="228"/>
      <c r="BJ395" s="228"/>
      <c r="BK395" s="229"/>
      <c r="BL395" s="229"/>
      <c r="BM395" s="229"/>
      <c r="BN395" s="228"/>
      <c r="BO395" s="228"/>
      <c r="BP395" s="275"/>
      <c r="BQ395" s="228"/>
      <c r="BR395" s="228"/>
      <c r="BS395" s="229"/>
      <c r="BT395" s="229"/>
      <c r="BU395" s="229"/>
      <c r="BV395" s="170" t="s">
        <v>41</v>
      </c>
      <c r="BW395" s="170" t="s">
        <v>31</v>
      </c>
      <c r="BX395" s="170" t="s">
        <v>17</v>
      </c>
      <c r="BY395" s="170" t="s">
        <v>531</v>
      </c>
      <c r="BZ395" s="170" t="s">
        <v>531</v>
      </c>
      <c r="CA395" s="169">
        <v>1208</v>
      </c>
      <c r="CB395" s="170" t="s">
        <v>54</v>
      </c>
      <c r="CC395" s="170" t="s">
        <v>190</v>
      </c>
      <c r="CD395" s="170"/>
      <c r="CE395" s="170"/>
      <c r="CF395" s="170"/>
      <c r="CG395" s="170"/>
      <c r="CH395" s="170"/>
      <c r="CI395" s="170"/>
      <c r="CJ395" s="170"/>
      <c r="CK395" s="170"/>
      <c r="CL395" s="170"/>
      <c r="CM395" s="170"/>
      <c r="CN395" s="170"/>
      <c r="CO395" s="170"/>
      <c r="CP395" s="170"/>
      <c r="CQ395" s="170"/>
      <c r="CR395" s="170"/>
      <c r="CS395" s="170" t="s">
        <v>1172</v>
      </c>
      <c r="CT395" s="170"/>
      <c r="CU395" s="170"/>
      <c r="CV395" s="170"/>
      <c r="CW395" s="170"/>
      <c r="CX395" s="170"/>
      <c r="CY395" s="170"/>
      <c r="CZ395" s="170"/>
      <c r="DA395" s="170"/>
      <c r="DB395" s="170"/>
      <c r="DC395" s="170"/>
      <c r="DD395" s="170"/>
      <c r="DE395" s="169"/>
      <c r="DF395" s="169"/>
      <c r="DG395" s="169"/>
      <c r="DH395" s="169"/>
      <c r="DI395" s="169"/>
      <c r="DJ395" s="169">
        <v>0</v>
      </c>
      <c r="DK395" s="171" t="e">
        <v>#DIV/0!</v>
      </c>
      <c r="DL395" s="172">
        <v>2015</v>
      </c>
      <c r="DM395" s="171">
        <v>0</v>
      </c>
      <c r="DN395" s="170"/>
    </row>
    <row r="396" spans="1:118" s="163" customFormat="1" x14ac:dyDescent="0.25">
      <c r="A396" s="162">
        <v>9006</v>
      </c>
      <c r="B396" s="163" t="s">
        <v>539</v>
      </c>
      <c r="C396" s="104">
        <v>290060</v>
      </c>
      <c r="D396" s="95"/>
      <c r="E396" s="95"/>
      <c r="F396" s="93">
        <v>44.839781182999999</v>
      </c>
      <c r="G396" s="93">
        <v>147.35825702700001</v>
      </c>
      <c r="H396" s="164" t="s">
        <v>529</v>
      </c>
      <c r="I396" s="165"/>
      <c r="J396" s="165"/>
      <c r="K396" s="165"/>
      <c r="L396" s="165"/>
      <c r="M396" s="165"/>
      <c r="N396" s="173"/>
      <c r="O396" s="92">
        <v>21</v>
      </c>
      <c r="P396" s="162" t="s">
        <v>1159</v>
      </c>
      <c r="Q396" s="162" t="s">
        <v>1158</v>
      </c>
      <c r="R396" s="162" t="s">
        <v>1674</v>
      </c>
      <c r="S396" s="162" t="s">
        <v>1685</v>
      </c>
      <c r="T396" s="107">
        <v>55.9</v>
      </c>
      <c r="U396" s="107">
        <v>89.117050960507271</v>
      </c>
      <c r="V396" s="107">
        <v>-64.934757024843009</v>
      </c>
      <c r="W396" s="107">
        <v>45.678177561150648</v>
      </c>
      <c r="X396" s="107">
        <v>76.520277486360712</v>
      </c>
      <c r="Y396" s="107">
        <v>30.834757024843015</v>
      </c>
      <c r="Z396" s="137" t="s">
        <v>1769</v>
      </c>
      <c r="AA396" s="108">
        <v>-9999</v>
      </c>
      <c r="AB396" s="108">
        <v>-9999</v>
      </c>
      <c r="AC396" s="108">
        <v>-9999</v>
      </c>
      <c r="AD396" s="108">
        <v>-9999</v>
      </c>
      <c r="AE396" s="108">
        <v>-9999</v>
      </c>
      <c r="AF396" s="108">
        <v>-9999</v>
      </c>
      <c r="AG396" s="107">
        <v>-9999</v>
      </c>
      <c r="AH396" s="228"/>
      <c r="AI396" s="251"/>
      <c r="AJ396" s="251"/>
      <c r="AK396" s="251"/>
      <c r="AL396" s="228"/>
      <c r="AM396" s="228"/>
      <c r="AN396" s="228"/>
      <c r="AO396" s="255"/>
      <c r="AP396" s="255"/>
      <c r="AQ396" s="255"/>
      <c r="AR396" s="228"/>
      <c r="AS396" s="228"/>
      <c r="AT396" s="228"/>
      <c r="AU396" s="228"/>
      <c r="AV396" s="229"/>
      <c r="AW396" s="228"/>
      <c r="AX396" s="228"/>
      <c r="AY396" s="228"/>
      <c r="AZ396" s="228"/>
      <c r="BA396" s="228"/>
      <c r="BB396" s="228"/>
      <c r="BC396" s="228"/>
      <c r="BD396" s="228"/>
      <c r="BE396" s="228"/>
      <c r="BF396" s="228"/>
      <c r="BG396" s="228"/>
      <c r="BH396" s="228"/>
      <c r="BI396" s="228"/>
      <c r="BJ396" s="228"/>
      <c r="BK396" s="228"/>
      <c r="BL396" s="228"/>
      <c r="BM396" s="228"/>
      <c r="BN396" s="228"/>
      <c r="BO396" s="228"/>
      <c r="BP396" s="276"/>
      <c r="BQ396" s="228"/>
      <c r="BR396" s="228"/>
      <c r="BS396" s="228"/>
      <c r="BT396" s="228"/>
      <c r="BU396" s="228"/>
      <c r="BV396" s="170" t="s">
        <v>41</v>
      </c>
      <c r="BW396" s="170" t="s">
        <v>16</v>
      </c>
      <c r="BX396" s="170" t="s">
        <v>17</v>
      </c>
      <c r="BY396" s="170" t="s">
        <v>531</v>
      </c>
      <c r="BZ396" s="170" t="s">
        <v>531</v>
      </c>
      <c r="CA396" s="169">
        <v>1634</v>
      </c>
      <c r="CB396" s="170" t="s">
        <v>44</v>
      </c>
      <c r="CC396" s="170" t="s">
        <v>190</v>
      </c>
      <c r="CD396" s="170"/>
      <c r="CE396" s="170"/>
      <c r="CF396" s="170"/>
      <c r="CG396" s="170"/>
      <c r="CH396" s="170"/>
      <c r="CI396" s="170"/>
      <c r="CJ396" s="170"/>
      <c r="CK396" s="170"/>
      <c r="CL396" s="170"/>
      <c r="CM396" s="170"/>
      <c r="CN396" s="170"/>
      <c r="CO396" s="170"/>
      <c r="CP396" s="170"/>
      <c r="CQ396" s="170"/>
      <c r="CR396" s="170"/>
      <c r="CS396" s="170" t="s">
        <v>1173</v>
      </c>
      <c r="CT396" s="170"/>
      <c r="CU396" s="170"/>
      <c r="CV396" s="170"/>
      <c r="CW396" s="170"/>
      <c r="CX396" s="170"/>
      <c r="CY396" s="170"/>
      <c r="CZ396" s="170"/>
      <c r="DA396" s="170"/>
      <c r="DB396" s="170"/>
      <c r="DC396" s="170"/>
      <c r="DD396" s="170"/>
      <c r="DE396" s="169"/>
      <c r="DF396" s="169"/>
      <c r="DG396" s="169"/>
      <c r="DH396" s="169"/>
      <c r="DI396" s="169"/>
      <c r="DJ396" s="169">
        <v>0</v>
      </c>
      <c r="DK396" s="171" t="e">
        <v>#DIV/0!</v>
      </c>
      <c r="DL396" s="172">
        <v>2015</v>
      </c>
      <c r="DM396" s="171">
        <v>0</v>
      </c>
      <c r="DN396" s="170"/>
    </row>
    <row r="397" spans="1:118" s="163" customFormat="1" x14ac:dyDescent="0.25">
      <c r="A397" s="162">
        <v>9007</v>
      </c>
      <c r="B397" s="163" t="s">
        <v>538</v>
      </c>
      <c r="C397" s="104">
        <v>290050</v>
      </c>
      <c r="D397" s="95"/>
      <c r="E397" s="95"/>
      <c r="F397" s="93">
        <v>44.807171044999997</v>
      </c>
      <c r="G397" s="93">
        <v>147.12795253900001</v>
      </c>
      <c r="H397" s="164" t="s">
        <v>529</v>
      </c>
      <c r="I397" s="165"/>
      <c r="J397" s="165"/>
      <c r="K397" s="165"/>
      <c r="L397" s="165"/>
      <c r="M397" s="165"/>
      <c r="N397" s="173"/>
      <c r="O397" s="92">
        <v>21</v>
      </c>
      <c r="P397" s="162" t="s">
        <v>1159</v>
      </c>
      <c r="Q397" s="162" t="s">
        <v>1158</v>
      </c>
      <c r="R397" s="162" t="s">
        <v>1674</v>
      </c>
      <c r="S397" s="162" t="s">
        <v>1685</v>
      </c>
      <c r="T397" s="107">
        <v>55.9</v>
      </c>
      <c r="U397" s="107">
        <v>89.16500538212118</v>
      </c>
      <c r="V397" s="107">
        <v>-65.055135761741099</v>
      </c>
      <c r="W397" s="107">
        <v>45.86351229431871</v>
      </c>
      <c r="X397" s="107">
        <v>76.465262863751235</v>
      </c>
      <c r="Y397" s="107">
        <v>30.955135761741104</v>
      </c>
      <c r="Z397" s="137" t="s">
        <v>1769</v>
      </c>
      <c r="AA397" s="108">
        <v>-9999</v>
      </c>
      <c r="AB397" s="108">
        <v>-9999</v>
      </c>
      <c r="AC397" s="108">
        <v>-9999</v>
      </c>
      <c r="AD397" s="108">
        <v>-9999</v>
      </c>
      <c r="AE397" s="108">
        <v>-9999</v>
      </c>
      <c r="AF397" s="108">
        <v>-9999</v>
      </c>
      <c r="AG397" s="107">
        <v>-9999</v>
      </c>
      <c r="AH397" s="228"/>
      <c r="AI397" s="237"/>
      <c r="AJ397" s="237"/>
      <c r="AK397" s="237"/>
      <c r="AL397" s="229"/>
      <c r="AM397" s="229"/>
      <c r="AN397" s="229"/>
      <c r="AO397" s="254"/>
      <c r="AP397" s="254"/>
      <c r="AQ397" s="254"/>
      <c r="AR397" s="229"/>
      <c r="AS397" s="229"/>
      <c r="AT397" s="228"/>
      <c r="AU397" s="229"/>
      <c r="AV397" s="228"/>
      <c r="AW397" s="229"/>
      <c r="AX397" s="229"/>
      <c r="AY397" s="229"/>
      <c r="AZ397" s="229"/>
      <c r="BA397" s="228"/>
      <c r="BB397" s="228"/>
      <c r="BC397" s="228"/>
      <c r="BD397" s="229"/>
      <c r="BE397" s="229"/>
      <c r="BF397" s="229"/>
      <c r="BG397" s="229"/>
      <c r="BH397" s="229"/>
      <c r="BI397" s="229"/>
      <c r="BJ397" s="229"/>
      <c r="BK397" s="228"/>
      <c r="BL397" s="228"/>
      <c r="BM397" s="228"/>
      <c r="BN397" s="228"/>
      <c r="BO397" s="229"/>
      <c r="BP397" s="275"/>
      <c r="BQ397" s="229"/>
      <c r="BR397" s="229"/>
      <c r="BS397" s="229"/>
      <c r="BT397" s="229"/>
      <c r="BU397" s="229"/>
      <c r="BV397" s="170" t="s">
        <v>41</v>
      </c>
      <c r="BW397" s="170" t="s">
        <v>22</v>
      </c>
      <c r="BX397" s="170" t="s">
        <v>128</v>
      </c>
      <c r="BY397" s="170" t="s">
        <v>531</v>
      </c>
      <c r="BZ397" s="170" t="s">
        <v>531</v>
      </c>
      <c r="CA397" s="169">
        <v>1206</v>
      </c>
      <c r="CB397" s="170" t="s">
        <v>44</v>
      </c>
      <c r="CC397" s="170" t="s">
        <v>190</v>
      </c>
      <c r="CD397" s="170"/>
      <c r="CE397" s="170"/>
      <c r="CF397" s="170"/>
      <c r="CG397" s="170"/>
      <c r="CH397" s="170"/>
      <c r="CI397" s="170"/>
      <c r="CJ397" s="170"/>
      <c r="CK397" s="170"/>
      <c r="CL397" s="170"/>
      <c r="CM397" s="170"/>
      <c r="CN397" s="170"/>
      <c r="CO397" s="170"/>
      <c r="CP397" s="170"/>
      <c r="CQ397" s="170"/>
      <c r="CR397" s="170"/>
      <c r="CS397" s="170" t="s">
        <v>1174</v>
      </c>
      <c r="CT397" s="170"/>
      <c r="CU397" s="170"/>
      <c r="CV397" s="170"/>
      <c r="CW397" s="170"/>
      <c r="CX397" s="170"/>
      <c r="CY397" s="170"/>
      <c r="CZ397" s="170"/>
      <c r="DA397" s="170"/>
      <c r="DB397" s="170"/>
      <c r="DC397" s="170"/>
      <c r="DD397" s="170"/>
      <c r="DE397" s="169">
        <v>9</v>
      </c>
      <c r="DF397" s="169">
        <v>0</v>
      </c>
      <c r="DG397" s="169"/>
      <c r="DH397" s="169">
        <v>2013</v>
      </c>
      <c r="DI397" s="169">
        <v>1812</v>
      </c>
      <c r="DJ397" s="169">
        <v>201</v>
      </c>
      <c r="DK397" s="171">
        <v>4.4776119402985071</v>
      </c>
      <c r="DL397" s="172">
        <v>203</v>
      </c>
      <c r="DM397" s="171">
        <v>4.4334975369458132</v>
      </c>
      <c r="DN397" s="170"/>
    </row>
    <row r="398" spans="1:118" s="163" customFormat="1" x14ac:dyDescent="0.25">
      <c r="A398" s="162">
        <v>9008</v>
      </c>
      <c r="B398" s="163" t="s">
        <v>536</v>
      </c>
      <c r="C398" s="104">
        <v>290041</v>
      </c>
      <c r="D398" s="95"/>
      <c r="E398" s="95"/>
      <c r="F398" s="93">
        <v>44.607999999999997</v>
      </c>
      <c r="G398" s="93">
        <v>146.994</v>
      </c>
      <c r="H398" s="164" t="s">
        <v>529</v>
      </c>
      <c r="I398" s="165"/>
      <c r="J398" s="165"/>
      <c r="K398" s="165"/>
      <c r="L398" s="165"/>
      <c r="M398" s="165"/>
      <c r="N398" s="173"/>
      <c r="O398" s="92">
        <v>21.959999079999999</v>
      </c>
      <c r="P398" s="162" t="s">
        <v>1159</v>
      </c>
      <c r="Q398" s="162" t="s">
        <v>1158</v>
      </c>
      <c r="R398" s="162" t="s">
        <v>1674</v>
      </c>
      <c r="S398" s="162" t="s">
        <v>1685</v>
      </c>
      <c r="T398" s="107">
        <v>55.9</v>
      </c>
      <c r="U398" s="107">
        <v>89.271403807801263</v>
      </c>
      <c r="V398" s="107">
        <v>-65.148596225014444</v>
      </c>
      <c r="W398" s="107">
        <v>46.04305738326017</v>
      </c>
      <c r="X398" s="107">
        <v>76.481503676492423</v>
      </c>
      <c r="Y398" s="107">
        <v>31.04859622501445</v>
      </c>
      <c r="Z398" s="137" t="s">
        <v>1769</v>
      </c>
      <c r="AA398" s="108">
        <v>-9999</v>
      </c>
      <c r="AB398" s="108">
        <v>-9999</v>
      </c>
      <c r="AC398" s="108">
        <v>-9999</v>
      </c>
      <c r="AD398" s="108">
        <v>-9999</v>
      </c>
      <c r="AE398" s="108">
        <v>-9999</v>
      </c>
      <c r="AF398" s="108">
        <v>-9999</v>
      </c>
      <c r="AG398" s="107">
        <v>-9999</v>
      </c>
      <c r="AH398" s="229"/>
      <c r="AI398" s="237"/>
      <c r="AJ398" s="237"/>
      <c r="AK398" s="237"/>
      <c r="AL398" s="229"/>
      <c r="AM398" s="229"/>
      <c r="AN398" s="229"/>
      <c r="AO398" s="254"/>
      <c r="AP398" s="254"/>
      <c r="AQ398" s="254"/>
      <c r="AR398" s="229"/>
      <c r="AS398" s="229"/>
      <c r="AT398" s="229"/>
      <c r="AU398" s="229"/>
      <c r="AV398" s="229"/>
      <c r="AW398" s="229"/>
      <c r="AX398" s="229"/>
      <c r="AY398" s="229"/>
      <c r="AZ398" s="229"/>
      <c r="BA398" s="229"/>
      <c r="BB398" s="229"/>
      <c r="BC398" s="228"/>
      <c r="BD398" s="229"/>
      <c r="BE398" s="229"/>
      <c r="BF398" s="229"/>
      <c r="BG398" s="229"/>
      <c r="BH398" s="229"/>
      <c r="BI398" s="229"/>
      <c r="BJ398" s="229"/>
      <c r="BK398" s="229"/>
      <c r="BL398" s="229"/>
      <c r="BM398" s="228"/>
      <c r="BN398" s="229"/>
      <c r="BO398" s="229"/>
      <c r="BP398" s="275"/>
      <c r="BQ398" s="229"/>
      <c r="BR398" s="229"/>
      <c r="BS398" s="229"/>
      <c r="BT398" s="229"/>
      <c r="BU398" s="229"/>
      <c r="BV398" s="170" t="s">
        <v>41</v>
      </c>
      <c r="BW398" s="170" t="s">
        <v>9</v>
      </c>
      <c r="BX398" s="170" t="s">
        <v>537</v>
      </c>
      <c r="BY398" s="170" t="s">
        <v>531</v>
      </c>
      <c r="BZ398" s="170" t="s">
        <v>531</v>
      </c>
      <c r="CA398" s="169">
        <v>528</v>
      </c>
      <c r="CB398" s="170" t="s">
        <v>44</v>
      </c>
      <c r="CC398" s="170" t="s">
        <v>190</v>
      </c>
      <c r="CD398" s="170"/>
      <c r="CE398" s="170"/>
      <c r="CF398" s="170"/>
      <c r="CG398" s="170"/>
      <c r="CH398" s="170"/>
      <c r="CI398" s="170"/>
      <c r="CJ398" s="170"/>
      <c r="CK398" s="170"/>
      <c r="CL398" s="170"/>
      <c r="CM398" s="170"/>
      <c r="CN398" s="170"/>
      <c r="CO398" s="170"/>
      <c r="CP398" s="170"/>
      <c r="CQ398" s="170"/>
      <c r="CR398" s="170"/>
      <c r="CS398" s="170" t="s">
        <v>1175</v>
      </c>
      <c r="CT398" s="170"/>
      <c r="CU398" s="170"/>
      <c r="CV398" s="170"/>
      <c r="CW398" s="170"/>
      <c r="CX398" s="170"/>
      <c r="CY398" s="170"/>
      <c r="CZ398" s="170"/>
      <c r="DA398" s="170"/>
      <c r="DB398" s="170"/>
      <c r="DC398" s="170"/>
      <c r="DD398" s="170"/>
      <c r="DE398" s="169">
        <v>0</v>
      </c>
      <c r="DF398" s="169">
        <v>1</v>
      </c>
      <c r="DG398" s="169"/>
      <c r="DH398" s="169">
        <v>-7480</v>
      </c>
      <c r="DI398" s="169">
        <v>-7480</v>
      </c>
      <c r="DJ398" s="169">
        <v>0</v>
      </c>
      <c r="DK398" s="171" t="e">
        <v>#DIV/0!</v>
      </c>
      <c r="DL398" s="172">
        <v>9495</v>
      </c>
      <c r="DM398" s="171">
        <v>1.0531858873091101E-2</v>
      </c>
      <c r="DN398" s="170"/>
    </row>
    <row r="399" spans="1:118" s="163" customFormat="1" x14ac:dyDescent="0.25">
      <c r="A399" s="162">
        <v>9009</v>
      </c>
      <c r="B399" s="163" t="s">
        <v>535</v>
      </c>
      <c r="C399" s="104">
        <v>290040</v>
      </c>
      <c r="D399" s="95"/>
      <c r="E399" s="95"/>
      <c r="F399" s="93">
        <v>44.469975652000002</v>
      </c>
      <c r="G399" s="93">
        <v>146.92721005300001</v>
      </c>
      <c r="H399" s="164" t="s">
        <v>529</v>
      </c>
      <c r="I399" s="165"/>
      <c r="J399" s="165"/>
      <c r="K399" s="165"/>
      <c r="L399" s="165"/>
      <c r="M399" s="165"/>
      <c r="N399" s="173"/>
      <c r="O399" s="92">
        <v>21.959999079999999</v>
      </c>
      <c r="P399" s="162" t="s">
        <v>1159</v>
      </c>
      <c r="Q399" s="162" t="s">
        <v>1158</v>
      </c>
      <c r="R399" s="162" t="s">
        <v>1674</v>
      </c>
      <c r="S399" s="162" t="s">
        <v>1685</v>
      </c>
      <c r="T399" s="107">
        <v>55.9</v>
      </c>
      <c r="U399" s="107">
        <v>89.340696199394685</v>
      </c>
      <c r="V399" s="107">
        <v>-65.199954745144623</v>
      </c>
      <c r="W399" s="107">
        <v>46.147386788282688</v>
      </c>
      <c r="X399" s="107">
        <v>76.4995339201826</v>
      </c>
      <c r="Y399" s="107">
        <v>31.099954745144629</v>
      </c>
      <c r="Z399" s="137" t="s">
        <v>1769</v>
      </c>
      <c r="AA399" s="108">
        <v>-9999</v>
      </c>
      <c r="AB399" s="108">
        <v>-9999</v>
      </c>
      <c r="AC399" s="108">
        <v>-9999</v>
      </c>
      <c r="AD399" s="108">
        <v>-9999</v>
      </c>
      <c r="AE399" s="108">
        <v>-0.50834000000000001</v>
      </c>
      <c r="AF399" s="108">
        <v>-9999</v>
      </c>
      <c r="AG399" s="107">
        <v>-9999</v>
      </c>
      <c r="AH399" s="229"/>
      <c r="AI399" s="237"/>
      <c r="AJ399" s="237"/>
      <c r="AK399" s="237"/>
      <c r="AL399" s="229"/>
      <c r="AM399" s="229"/>
      <c r="AN399" s="229"/>
      <c r="AO399" s="254"/>
      <c r="AP399" s="254"/>
      <c r="AQ399" s="254"/>
      <c r="AR399" s="229"/>
      <c r="AS399" s="229"/>
      <c r="AT399" s="229"/>
      <c r="AU399" s="229"/>
      <c r="AV399" s="229"/>
      <c r="AW399" s="229"/>
      <c r="AX399" s="229"/>
      <c r="AY399" s="229"/>
      <c r="AZ399" s="228"/>
      <c r="BA399" s="228"/>
      <c r="BB399" s="228"/>
      <c r="BC399" s="228"/>
      <c r="BD399" s="229"/>
      <c r="BE399" s="229"/>
      <c r="BF399" s="229"/>
      <c r="BG399" s="229"/>
      <c r="BH399" s="229"/>
      <c r="BI399" s="229"/>
      <c r="BJ399" s="229"/>
      <c r="BK399" s="229"/>
      <c r="BL399" s="229"/>
      <c r="BM399" s="229"/>
      <c r="BN399" s="229"/>
      <c r="BO399" s="229"/>
      <c r="BP399" s="275"/>
      <c r="BQ399" s="229"/>
      <c r="BR399" s="229"/>
      <c r="BS399" s="229"/>
      <c r="BT399" s="229"/>
      <c r="BU399" s="229"/>
      <c r="BV399" s="170" t="s">
        <v>41</v>
      </c>
      <c r="BW399" s="170" t="s">
        <v>16</v>
      </c>
      <c r="BX399" s="170" t="s">
        <v>17</v>
      </c>
      <c r="BY399" s="170" t="s">
        <v>531</v>
      </c>
      <c r="BZ399" s="170" t="s">
        <v>531</v>
      </c>
      <c r="CA399" s="169">
        <v>1221</v>
      </c>
      <c r="CB399" s="170" t="s">
        <v>44</v>
      </c>
      <c r="CC399" s="170" t="s">
        <v>190</v>
      </c>
      <c r="CD399" s="170"/>
      <c r="CE399" s="170"/>
      <c r="CF399" s="170"/>
      <c r="CG399" s="170"/>
      <c r="CH399" s="170"/>
      <c r="CI399" s="170"/>
      <c r="CJ399" s="170"/>
      <c r="CK399" s="170"/>
      <c r="CL399" s="170"/>
      <c r="CM399" s="170"/>
      <c r="CN399" s="170"/>
      <c r="CO399" s="170"/>
      <c r="CP399" s="170"/>
      <c r="CQ399" s="170"/>
      <c r="CR399" s="170"/>
      <c r="CS399" s="170" t="s">
        <v>1176</v>
      </c>
      <c r="CT399" s="170"/>
      <c r="CU399" s="170"/>
      <c r="CV399" s="170"/>
      <c r="CW399" s="170"/>
      <c r="CX399" s="170"/>
      <c r="CY399" s="170"/>
      <c r="CZ399" s="170"/>
      <c r="DA399" s="170"/>
      <c r="DB399" s="170"/>
      <c r="DC399" s="170"/>
      <c r="DD399" s="170"/>
      <c r="DE399" s="169">
        <v>1</v>
      </c>
      <c r="DF399" s="169">
        <v>0</v>
      </c>
      <c r="DG399" s="169"/>
      <c r="DH399" s="169">
        <v>1812</v>
      </c>
      <c r="DI399" s="169">
        <v>1812</v>
      </c>
      <c r="DJ399" s="169">
        <v>0</v>
      </c>
      <c r="DK399" s="171" t="e">
        <v>#DIV/0!</v>
      </c>
      <c r="DL399" s="172">
        <v>203</v>
      </c>
      <c r="DM399" s="171">
        <v>0.49261083743842365</v>
      </c>
      <c r="DN399" s="170"/>
    </row>
    <row r="400" spans="1:118" s="163" customFormat="1" x14ac:dyDescent="0.25">
      <c r="A400" s="162">
        <v>9010</v>
      </c>
      <c r="B400" s="163" t="s">
        <v>533</v>
      </c>
      <c r="C400" s="104">
        <v>290021</v>
      </c>
      <c r="D400" s="95"/>
      <c r="E400" s="95"/>
      <c r="F400" s="93">
        <v>44.456508001000003</v>
      </c>
      <c r="G400" s="93">
        <v>146.138050862</v>
      </c>
      <c r="H400" s="164" t="s">
        <v>529</v>
      </c>
      <c r="I400" s="165"/>
      <c r="J400" s="165"/>
      <c r="K400" s="165"/>
      <c r="L400" s="165"/>
      <c r="M400" s="165"/>
      <c r="N400" s="173"/>
      <c r="O400" s="92">
        <v>21.959999079999999</v>
      </c>
      <c r="P400" s="162" t="s">
        <v>1159</v>
      </c>
      <c r="Q400" s="162" t="s">
        <v>1158</v>
      </c>
      <c r="R400" s="162" t="s">
        <v>1674</v>
      </c>
      <c r="S400" s="162" t="s">
        <v>1685</v>
      </c>
      <c r="T400" s="107">
        <v>56.3</v>
      </c>
      <c r="U400" s="107">
        <v>89.457067469409978</v>
      </c>
      <c r="V400" s="107">
        <v>-65.599607024919223</v>
      </c>
      <c r="W400" s="107">
        <v>47.272022866501501</v>
      </c>
      <c r="X400" s="107">
        <v>75.946841766695783</v>
      </c>
      <c r="Y400" s="107">
        <v>31.89960702491922</v>
      </c>
      <c r="Z400" s="137" t="s">
        <v>1769</v>
      </c>
      <c r="AA400" s="108">
        <v>171.7146759</v>
      </c>
      <c r="AB400" s="108">
        <v>-31.549999239999998</v>
      </c>
      <c r="AC400" s="108">
        <v>117.23045349</v>
      </c>
      <c r="AD400" s="108">
        <v>-0.42405900000000002</v>
      </c>
      <c r="AE400" s="108">
        <v>-0.50820010999999998</v>
      </c>
      <c r="AF400" s="108">
        <v>-7.3029999700000001</v>
      </c>
      <c r="AG400" s="107">
        <v>57.799999239999998</v>
      </c>
      <c r="AH400" s="229"/>
      <c r="AI400" s="237"/>
      <c r="AJ400" s="237"/>
      <c r="AK400" s="237"/>
      <c r="AL400" s="229"/>
      <c r="AM400" s="229"/>
      <c r="AN400" s="229"/>
      <c r="AO400" s="254"/>
      <c r="AP400" s="254"/>
      <c r="AQ400" s="254"/>
      <c r="AR400" s="229"/>
      <c r="AS400" s="229"/>
      <c r="AT400" s="229"/>
      <c r="AU400" s="229"/>
      <c r="AV400" s="229"/>
      <c r="AW400" s="229"/>
      <c r="AX400" s="229"/>
      <c r="AY400" s="229"/>
      <c r="AZ400" s="228"/>
      <c r="BA400" s="229"/>
      <c r="BB400" s="228"/>
      <c r="BC400" s="228"/>
      <c r="BD400" s="229"/>
      <c r="BE400" s="229"/>
      <c r="BF400" s="229"/>
      <c r="BG400" s="229"/>
      <c r="BH400" s="229"/>
      <c r="BI400" s="229"/>
      <c r="BJ400" s="229"/>
      <c r="BK400" s="229"/>
      <c r="BL400" s="229"/>
      <c r="BM400" s="229"/>
      <c r="BN400" s="229"/>
      <c r="BO400" s="229"/>
      <c r="BP400" s="275"/>
      <c r="BQ400" s="229"/>
      <c r="BR400" s="228"/>
      <c r="BS400" s="229"/>
      <c r="BT400" s="229"/>
      <c r="BU400" s="229"/>
      <c r="BV400" s="170" t="s">
        <v>41</v>
      </c>
      <c r="BW400" s="170" t="s">
        <v>16</v>
      </c>
      <c r="BX400" s="170" t="s">
        <v>17</v>
      </c>
      <c r="BY400" s="170" t="s">
        <v>531</v>
      </c>
      <c r="BZ400" s="170" t="s">
        <v>531</v>
      </c>
      <c r="CA400" s="169">
        <v>1486</v>
      </c>
      <c r="CB400" s="170" t="s">
        <v>44</v>
      </c>
      <c r="CC400" s="170" t="s">
        <v>190</v>
      </c>
      <c r="CD400" s="170"/>
      <c r="CE400" s="170"/>
      <c r="CF400" s="170"/>
      <c r="CG400" s="170"/>
      <c r="CH400" s="170"/>
      <c r="CI400" s="170"/>
      <c r="CJ400" s="170"/>
      <c r="CK400" s="170"/>
      <c r="CL400" s="170"/>
      <c r="CM400" s="170"/>
      <c r="CN400" s="170"/>
      <c r="CO400" s="170"/>
      <c r="CP400" s="170"/>
      <c r="CQ400" s="170"/>
      <c r="CR400" s="170"/>
      <c r="CS400" s="170" t="s">
        <v>1177</v>
      </c>
      <c r="CT400" s="170"/>
      <c r="CU400" s="170"/>
      <c r="CV400" s="170"/>
      <c r="CW400" s="170"/>
      <c r="CX400" s="170"/>
      <c r="CY400" s="170"/>
      <c r="CZ400" s="170"/>
      <c r="DA400" s="170"/>
      <c r="DB400" s="170"/>
      <c r="DC400" s="170"/>
      <c r="DD400" s="170"/>
      <c r="DE400" s="169"/>
      <c r="DF400" s="169"/>
      <c r="DG400" s="169"/>
      <c r="DH400" s="169"/>
      <c r="DI400" s="169"/>
      <c r="DJ400" s="169">
        <v>0</v>
      </c>
      <c r="DK400" s="171" t="e">
        <v>#DIV/0!</v>
      </c>
      <c r="DL400" s="172">
        <v>2015</v>
      </c>
      <c r="DM400" s="171">
        <v>0</v>
      </c>
      <c r="DN400" s="170"/>
    </row>
    <row r="401" spans="1:118" s="163" customFormat="1" x14ac:dyDescent="0.25">
      <c r="A401" s="162">
        <v>9011</v>
      </c>
      <c r="B401" s="163" t="s">
        <v>534</v>
      </c>
      <c r="C401" s="104">
        <v>290030</v>
      </c>
      <c r="D401" s="95"/>
      <c r="E401" s="95"/>
      <c r="F401" s="93">
        <v>44.353000000000002</v>
      </c>
      <c r="G401" s="93">
        <v>146.25200000000001</v>
      </c>
      <c r="H401" s="164" t="s">
        <v>529</v>
      </c>
      <c r="I401" s="165"/>
      <c r="J401" s="165"/>
      <c r="K401" s="165"/>
      <c r="L401" s="165"/>
      <c r="M401" s="165"/>
      <c r="N401" s="173"/>
      <c r="O401" s="92">
        <v>21.959999079999999</v>
      </c>
      <c r="P401" s="162" t="s">
        <v>1159</v>
      </c>
      <c r="Q401" s="162" t="s">
        <v>1158</v>
      </c>
      <c r="R401" s="162" t="s">
        <v>1674</v>
      </c>
      <c r="S401" s="162" t="s">
        <v>1685</v>
      </c>
      <c r="T401" s="107">
        <v>56.3</v>
      </c>
      <c r="U401" s="107">
        <v>89.485392763341153</v>
      </c>
      <c r="V401" s="107">
        <v>-65.554878464357287</v>
      </c>
      <c r="W401" s="107">
        <v>47.227668985777747</v>
      </c>
      <c r="X401" s="107">
        <v>76.007781181792396</v>
      </c>
      <c r="Y401" s="107">
        <v>31.854878464357284</v>
      </c>
      <c r="Z401" s="137" t="s">
        <v>1769</v>
      </c>
      <c r="AA401" s="108">
        <v>194.42453003</v>
      </c>
      <c r="AB401" s="108">
        <v>-36.299999239999998</v>
      </c>
      <c r="AC401" s="108">
        <v>132.60806274000001</v>
      </c>
      <c r="AD401" s="108">
        <v>-0.42984</v>
      </c>
      <c r="AE401" s="108">
        <v>-0.42597157000000002</v>
      </c>
      <c r="AF401" s="108">
        <v>-8.2760000199999997</v>
      </c>
      <c r="AG401" s="107">
        <v>58.599998470000003</v>
      </c>
      <c r="AH401" s="229"/>
      <c r="AI401" s="237"/>
      <c r="AJ401" s="237"/>
      <c r="AK401" s="237"/>
      <c r="AL401" s="229"/>
      <c r="AM401" s="229"/>
      <c r="AN401" s="229"/>
      <c r="AO401" s="254"/>
      <c r="AP401" s="254"/>
      <c r="AQ401" s="254"/>
      <c r="AR401" s="229"/>
      <c r="AS401" s="229"/>
      <c r="AT401" s="229"/>
      <c r="AU401" s="229"/>
      <c r="AV401" s="229"/>
      <c r="AW401" s="229"/>
      <c r="AX401" s="229"/>
      <c r="AY401" s="229"/>
      <c r="AZ401" s="228"/>
      <c r="BA401" s="228"/>
      <c r="BB401" s="228"/>
      <c r="BC401" s="228"/>
      <c r="BD401" s="229"/>
      <c r="BE401" s="229"/>
      <c r="BF401" s="229"/>
      <c r="BG401" s="229"/>
      <c r="BH401" s="229"/>
      <c r="BI401" s="229"/>
      <c r="BJ401" s="229"/>
      <c r="BK401" s="229"/>
      <c r="BL401" s="229"/>
      <c r="BM401" s="229"/>
      <c r="BN401" s="229"/>
      <c r="BO401" s="229"/>
      <c r="BP401" s="275"/>
      <c r="BQ401" s="229"/>
      <c r="BR401" s="229"/>
      <c r="BS401" s="229"/>
      <c r="BT401" s="229"/>
      <c r="BU401" s="229"/>
      <c r="BV401" s="170" t="s">
        <v>41</v>
      </c>
      <c r="BW401" s="170" t="s">
        <v>22</v>
      </c>
      <c r="BX401" s="170" t="s">
        <v>112</v>
      </c>
      <c r="BY401" s="170" t="s">
        <v>531</v>
      </c>
      <c r="BZ401" s="170" t="s">
        <v>531</v>
      </c>
      <c r="CA401" s="169">
        <v>1822</v>
      </c>
      <c r="CB401" s="170" t="s">
        <v>14</v>
      </c>
      <c r="CC401" s="170" t="s">
        <v>190</v>
      </c>
      <c r="CD401" s="170"/>
      <c r="CE401" s="170"/>
      <c r="CF401" s="170"/>
      <c r="CG401" s="170"/>
      <c r="CH401" s="170"/>
      <c r="CI401" s="170"/>
      <c r="CJ401" s="170"/>
      <c r="CK401" s="170"/>
      <c r="CL401" s="170"/>
      <c r="CM401" s="170"/>
      <c r="CN401" s="170"/>
      <c r="CO401" s="170"/>
      <c r="CP401" s="170"/>
      <c r="CQ401" s="170"/>
      <c r="CR401" s="170"/>
      <c r="CS401" s="170" t="s">
        <v>1178</v>
      </c>
      <c r="CT401" s="170"/>
      <c r="CU401" s="170"/>
      <c r="CV401" s="170"/>
      <c r="CW401" s="170"/>
      <c r="CX401" s="170"/>
      <c r="CY401" s="170"/>
      <c r="CZ401" s="170"/>
      <c r="DA401" s="170"/>
      <c r="DB401" s="170"/>
      <c r="DC401" s="170"/>
      <c r="DD401" s="170"/>
      <c r="DE401" s="169">
        <v>6</v>
      </c>
      <c r="DF401" s="169">
        <v>0</v>
      </c>
      <c r="DG401" s="169"/>
      <c r="DH401" s="169">
        <v>1982</v>
      </c>
      <c r="DI401" s="169">
        <v>1812</v>
      </c>
      <c r="DJ401" s="169">
        <v>170</v>
      </c>
      <c r="DK401" s="171">
        <v>3.5294117647058822</v>
      </c>
      <c r="DL401" s="172">
        <v>203</v>
      </c>
      <c r="DM401" s="171">
        <v>2.9556650246305418</v>
      </c>
      <c r="DN401" s="170"/>
    </row>
    <row r="402" spans="1:118" s="163" customFormat="1" x14ac:dyDescent="0.25">
      <c r="A402" s="162">
        <v>9013</v>
      </c>
      <c r="B402" s="163" t="s">
        <v>528</v>
      </c>
      <c r="C402" s="104">
        <v>290010</v>
      </c>
      <c r="D402" s="95"/>
      <c r="E402" s="95"/>
      <c r="F402" s="93">
        <v>43.844000000000001</v>
      </c>
      <c r="G402" s="93">
        <v>145.50399999999999</v>
      </c>
      <c r="H402" s="164" t="s">
        <v>529</v>
      </c>
      <c r="I402" s="165"/>
      <c r="J402" s="165"/>
      <c r="K402" s="165"/>
      <c r="L402" s="165"/>
      <c r="M402" s="165"/>
      <c r="N402" s="173"/>
      <c r="O402" s="92">
        <v>30.969999309999999</v>
      </c>
      <c r="P402" s="162" t="s">
        <v>1159</v>
      </c>
      <c r="Q402" s="162" t="s">
        <v>1158</v>
      </c>
      <c r="R402" s="162" t="s">
        <v>1674</v>
      </c>
      <c r="S402" s="162" t="s">
        <v>1685</v>
      </c>
      <c r="T402" s="107">
        <v>58.5</v>
      </c>
      <c r="U402" s="107">
        <v>89.798486386806729</v>
      </c>
      <c r="V402" s="107">
        <v>-65.993272061200955</v>
      </c>
      <c r="W402" s="107">
        <v>50.853732358136732</v>
      </c>
      <c r="X402" s="107">
        <v>74.011256323673564</v>
      </c>
      <c r="Y402" s="107">
        <v>34.493272061200955</v>
      </c>
      <c r="Z402" s="137" t="s">
        <v>1769</v>
      </c>
      <c r="AA402" s="108">
        <v>150.24076843</v>
      </c>
      <c r="AB402" s="108">
        <v>-73.349998470000003</v>
      </c>
      <c r="AC402" s="108">
        <v>76.84751129</v>
      </c>
      <c r="AD402" s="108">
        <v>-0.97669797999999997</v>
      </c>
      <c r="AE402" s="108">
        <v>-0.97020030000000002</v>
      </c>
      <c r="AF402" s="108">
        <v>-7.9499998099999996</v>
      </c>
      <c r="AG402" s="107">
        <v>47.700000760000002</v>
      </c>
      <c r="AH402" s="229"/>
      <c r="AI402" s="237"/>
      <c r="AJ402" s="237"/>
      <c r="AK402" s="237"/>
      <c r="AL402" s="229"/>
      <c r="AM402" s="229"/>
      <c r="AN402" s="229"/>
      <c r="AO402" s="254"/>
      <c r="AP402" s="254"/>
      <c r="AQ402" s="254"/>
      <c r="AR402" s="229"/>
      <c r="AS402" s="229"/>
      <c r="AT402" s="229"/>
      <c r="AU402" s="229"/>
      <c r="AV402" s="229"/>
      <c r="AW402" s="229"/>
      <c r="AX402" s="229"/>
      <c r="AY402" s="229"/>
      <c r="AZ402" s="228"/>
      <c r="BA402" s="228"/>
      <c r="BB402" s="228"/>
      <c r="BC402" s="228"/>
      <c r="BD402" s="229"/>
      <c r="BE402" s="229"/>
      <c r="BF402" s="229"/>
      <c r="BG402" s="229"/>
      <c r="BH402" s="229"/>
      <c r="BI402" s="229"/>
      <c r="BJ402" s="229"/>
      <c r="BK402" s="229"/>
      <c r="BL402" s="229"/>
      <c r="BM402" s="229"/>
      <c r="BN402" s="229"/>
      <c r="BO402" s="229"/>
      <c r="BP402" s="275"/>
      <c r="BQ402" s="229"/>
      <c r="BR402" s="229"/>
      <c r="BS402" s="229"/>
      <c r="BT402" s="229"/>
      <c r="BU402" s="229"/>
      <c r="BV402" s="170" t="s">
        <v>27</v>
      </c>
      <c r="BW402" s="170" t="s">
        <v>22</v>
      </c>
      <c r="BX402" s="170" t="s">
        <v>530</v>
      </c>
      <c r="BY402" s="170" t="s">
        <v>531</v>
      </c>
      <c r="BZ402" s="170" t="s">
        <v>531</v>
      </c>
      <c r="CA402" s="169">
        <v>535</v>
      </c>
      <c r="CB402" s="170" t="s">
        <v>44</v>
      </c>
      <c r="CC402" s="170" t="s">
        <v>190</v>
      </c>
      <c r="CD402" s="170"/>
      <c r="CE402" s="170"/>
      <c r="CF402" s="170"/>
      <c r="CG402" s="170"/>
      <c r="CH402" s="170"/>
      <c r="CI402" s="170"/>
      <c r="CJ402" s="170"/>
      <c r="CK402" s="170"/>
      <c r="CL402" s="170"/>
      <c r="CM402" s="170"/>
      <c r="CN402" s="170"/>
      <c r="CO402" s="170"/>
      <c r="CP402" s="170"/>
      <c r="CQ402" s="170"/>
      <c r="CR402" s="170"/>
      <c r="CS402" s="170" t="s">
        <v>1180</v>
      </c>
      <c r="CT402" s="170"/>
      <c r="CU402" s="170"/>
      <c r="CV402" s="170"/>
      <c r="CW402" s="170"/>
      <c r="CX402" s="170"/>
      <c r="CY402" s="170"/>
      <c r="CZ402" s="170"/>
      <c r="DA402" s="170"/>
      <c r="DB402" s="170"/>
      <c r="DC402" s="170"/>
      <c r="DD402" s="170"/>
      <c r="DE402" s="169">
        <v>2</v>
      </c>
      <c r="DF402" s="169">
        <v>1</v>
      </c>
      <c r="DG402" s="169"/>
      <c r="DH402" s="169">
        <v>1848</v>
      </c>
      <c r="DI402" s="169">
        <v>-4550</v>
      </c>
      <c r="DJ402" s="169">
        <v>6398</v>
      </c>
      <c r="DK402" s="171">
        <v>4.6889653016567674E-2</v>
      </c>
      <c r="DL402" s="172">
        <v>6565</v>
      </c>
      <c r="DM402" s="171">
        <v>4.5696877380045693E-2</v>
      </c>
      <c r="DN402" s="170"/>
    </row>
    <row r="403" spans="1:118" s="163" customFormat="1" x14ac:dyDescent="0.25">
      <c r="A403" s="162">
        <v>9014</v>
      </c>
      <c r="B403" s="163" t="s">
        <v>632</v>
      </c>
      <c r="C403" s="104">
        <v>300270</v>
      </c>
      <c r="D403" s="95"/>
      <c r="E403" s="95"/>
      <c r="F403" s="93">
        <v>56.648705436999997</v>
      </c>
      <c r="G403" s="93">
        <v>161.32869854099999</v>
      </c>
      <c r="H403" s="164" t="s">
        <v>70</v>
      </c>
      <c r="I403" s="165"/>
      <c r="J403" s="165"/>
      <c r="K403" s="165"/>
      <c r="L403" s="165"/>
      <c r="M403" s="165"/>
      <c r="N403" s="173"/>
      <c r="O403" s="92">
        <v>33</v>
      </c>
      <c r="P403" s="162" t="s">
        <v>1159</v>
      </c>
      <c r="Q403" s="162" t="s">
        <v>1158</v>
      </c>
      <c r="R403" s="162" t="s">
        <v>1674</v>
      </c>
      <c r="S403" s="162" t="s">
        <v>1685</v>
      </c>
      <c r="T403" s="107">
        <v>10.199999999999999</v>
      </c>
      <c r="U403" s="107">
        <v>79.207346523883402</v>
      </c>
      <c r="V403" s="107">
        <v>-54.854346855078447</v>
      </c>
      <c r="W403" s="107">
        <v>33.406364547171528</v>
      </c>
      <c r="X403" s="107">
        <v>71.817954239145692</v>
      </c>
      <c r="Y403" s="107">
        <v>24.94565314492155</v>
      </c>
      <c r="Z403" s="137" t="s">
        <v>1768</v>
      </c>
      <c r="AA403" s="108">
        <v>66.06216431</v>
      </c>
      <c r="AB403" s="108">
        <v>-44.549999239999998</v>
      </c>
      <c r="AC403" s="108">
        <v>14.015081410000001</v>
      </c>
      <c r="AD403" s="108">
        <v>-1</v>
      </c>
      <c r="AE403" s="108">
        <v>-1</v>
      </c>
      <c r="AF403" s="108">
        <v>1.2970000500000001</v>
      </c>
      <c r="AG403" s="107">
        <v>136.30000304999999</v>
      </c>
      <c r="AH403" s="229"/>
      <c r="AI403" s="237"/>
      <c r="AJ403" s="237"/>
      <c r="AK403" s="237"/>
      <c r="AL403" s="229"/>
      <c r="AM403" s="229"/>
      <c r="AN403" s="229"/>
      <c r="AO403" s="254"/>
      <c r="AP403" s="254"/>
      <c r="AQ403" s="254"/>
      <c r="AR403" s="229"/>
      <c r="AS403" s="229"/>
      <c r="AT403" s="229"/>
      <c r="AU403" s="229"/>
      <c r="AV403" s="229"/>
      <c r="AW403" s="229"/>
      <c r="AX403" s="229"/>
      <c r="AY403" s="229"/>
      <c r="AZ403" s="228"/>
      <c r="BA403" s="228"/>
      <c r="BB403" s="228"/>
      <c r="BC403" s="228"/>
      <c r="BD403" s="229"/>
      <c r="BE403" s="229"/>
      <c r="BF403" s="229"/>
      <c r="BG403" s="229"/>
      <c r="BH403" s="229"/>
      <c r="BI403" s="229"/>
      <c r="BJ403" s="229"/>
      <c r="BK403" s="229"/>
      <c r="BL403" s="229"/>
      <c r="BM403" s="229"/>
      <c r="BN403" s="229"/>
      <c r="BO403" s="229"/>
      <c r="BP403" s="275"/>
      <c r="BQ403" s="229"/>
      <c r="BR403" s="229"/>
      <c r="BS403" s="229"/>
      <c r="BT403" s="229"/>
      <c r="BU403" s="229"/>
      <c r="BV403" s="170" t="s">
        <v>41</v>
      </c>
      <c r="BW403" s="170" t="s">
        <v>22</v>
      </c>
      <c r="BX403" s="170" t="s">
        <v>42</v>
      </c>
      <c r="BY403" s="170" t="s">
        <v>574</v>
      </c>
      <c r="BZ403" s="170" t="s">
        <v>575</v>
      </c>
      <c r="CA403" s="169">
        <v>3283</v>
      </c>
      <c r="CB403" s="170" t="s">
        <v>44</v>
      </c>
      <c r="CC403" s="170" t="s">
        <v>25</v>
      </c>
      <c r="CD403" s="170"/>
      <c r="CE403" s="170"/>
      <c r="CF403" s="170"/>
      <c r="CG403" s="170"/>
      <c r="CH403" s="170"/>
      <c r="CI403" s="170"/>
      <c r="CJ403" s="170"/>
      <c r="CK403" s="170"/>
      <c r="CL403" s="170"/>
      <c r="CM403" s="170"/>
      <c r="CN403" s="170"/>
      <c r="CO403" s="170"/>
      <c r="CP403" s="170"/>
      <c r="CQ403" s="170"/>
      <c r="CR403" s="170"/>
      <c r="CS403" s="170"/>
      <c r="CT403" s="170"/>
      <c r="CU403" s="170"/>
      <c r="CV403" s="170"/>
      <c r="CW403" s="170"/>
      <c r="CX403" s="170"/>
      <c r="CY403" s="170"/>
      <c r="CZ403" s="170"/>
      <c r="DA403" s="170"/>
      <c r="DB403" s="170"/>
      <c r="DC403" s="170"/>
      <c r="DD403" s="170"/>
      <c r="DE403" s="169">
        <v>28</v>
      </c>
      <c r="DF403" s="169">
        <v>77</v>
      </c>
      <c r="DG403" s="169"/>
      <c r="DH403" s="169">
        <v>1999</v>
      </c>
      <c r="DI403" s="169">
        <v>-8500</v>
      </c>
      <c r="DJ403" s="169">
        <v>10499</v>
      </c>
      <c r="DK403" s="171">
        <v>1.0000952471663969</v>
      </c>
      <c r="DL403" s="172">
        <v>10515</v>
      </c>
      <c r="DM403" s="171">
        <v>0.99857346647646217</v>
      </c>
      <c r="DN403" s="170"/>
    </row>
    <row r="404" spans="1:118" s="163" customFormat="1" x14ac:dyDescent="0.25">
      <c r="A404" s="162">
        <v>9015</v>
      </c>
      <c r="B404" s="163" t="s">
        <v>631</v>
      </c>
      <c r="C404" s="104">
        <v>300261</v>
      </c>
      <c r="D404" s="95"/>
      <c r="E404" s="95"/>
      <c r="F404" s="93">
        <v>56.091260265000003</v>
      </c>
      <c r="G404" s="93">
        <v>160.47689520399999</v>
      </c>
      <c r="H404" s="164" t="s">
        <v>70</v>
      </c>
      <c r="I404" s="165"/>
      <c r="J404" s="165"/>
      <c r="K404" s="165"/>
      <c r="L404" s="165"/>
      <c r="M404" s="165"/>
      <c r="N404" s="173"/>
      <c r="O404" s="92">
        <v>33.650001529999997</v>
      </c>
      <c r="P404" s="162" t="s">
        <v>1159</v>
      </c>
      <c r="Q404" s="162" t="s">
        <v>1158</v>
      </c>
      <c r="R404" s="162" t="s">
        <v>1674</v>
      </c>
      <c r="S404" s="162" t="s">
        <v>1685</v>
      </c>
      <c r="T404" s="107">
        <v>10.4</v>
      </c>
      <c r="U404" s="107">
        <v>79.828839446902364</v>
      </c>
      <c r="V404" s="107">
        <v>-55.521040450950963</v>
      </c>
      <c r="W404" s="107">
        <v>32.569784688410593</v>
      </c>
      <c r="X404" s="107">
        <v>72.882458333880933</v>
      </c>
      <c r="Y404" s="107">
        <v>24.078959549049031</v>
      </c>
      <c r="Z404" s="137" t="s">
        <v>1768</v>
      </c>
      <c r="AA404" s="108">
        <v>170.20072937</v>
      </c>
      <c r="AB404" s="108">
        <v>-21.850000380000001</v>
      </c>
      <c r="AC404" s="108">
        <v>118.34868622</v>
      </c>
      <c r="AD404" s="108">
        <v>-0.31169798999999998</v>
      </c>
      <c r="AE404" s="108">
        <v>-0.16032755000000001</v>
      </c>
      <c r="AF404" s="108">
        <v>-4.7740001699999999</v>
      </c>
      <c r="AG404" s="107">
        <v>50.799999239999998</v>
      </c>
      <c r="AH404" s="229"/>
      <c r="AI404" s="237"/>
      <c r="AJ404" s="237"/>
      <c r="AK404" s="237"/>
      <c r="AL404" s="229"/>
      <c r="AM404" s="229"/>
      <c r="AN404" s="229"/>
      <c r="AO404" s="254"/>
      <c r="AP404" s="254"/>
      <c r="AQ404" s="254"/>
      <c r="AR404" s="229"/>
      <c r="AS404" s="229"/>
      <c r="AT404" s="229"/>
      <c r="AU404" s="229"/>
      <c r="AV404" s="229"/>
      <c r="AW404" s="229"/>
      <c r="AX404" s="229"/>
      <c r="AY404" s="229"/>
      <c r="AZ404" s="228"/>
      <c r="BA404" s="228"/>
      <c r="BB404" s="228"/>
      <c r="BC404" s="228"/>
      <c r="BD404" s="229"/>
      <c r="BE404" s="229"/>
      <c r="BF404" s="229"/>
      <c r="BG404" s="229"/>
      <c r="BH404" s="229"/>
      <c r="BI404" s="229"/>
      <c r="BJ404" s="229"/>
      <c r="BK404" s="229"/>
      <c r="BL404" s="229"/>
      <c r="BM404" s="229"/>
      <c r="BN404" s="229"/>
      <c r="BO404" s="229"/>
      <c r="BP404" s="275"/>
      <c r="BQ404" s="229"/>
      <c r="BR404" s="229"/>
      <c r="BS404" s="229"/>
      <c r="BT404" s="229"/>
      <c r="BU404" s="229"/>
      <c r="BV404" s="170" t="s">
        <v>173</v>
      </c>
      <c r="BW404" s="170" t="s">
        <v>22</v>
      </c>
      <c r="BX404" s="170" t="s">
        <v>48</v>
      </c>
      <c r="BY404" s="170" t="s">
        <v>574</v>
      </c>
      <c r="BZ404" s="170" t="s">
        <v>575</v>
      </c>
      <c r="CA404" s="169">
        <v>3943</v>
      </c>
      <c r="CB404" s="170" t="s">
        <v>14</v>
      </c>
      <c r="CC404" s="170" t="s">
        <v>25</v>
      </c>
      <c r="CD404" s="170"/>
      <c r="CE404" s="170"/>
      <c r="CF404" s="170"/>
      <c r="CG404" s="170"/>
      <c r="CH404" s="170"/>
      <c r="CI404" s="170"/>
      <c r="CJ404" s="170"/>
      <c r="CK404" s="170"/>
      <c r="CL404" s="170"/>
      <c r="CM404" s="170"/>
      <c r="CN404" s="170"/>
      <c r="CO404" s="170"/>
      <c r="CP404" s="170"/>
      <c r="CQ404" s="170"/>
      <c r="CR404" s="170"/>
      <c r="CS404" s="170"/>
      <c r="CT404" s="170"/>
      <c r="CU404" s="170"/>
      <c r="CV404" s="170"/>
      <c r="CW404" s="170"/>
      <c r="CX404" s="170"/>
      <c r="CY404" s="170"/>
      <c r="CZ404" s="170"/>
      <c r="DA404" s="170"/>
      <c r="DB404" s="170"/>
      <c r="DC404" s="170"/>
      <c r="DD404" s="170"/>
      <c r="DE404" s="169">
        <v>1</v>
      </c>
      <c r="DF404" s="169">
        <v>2</v>
      </c>
      <c r="DG404" s="169"/>
      <c r="DH404" s="169">
        <v>1890</v>
      </c>
      <c r="DI404" s="169">
        <v>-7550</v>
      </c>
      <c r="DJ404" s="169">
        <v>9440</v>
      </c>
      <c r="DK404" s="171">
        <v>3.1779661016949151E-2</v>
      </c>
      <c r="DL404" s="172">
        <v>9565</v>
      </c>
      <c r="DM404" s="171">
        <v>3.1364349189754309E-2</v>
      </c>
      <c r="DN404" s="170"/>
    </row>
    <row r="405" spans="1:118" s="163" customFormat="1" x14ac:dyDescent="0.25">
      <c r="A405" s="165">
        <v>9016</v>
      </c>
      <c r="B405" s="173" t="s">
        <v>630</v>
      </c>
      <c r="C405" s="115">
        <v>300251</v>
      </c>
      <c r="D405" s="99"/>
      <c r="E405" s="99"/>
      <c r="F405" s="27">
        <v>56.021997892000002</v>
      </c>
      <c r="G405" s="27">
        <v>160.606140227</v>
      </c>
      <c r="H405" s="164" t="s">
        <v>70</v>
      </c>
      <c r="I405" s="165"/>
      <c r="J405" s="165"/>
      <c r="K405" s="165"/>
      <c r="L405" s="165"/>
      <c r="M405" s="165"/>
      <c r="N405" s="173"/>
      <c r="O405" s="46">
        <v>33.650001529999997</v>
      </c>
      <c r="P405" s="165" t="s">
        <v>1159</v>
      </c>
      <c r="Q405" s="165" t="s">
        <v>1158</v>
      </c>
      <c r="R405" s="165" t="s">
        <v>1674</v>
      </c>
      <c r="S405" s="165" t="s">
        <v>1685</v>
      </c>
      <c r="T405" s="107">
        <v>10.4</v>
      </c>
      <c r="U405" s="107">
        <v>79.842542968856364</v>
      </c>
      <c r="V405" s="107">
        <v>-55.473740679689577</v>
      </c>
      <c r="W405" s="107">
        <v>32.635542028469409</v>
      </c>
      <c r="X405" s="107">
        <v>72.868052425199906</v>
      </c>
      <c r="Y405" s="107">
        <v>24.126259320310425</v>
      </c>
      <c r="Z405" s="137" t="s">
        <v>1768</v>
      </c>
      <c r="AA405" s="108">
        <v>161.83404540999999</v>
      </c>
      <c r="AB405" s="108">
        <v>-44.799999239999998</v>
      </c>
      <c r="AC405" s="108">
        <v>105.22518921</v>
      </c>
      <c r="AD405" s="108">
        <v>-0.59693496999999995</v>
      </c>
      <c r="AE405" s="108">
        <v>-0.49362086999999999</v>
      </c>
      <c r="AF405" s="108">
        <v>-4.0170002</v>
      </c>
      <c r="AG405" s="107">
        <v>47.900001529999997</v>
      </c>
      <c r="AH405" s="228"/>
      <c r="AI405" s="237"/>
      <c r="AJ405" s="251"/>
      <c r="AK405" s="251"/>
      <c r="AL405" s="228"/>
      <c r="AM405" s="228"/>
      <c r="AN405" s="228"/>
      <c r="AO405" s="255"/>
      <c r="AP405" s="255"/>
      <c r="AQ405" s="255"/>
      <c r="AR405" s="228"/>
      <c r="AS405" s="229"/>
      <c r="AT405" s="228"/>
      <c r="AU405" s="228"/>
      <c r="AV405" s="228"/>
      <c r="AW405" s="229"/>
      <c r="AX405" s="229"/>
      <c r="AY405" s="228"/>
      <c r="AZ405" s="228"/>
      <c r="BA405" s="228"/>
      <c r="BB405" s="228"/>
      <c r="BC405" s="228"/>
      <c r="BD405" s="228"/>
      <c r="BE405" s="228"/>
      <c r="BF405" s="228"/>
      <c r="BG405" s="228"/>
      <c r="BH405" s="228"/>
      <c r="BI405" s="228"/>
      <c r="BJ405" s="228"/>
      <c r="BK405" s="229"/>
      <c r="BL405" s="229"/>
      <c r="BM405" s="229"/>
      <c r="BN405" s="228"/>
      <c r="BO405" s="228"/>
      <c r="BP405" s="275"/>
      <c r="BQ405" s="228"/>
      <c r="BR405" s="228"/>
      <c r="BS405" s="229"/>
      <c r="BT405" s="229"/>
      <c r="BU405" s="229"/>
      <c r="BV405" s="176" t="s">
        <v>41</v>
      </c>
      <c r="BW405" s="176" t="s">
        <v>16</v>
      </c>
      <c r="BX405" s="176" t="s">
        <v>17</v>
      </c>
      <c r="BY405" s="176" t="s">
        <v>574</v>
      </c>
      <c r="BZ405" s="176" t="s">
        <v>575</v>
      </c>
      <c r="CA405" s="177">
        <v>4585</v>
      </c>
      <c r="CB405" s="176" t="s">
        <v>14</v>
      </c>
      <c r="CC405" s="176" t="s">
        <v>25</v>
      </c>
      <c r="CD405" s="176"/>
      <c r="CE405" s="176"/>
      <c r="CF405" s="176"/>
      <c r="CG405" s="176"/>
      <c r="CH405" s="176"/>
      <c r="CI405" s="176"/>
      <c r="CJ405" s="176"/>
      <c r="CK405" s="176"/>
      <c r="CL405" s="176"/>
      <c r="CM405" s="176"/>
      <c r="CN405" s="176"/>
      <c r="CO405" s="176"/>
      <c r="CP405" s="176"/>
      <c r="CQ405" s="176"/>
      <c r="CR405" s="176"/>
      <c r="CS405" s="176"/>
      <c r="CT405" s="176"/>
      <c r="CU405" s="176"/>
      <c r="CV405" s="176"/>
      <c r="CW405" s="176"/>
      <c r="CX405" s="176"/>
      <c r="CY405" s="176"/>
      <c r="CZ405" s="176"/>
      <c r="DA405" s="176"/>
      <c r="DB405" s="176"/>
      <c r="DC405" s="176"/>
      <c r="DD405" s="176"/>
      <c r="DE405" s="177"/>
      <c r="DF405" s="177"/>
      <c r="DG405" s="177"/>
      <c r="DH405" s="177"/>
      <c r="DI405" s="177"/>
      <c r="DJ405" s="177">
        <v>0</v>
      </c>
      <c r="DK405" s="178" t="e">
        <v>#DIV/0!</v>
      </c>
      <c r="DL405" s="179">
        <v>2015</v>
      </c>
      <c r="DM405" s="178">
        <v>0</v>
      </c>
      <c r="DN405" s="176"/>
    </row>
    <row r="406" spans="1:118" s="163" customFormat="1" x14ac:dyDescent="0.25">
      <c r="A406" s="162">
        <v>9017</v>
      </c>
      <c r="B406" s="163" t="s">
        <v>629</v>
      </c>
      <c r="C406" s="104">
        <v>300242</v>
      </c>
      <c r="D406" s="95"/>
      <c r="E406" s="95"/>
      <c r="F406" s="93">
        <v>55.862000000000002</v>
      </c>
      <c r="G406" s="93">
        <v>160.60300000000001</v>
      </c>
      <c r="H406" s="164" t="s">
        <v>70</v>
      </c>
      <c r="I406" s="165"/>
      <c r="J406" s="165"/>
      <c r="K406" s="165"/>
      <c r="L406" s="165"/>
      <c r="M406" s="165"/>
      <c r="N406" s="173"/>
      <c r="O406" s="92">
        <v>32.66999817</v>
      </c>
      <c r="P406" s="162" t="s">
        <v>1159</v>
      </c>
      <c r="Q406" s="162" t="s">
        <v>1158</v>
      </c>
      <c r="R406" s="162" t="s">
        <v>1674</v>
      </c>
      <c r="S406" s="162" t="s">
        <v>1685</v>
      </c>
      <c r="T406" s="107">
        <v>11</v>
      </c>
      <c r="U406" s="107">
        <v>79.954683525777781</v>
      </c>
      <c r="V406" s="107">
        <v>-55.530315213903023</v>
      </c>
      <c r="W406" s="107">
        <v>31.843055799074076</v>
      </c>
      <c r="X406" s="107">
        <v>73.340106456728947</v>
      </c>
      <c r="Y406" s="107">
        <v>23.469684786096977</v>
      </c>
      <c r="Z406" s="137" t="s">
        <v>1768</v>
      </c>
      <c r="AA406" s="108">
        <v>161.45181274000001</v>
      </c>
      <c r="AB406" s="108">
        <v>-38.849998470000003</v>
      </c>
      <c r="AC406" s="108">
        <v>107.30726624</v>
      </c>
      <c r="AD406" s="108">
        <v>-0.53146397999999995</v>
      </c>
      <c r="AE406" s="108">
        <v>-0.62127476999999998</v>
      </c>
      <c r="AF406" s="108">
        <v>-3.86299992</v>
      </c>
      <c r="AG406" s="107">
        <v>48</v>
      </c>
      <c r="AH406" s="229"/>
      <c r="AI406" s="237"/>
      <c r="AJ406" s="237"/>
      <c r="AK406" s="237"/>
      <c r="AL406" s="229"/>
      <c r="AM406" s="229"/>
      <c r="AN406" s="229"/>
      <c r="AO406" s="254"/>
      <c r="AP406" s="254"/>
      <c r="AQ406" s="254"/>
      <c r="AR406" s="229"/>
      <c r="AS406" s="229"/>
      <c r="AT406" s="229"/>
      <c r="AU406" s="229"/>
      <c r="AV406" s="229"/>
      <c r="AW406" s="229"/>
      <c r="AX406" s="229"/>
      <c r="AY406" s="229"/>
      <c r="AZ406" s="228"/>
      <c r="BA406" s="228"/>
      <c r="BB406" s="228"/>
      <c r="BC406" s="228"/>
      <c r="BD406" s="229"/>
      <c r="BE406" s="229"/>
      <c r="BF406" s="229"/>
      <c r="BG406" s="229"/>
      <c r="BH406" s="229"/>
      <c r="BI406" s="229"/>
      <c r="BJ406" s="229"/>
      <c r="BK406" s="229"/>
      <c r="BL406" s="229"/>
      <c r="BM406" s="229"/>
      <c r="BN406" s="229"/>
      <c r="BO406" s="229"/>
      <c r="BP406" s="275"/>
      <c r="BQ406" s="229"/>
      <c r="BR406" s="229"/>
      <c r="BS406" s="229"/>
      <c r="BT406" s="229"/>
      <c r="BU406" s="229"/>
      <c r="BV406" s="170" t="s">
        <v>45</v>
      </c>
      <c r="BW406" s="170" t="s">
        <v>16</v>
      </c>
      <c r="BX406" s="170" t="s">
        <v>17</v>
      </c>
      <c r="BY406" s="170" t="s">
        <v>574</v>
      </c>
      <c r="BZ406" s="170" t="s">
        <v>575</v>
      </c>
      <c r="CA406" s="169">
        <v>3081</v>
      </c>
      <c r="CB406" s="170" t="s">
        <v>44</v>
      </c>
      <c r="CC406" s="170" t="s">
        <v>25</v>
      </c>
      <c r="CD406" s="170"/>
      <c r="CE406" s="170"/>
      <c r="CF406" s="170"/>
      <c r="CG406" s="170"/>
      <c r="CH406" s="170"/>
      <c r="CI406" s="170"/>
      <c r="CJ406" s="170"/>
      <c r="CK406" s="170"/>
      <c r="CL406" s="170"/>
      <c r="CM406" s="170"/>
      <c r="CN406" s="170"/>
      <c r="CO406" s="170"/>
      <c r="CP406" s="170"/>
      <c r="CQ406" s="170"/>
      <c r="CR406" s="170"/>
      <c r="CS406" s="170"/>
      <c r="CT406" s="170"/>
      <c r="CU406" s="170"/>
      <c r="CV406" s="170"/>
      <c r="CW406" s="170"/>
      <c r="CX406" s="170"/>
      <c r="CY406" s="170"/>
      <c r="CZ406" s="170"/>
      <c r="DA406" s="170"/>
      <c r="DB406" s="170"/>
      <c r="DC406" s="170"/>
      <c r="DD406" s="170"/>
      <c r="DE406" s="169"/>
      <c r="DF406" s="169"/>
      <c r="DG406" s="169"/>
      <c r="DH406" s="169"/>
      <c r="DI406" s="169"/>
      <c r="DJ406" s="169">
        <v>0</v>
      </c>
      <c r="DK406" s="171" t="e">
        <v>#DIV/0!</v>
      </c>
      <c r="DL406" s="172">
        <v>2015</v>
      </c>
      <c r="DM406" s="171">
        <v>0</v>
      </c>
      <c r="DN406" s="170"/>
    </row>
    <row r="407" spans="1:118" s="163" customFormat="1" x14ac:dyDescent="0.25">
      <c r="A407" s="162">
        <v>9018</v>
      </c>
      <c r="B407" s="163" t="s">
        <v>627</v>
      </c>
      <c r="C407" s="104">
        <v>300240</v>
      </c>
      <c r="D407" s="95"/>
      <c r="E407" s="95"/>
      <c r="F407" s="93">
        <v>55.829448349000003</v>
      </c>
      <c r="G407" s="93">
        <v>160.35740765200001</v>
      </c>
      <c r="H407" s="164" t="s">
        <v>70</v>
      </c>
      <c r="I407" s="165"/>
      <c r="J407" s="165"/>
      <c r="K407" s="165"/>
      <c r="L407" s="165"/>
      <c r="M407" s="165"/>
      <c r="N407" s="173"/>
      <c r="O407" s="92">
        <v>32.66999817</v>
      </c>
      <c r="P407" s="162" t="s">
        <v>1159</v>
      </c>
      <c r="Q407" s="162" t="s">
        <v>1158</v>
      </c>
      <c r="R407" s="162" t="s">
        <v>1674</v>
      </c>
      <c r="S407" s="162" t="s">
        <v>1685</v>
      </c>
      <c r="T407" s="107">
        <v>11</v>
      </c>
      <c r="U407" s="107">
        <v>80.042797967811936</v>
      </c>
      <c r="V407" s="107">
        <v>-55.676086199457167</v>
      </c>
      <c r="W407" s="107">
        <v>31.691249288241831</v>
      </c>
      <c r="X407" s="107">
        <v>73.501797427453909</v>
      </c>
      <c r="Y407" s="107">
        <v>23.32391380054284</v>
      </c>
      <c r="Z407" s="137" t="s">
        <v>1768</v>
      </c>
      <c r="AA407" s="108">
        <v>144.49940491000001</v>
      </c>
      <c r="AB407" s="108">
        <v>-48</v>
      </c>
      <c r="AC407" s="108">
        <v>90.175941469999998</v>
      </c>
      <c r="AD407" s="108">
        <v>-0.69464499000000002</v>
      </c>
      <c r="AE407" s="108">
        <v>-0.67543966</v>
      </c>
      <c r="AF407" s="108">
        <v>-2.66300011</v>
      </c>
      <c r="AG407" s="107">
        <v>46.200000760000002</v>
      </c>
      <c r="AH407" s="229"/>
      <c r="AI407" s="237"/>
      <c r="AJ407" s="237"/>
      <c r="AK407" s="237"/>
      <c r="AL407" s="229"/>
      <c r="AM407" s="229"/>
      <c r="AN407" s="229"/>
      <c r="AO407" s="254"/>
      <c r="AP407" s="254"/>
      <c r="AQ407" s="254"/>
      <c r="AR407" s="229"/>
      <c r="AS407" s="229"/>
      <c r="AT407" s="229"/>
      <c r="AU407" s="229"/>
      <c r="AV407" s="229"/>
      <c r="AW407" s="229"/>
      <c r="AX407" s="229"/>
      <c r="AY407" s="229"/>
      <c r="AZ407" s="229"/>
      <c r="BA407" s="229"/>
      <c r="BB407" s="229"/>
      <c r="BC407" s="228"/>
      <c r="BD407" s="229"/>
      <c r="BE407" s="229"/>
      <c r="BF407" s="229"/>
      <c r="BG407" s="229"/>
      <c r="BH407" s="229"/>
      <c r="BI407" s="229"/>
      <c r="BJ407" s="229"/>
      <c r="BK407" s="229"/>
      <c r="BL407" s="229"/>
      <c r="BM407" s="228"/>
      <c r="BN407" s="229"/>
      <c r="BO407" s="229"/>
      <c r="BP407" s="275"/>
      <c r="BQ407" s="229"/>
      <c r="BR407" s="229"/>
      <c r="BS407" s="229"/>
      <c r="BT407" s="229"/>
      <c r="BU407" s="229"/>
      <c r="BV407" s="170" t="s">
        <v>51</v>
      </c>
      <c r="BW407" s="170" t="s">
        <v>22</v>
      </c>
      <c r="BX407" s="170" t="s">
        <v>77</v>
      </c>
      <c r="BY407" s="170" t="s">
        <v>574</v>
      </c>
      <c r="BZ407" s="170" t="s">
        <v>575</v>
      </c>
      <c r="CA407" s="169">
        <v>3611</v>
      </c>
      <c r="CB407" s="170" t="s">
        <v>14</v>
      </c>
      <c r="CC407" s="170" t="s">
        <v>25</v>
      </c>
      <c r="CD407" s="170"/>
      <c r="CE407" s="170"/>
      <c r="CF407" s="170"/>
      <c r="CG407" s="170"/>
      <c r="CH407" s="170"/>
      <c r="CI407" s="170"/>
      <c r="CJ407" s="170"/>
      <c r="CK407" s="170"/>
      <c r="CL407" s="170"/>
      <c r="CM407" s="170"/>
      <c r="CN407" s="170"/>
      <c r="CO407" s="170"/>
      <c r="CP407" s="170"/>
      <c r="CQ407" s="170"/>
      <c r="CR407" s="170"/>
      <c r="CS407" s="170"/>
      <c r="CT407" s="170"/>
      <c r="CU407" s="170"/>
      <c r="CV407" s="170"/>
      <c r="CW407" s="170"/>
      <c r="CX407" s="170"/>
      <c r="CY407" s="170"/>
      <c r="CZ407" s="170"/>
      <c r="DA407" s="170"/>
      <c r="DB407" s="170"/>
      <c r="DC407" s="170"/>
      <c r="DD407" s="170"/>
      <c r="DE407" s="169">
        <v>37</v>
      </c>
      <c r="DF407" s="169">
        <v>23</v>
      </c>
      <c r="DG407" s="169"/>
      <c r="DH407" s="169">
        <v>2012</v>
      </c>
      <c r="DI407" s="169">
        <v>-7600</v>
      </c>
      <c r="DJ407" s="169">
        <v>9612</v>
      </c>
      <c r="DK407" s="171">
        <v>0.62421972534332082</v>
      </c>
      <c r="DL407" s="172">
        <v>9615</v>
      </c>
      <c r="DM407" s="171">
        <v>0.62402496099843996</v>
      </c>
      <c r="DN407" s="170"/>
    </row>
    <row r="408" spans="1:118" s="163" customFormat="1" x14ac:dyDescent="0.25">
      <c r="A408" s="162">
        <v>9019</v>
      </c>
      <c r="B408" s="163" t="s">
        <v>628</v>
      </c>
      <c r="C408" s="104">
        <v>300241</v>
      </c>
      <c r="D408" s="95"/>
      <c r="E408" s="95"/>
      <c r="F408" s="93">
        <v>55.757491465999998</v>
      </c>
      <c r="G408" s="93">
        <v>160.533461561</v>
      </c>
      <c r="H408" s="164" t="s">
        <v>70</v>
      </c>
      <c r="I408" s="165"/>
      <c r="J408" s="165"/>
      <c r="K408" s="165"/>
      <c r="L408" s="165"/>
      <c r="M408" s="165"/>
      <c r="N408" s="173"/>
      <c r="O408" s="92">
        <v>32.66999817</v>
      </c>
      <c r="P408" s="162" t="s">
        <v>1159</v>
      </c>
      <c r="Q408" s="162" t="s">
        <v>1158</v>
      </c>
      <c r="R408" s="162" t="s">
        <v>1674</v>
      </c>
      <c r="S408" s="162" t="s">
        <v>1685</v>
      </c>
      <c r="T408" s="107">
        <v>11</v>
      </c>
      <c r="U408" s="107">
        <v>80.045772084539777</v>
      </c>
      <c r="V408" s="107">
        <v>-55.604018507179852</v>
      </c>
      <c r="W408" s="107">
        <v>31.784857088788598</v>
      </c>
      <c r="X408" s="107">
        <v>73.464607046219015</v>
      </c>
      <c r="Y408" s="107">
        <v>23.395981492820141</v>
      </c>
      <c r="Z408" s="137" t="s">
        <v>1768</v>
      </c>
      <c r="AA408" s="108">
        <v>147.18974304</v>
      </c>
      <c r="AB408" s="108">
        <v>-49.599998470000003</v>
      </c>
      <c r="AC408" s="108">
        <v>91.500671389999994</v>
      </c>
      <c r="AD408" s="108">
        <v>-0.70304697999999999</v>
      </c>
      <c r="AE408" s="108">
        <v>-0.67671263000000004</v>
      </c>
      <c r="AF408" s="108">
        <v>-2.9449999299999998</v>
      </c>
      <c r="AG408" s="107">
        <v>224.8999939</v>
      </c>
      <c r="AH408" s="229"/>
      <c r="AI408" s="237"/>
      <c r="AJ408" s="237"/>
      <c r="AK408" s="237"/>
      <c r="AL408" s="229"/>
      <c r="AM408" s="229"/>
      <c r="AN408" s="229"/>
      <c r="AO408" s="254"/>
      <c r="AP408" s="254"/>
      <c r="AQ408" s="254"/>
      <c r="AR408" s="229"/>
      <c r="AS408" s="229"/>
      <c r="AT408" s="229"/>
      <c r="AU408" s="229"/>
      <c r="AV408" s="229"/>
      <c r="AW408" s="229"/>
      <c r="AX408" s="229"/>
      <c r="AY408" s="229"/>
      <c r="AZ408" s="228"/>
      <c r="BA408" s="228"/>
      <c r="BB408" s="228"/>
      <c r="BC408" s="228"/>
      <c r="BD408" s="229"/>
      <c r="BE408" s="229"/>
      <c r="BF408" s="229"/>
      <c r="BG408" s="229"/>
      <c r="BH408" s="229"/>
      <c r="BI408" s="229"/>
      <c r="BJ408" s="229"/>
      <c r="BK408" s="229"/>
      <c r="BL408" s="229"/>
      <c r="BM408" s="229"/>
      <c r="BN408" s="229"/>
      <c r="BO408" s="229"/>
      <c r="BP408" s="275"/>
      <c r="BQ408" s="229"/>
      <c r="BR408" s="229"/>
      <c r="BS408" s="229"/>
      <c r="BT408" s="229"/>
      <c r="BU408" s="229"/>
      <c r="BV408" s="170" t="s">
        <v>45</v>
      </c>
      <c r="BW408" s="170" t="s">
        <v>16</v>
      </c>
      <c r="BX408" s="170" t="s">
        <v>17</v>
      </c>
      <c r="BY408" s="170" t="s">
        <v>574</v>
      </c>
      <c r="BZ408" s="170" t="s">
        <v>575</v>
      </c>
      <c r="CA408" s="169">
        <v>2923</v>
      </c>
      <c r="CB408" s="170" t="s">
        <v>44</v>
      </c>
      <c r="CC408" s="170" t="s">
        <v>25</v>
      </c>
      <c r="CD408" s="170"/>
      <c r="CE408" s="170"/>
      <c r="CF408" s="170"/>
      <c r="CG408" s="170"/>
      <c r="CH408" s="170"/>
      <c r="CI408" s="170"/>
      <c r="CJ408" s="170"/>
      <c r="CK408" s="170"/>
      <c r="CL408" s="170"/>
      <c r="CM408" s="170"/>
      <c r="CN408" s="170"/>
      <c r="CO408" s="170"/>
      <c r="CP408" s="170"/>
      <c r="CQ408" s="170"/>
      <c r="CR408" s="170"/>
      <c r="CS408" s="170"/>
      <c r="CT408" s="170"/>
      <c r="CU408" s="170"/>
      <c r="CV408" s="170"/>
      <c r="CW408" s="170"/>
      <c r="CX408" s="170"/>
      <c r="CY408" s="170"/>
      <c r="CZ408" s="170"/>
      <c r="DA408" s="170"/>
      <c r="DB408" s="170"/>
      <c r="DC408" s="170"/>
      <c r="DD408" s="170"/>
      <c r="DE408" s="169"/>
      <c r="DF408" s="169"/>
      <c r="DG408" s="169"/>
      <c r="DH408" s="169"/>
      <c r="DI408" s="169"/>
      <c r="DJ408" s="169">
        <v>0</v>
      </c>
      <c r="DK408" s="171" t="e">
        <v>#DIV/0!</v>
      </c>
      <c r="DL408" s="172">
        <v>2015</v>
      </c>
      <c r="DM408" s="171">
        <v>0</v>
      </c>
      <c r="DN408" s="170"/>
    </row>
    <row r="409" spans="1:118" s="163" customFormat="1" x14ac:dyDescent="0.25">
      <c r="A409" s="165">
        <v>9020</v>
      </c>
      <c r="B409" s="173" t="s">
        <v>626</v>
      </c>
      <c r="C409" s="115">
        <v>300230</v>
      </c>
      <c r="D409" s="99"/>
      <c r="E409" s="99"/>
      <c r="F409" s="27">
        <v>55.131</v>
      </c>
      <c r="G409" s="27">
        <v>160.32</v>
      </c>
      <c r="H409" s="164" t="s">
        <v>70</v>
      </c>
      <c r="I409" s="165"/>
      <c r="J409" s="165"/>
      <c r="K409" s="165"/>
      <c r="L409" s="165"/>
      <c r="M409" s="165"/>
      <c r="N409" s="173"/>
      <c r="O409" s="46">
        <v>32.66999817</v>
      </c>
      <c r="P409" s="165" t="s">
        <v>1159</v>
      </c>
      <c r="Q409" s="165" t="s">
        <v>1158</v>
      </c>
      <c r="R409" s="165" t="s">
        <v>1674</v>
      </c>
      <c r="S409" s="165" t="s">
        <v>1685</v>
      </c>
      <c r="T409" s="107">
        <v>13.9</v>
      </c>
      <c r="U409" s="107">
        <v>80.533762337709206</v>
      </c>
      <c r="V409" s="107">
        <v>-55.929759373124504</v>
      </c>
      <c r="W409" s="107">
        <v>27.768902970519843</v>
      </c>
      <c r="X409" s="107">
        <v>75.594807388341721</v>
      </c>
      <c r="Y409" s="107">
        <v>20.170240626875497</v>
      </c>
      <c r="Z409" s="137" t="s">
        <v>1768</v>
      </c>
      <c r="AA409" s="108">
        <v>139.40014647999999</v>
      </c>
      <c r="AB409" s="108">
        <v>-69.599998470000003</v>
      </c>
      <c r="AC409" s="108">
        <v>69.787391659999997</v>
      </c>
      <c r="AD409" s="108">
        <v>-0.99856502000000003</v>
      </c>
      <c r="AE409" s="108">
        <v>-0.98803580000000002</v>
      </c>
      <c r="AF409" s="108">
        <v>-1.43599999</v>
      </c>
      <c r="AG409" s="107">
        <v>218.8999939</v>
      </c>
      <c r="AH409" s="228"/>
      <c r="AI409" s="237"/>
      <c r="AJ409" s="251"/>
      <c r="AK409" s="251"/>
      <c r="AL409" s="228"/>
      <c r="AM409" s="228"/>
      <c r="AN409" s="228"/>
      <c r="AO409" s="255"/>
      <c r="AP409" s="255"/>
      <c r="AQ409" s="255"/>
      <c r="AR409" s="228"/>
      <c r="AS409" s="229"/>
      <c r="AT409" s="228"/>
      <c r="AU409" s="228"/>
      <c r="AV409" s="228"/>
      <c r="AW409" s="229"/>
      <c r="AX409" s="229"/>
      <c r="AY409" s="228"/>
      <c r="AZ409" s="228"/>
      <c r="BA409" s="228"/>
      <c r="BB409" s="228"/>
      <c r="BC409" s="228"/>
      <c r="BD409" s="228"/>
      <c r="BE409" s="228"/>
      <c r="BF409" s="228"/>
      <c r="BG409" s="228"/>
      <c r="BH409" s="228"/>
      <c r="BI409" s="228"/>
      <c r="BJ409" s="228"/>
      <c r="BK409" s="229"/>
      <c r="BL409" s="229"/>
      <c r="BM409" s="229"/>
      <c r="BN409" s="228"/>
      <c r="BO409" s="228"/>
      <c r="BP409" s="275"/>
      <c r="BQ409" s="228"/>
      <c r="BR409" s="228"/>
      <c r="BS409" s="229"/>
      <c r="BT409" s="229"/>
      <c r="BU409" s="229"/>
      <c r="BV409" s="176" t="s">
        <v>41</v>
      </c>
      <c r="BW409" s="176" t="s">
        <v>22</v>
      </c>
      <c r="BX409" s="176" t="s">
        <v>77</v>
      </c>
      <c r="BY409" s="176" t="s">
        <v>574</v>
      </c>
      <c r="BZ409" s="176" t="s">
        <v>575</v>
      </c>
      <c r="CA409" s="177">
        <v>2334</v>
      </c>
      <c r="CB409" s="176" t="s">
        <v>44</v>
      </c>
      <c r="CC409" s="176" t="s">
        <v>25</v>
      </c>
      <c r="CD409" s="176"/>
      <c r="CE409" s="176"/>
      <c r="CF409" s="176"/>
      <c r="CG409" s="176"/>
      <c r="CH409" s="176"/>
      <c r="CI409" s="176"/>
      <c r="CJ409" s="176"/>
      <c r="CK409" s="176"/>
      <c r="CL409" s="176"/>
      <c r="CM409" s="176"/>
      <c r="CN409" s="176"/>
      <c r="CO409" s="176"/>
      <c r="CP409" s="176"/>
      <c r="CQ409" s="176"/>
      <c r="CR409" s="176"/>
      <c r="CS409" s="176"/>
      <c r="CT409" s="176"/>
      <c r="CU409" s="176"/>
      <c r="CV409" s="176"/>
      <c r="CW409" s="176"/>
      <c r="CX409" s="176"/>
      <c r="CY409" s="176"/>
      <c r="CZ409" s="176"/>
      <c r="DA409" s="176"/>
      <c r="DB409" s="176"/>
      <c r="DC409" s="176"/>
      <c r="DD409" s="176"/>
      <c r="DE409" s="177">
        <v>2</v>
      </c>
      <c r="DF409" s="177">
        <v>9</v>
      </c>
      <c r="DG409" s="177"/>
      <c r="DH409" s="177">
        <v>2010</v>
      </c>
      <c r="DI409" s="177">
        <v>-8050</v>
      </c>
      <c r="DJ409" s="177">
        <v>10060</v>
      </c>
      <c r="DK409" s="178">
        <v>0.10934393638170974</v>
      </c>
      <c r="DL409" s="179">
        <v>10065</v>
      </c>
      <c r="DM409" s="178">
        <v>0.10928961748633879</v>
      </c>
      <c r="DN409" s="176"/>
    </row>
    <row r="410" spans="1:118" s="163" customFormat="1" x14ac:dyDescent="0.25">
      <c r="A410" s="162">
        <v>9021</v>
      </c>
      <c r="B410" s="163" t="s">
        <v>625</v>
      </c>
      <c r="C410" s="104">
        <v>300220</v>
      </c>
      <c r="D410" s="95"/>
      <c r="E410" s="95"/>
      <c r="F410" s="94">
        <v>55.0321</v>
      </c>
      <c r="G410" s="94">
        <v>160.7268</v>
      </c>
      <c r="H410" s="164" t="s">
        <v>70</v>
      </c>
      <c r="I410" s="165"/>
      <c r="J410" s="165"/>
      <c r="K410" s="165"/>
      <c r="L410" s="165"/>
      <c r="M410" s="165"/>
      <c r="N410" s="173"/>
      <c r="O410" s="92">
        <v>32.66999817</v>
      </c>
      <c r="P410" s="162" t="s">
        <v>1159</v>
      </c>
      <c r="Q410" s="162" t="s">
        <v>1158</v>
      </c>
      <c r="R410" s="162" t="s">
        <v>1674</v>
      </c>
      <c r="S410" s="162" t="s">
        <v>1685</v>
      </c>
      <c r="T410" s="107">
        <v>13.9</v>
      </c>
      <c r="U410" s="107">
        <v>80.493341482524187</v>
      </c>
      <c r="V410" s="107">
        <v>-55.742109400626205</v>
      </c>
      <c r="W410" s="107">
        <v>28.002273165373989</v>
      </c>
      <c r="X410" s="107">
        <v>75.465559830919062</v>
      </c>
      <c r="Y410" s="107">
        <v>20.357890599373789</v>
      </c>
      <c r="Z410" s="137" t="s">
        <v>1768</v>
      </c>
      <c r="AA410" s="108">
        <v>147.06584167</v>
      </c>
      <c r="AB410" s="108">
        <v>-75.699996949999999</v>
      </c>
      <c r="AC410" s="108">
        <v>71.31486511</v>
      </c>
      <c r="AD410" s="108">
        <v>-1</v>
      </c>
      <c r="AE410" s="108">
        <v>-0.99964154000000005</v>
      </c>
      <c r="AF410" s="108">
        <v>-1.46099997</v>
      </c>
      <c r="AG410" s="107">
        <v>214.5</v>
      </c>
      <c r="AH410" s="229"/>
      <c r="AI410" s="251"/>
      <c r="AJ410" s="237"/>
      <c r="AK410" s="237"/>
      <c r="AL410" s="229"/>
      <c r="AM410" s="229"/>
      <c r="AN410" s="229"/>
      <c r="AO410" s="254"/>
      <c r="AP410" s="254"/>
      <c r="AQ410" s="254"/>
      <c r="AR410" s="228"/>
      <c r="AS410" s="228"/>
      <c r="AT410" s="229"/>
      <c r="AU410" s="229"/>
      <c r="AV410" s="229"/>
      <c r="AW410" s="228"/>
      <c r="AX410" s="228"/>
      <c r="AY410" s="229"/>
      <c r="AZ410" s="228"/>
      <c r="BA410" s="228"/>
      <c r="BB410" s="228"/>
      <c r="BC410" s="229"/>
      <c r="BD410" s="229"/>
      <c r="BE410" s="229"/>
      <c r="BF410" s="229"/>
      <c r="BG410" s="229"/>
      <c r="BH410" s="229"/>
      <c r="BI410" s="229"/>
      <c r="BJ410" s="229"/>
      <c r="BK410" s="229"/>
      <c r="BL410" s="229"/>
      <c r="BM410" s="229"/>
      <c r="BN410" s="229"/>
      <c r="BO410" s="229"/>
      <c r="BP410" s="276"/>
      <c r="BQ410" s="229"/>
      <c r="BR410" s="228"/>
      <c r="BS410" s="228"/>
      <c r="BT410" s="228"/>
      <c r="BU410" s="228"/>
      <c r="BV410" s="170" t="s">
        <v>41</v>
      </c>
      <c r="BW410" s="170" t="s">
        <v>9</v>
      </c>
      <c r="BX410" s="170" t="s">
        <v>166</v>
      </c>
      <c r="BY410" s="170" t="s">
        <v>574</v>
      </c>
      <c r="BZ410" s="170" t="s">
        <v>575</v>
      </c>
      <c r="CA410" s="361">
        <v>2039</v>
      </c>
      <c r="CB410" s="170" t="s">
        <v>14</v>
      </c>
      <c r="CC410" s="170" t="s">
        <v>25</v>
      </c>
      <c r="CD410" s="170"/>
      <c r="CE410" s="170"/>
      <c r="CF410" s="170"/>
      <c r="CG410" s="170"/>
      <c r="CH410" s="170"/>
      <c r="CI410" s="170"/>
      <c r="CJ410" s="170"/>
      <c r="CK410" s="170"/>
      <c r="CL410" s="170"/>
      <c r="CM410" s="170"/>
      <c r="CN410" s="170"/>
      <c r="CO410" s="170"/>
      <c r="CP410" s="170"/>
      <c r="CQ410" s="170"/>
      <c r="CR410" s="170"/>
      <c r="CS410" s="170"/>
      <c r="CT410" s="170"/>
      <c r="CU410" s="170"/>
      <c r="CV410" s="170"/>
      <c r="CW410" s="170"/>
      <c r="CX410" s="170"/>
      <c r="CY410" s="170"/>
      <c r="CZ410" s="170"/>
      <c r="DA410" s="170"/>
      <c r="DB410" s="170"/>
      <c r="DC410" s="170"/>
      <c r="DD410" s="170"/>
      <c r="DE410" s="169">
        <v>0</v>
      </c>
      <c r="DF410" s="169">
        <v>2</v>
      </c>
      <c r="DG410" s="169"/>
      <c r="DH410" s="169">
        <v>950</v>
      </c>
      <c r="DI410" s="169">
        <v>450</v>
      </c>
      <c r="DJ410" s="169">
        <v>500</v>
      </c>
      <c r="DK410" s="171">
        <v>0.4</v>
      </c>
      <c r="DL410" s="172">
        <v>1565</v>
      </c>
      <c r="DM410" s="171">
        <v>0.12779552715654952</v>
      </c>
      <c r="DN410" s="170"/>
    </row>
    <row r="411" spans="1:118" s="163" customFormat="1" x14ac:dyDescent="0.25">
      <c r="A411" s="162">
        <v>9022</v>
      </c>
      <c r="B411" s="163" t="s">
        <v>624</v>
      </c>
      <c r="C411" s="104">
        <v>300200</v>
      </c>
      <c r="D411" s="95"/>
      <c r="E411" s="95"/>
      <c r="F411" s="93">
        <v>54.753</v>
      </c>
      <c r="G411" s="93">
        <v>160.53299999999999</v>
      </c>
      <c r="H411" s="164" t="s">
        <v>70</v>
      </c>
      <c r="I411" s="165"/>
      <c r="J411" s="165"/>
      <c r="K411" s="165"/>
      <c r="L411" s="165"/>
      <c r="M411" s="165"/>
      <c r="N411" s="173"/>
      <c r="O411" s="92">
        <v>34.340000150000002</v>
      </c>
      <c r="P411" s="162" t="s">
        <v>1159</v>
      </c>
      <c r="Q411" s="162" t="s">
        <v>1158</v>
      </c>
      <c r="R411" s="162" t="s">
        <v>1674</v>
      </c>
      <c r="S411" s="162" t="s">
        <v>1685</v>
      </c>
      <c r="T411" s="107">
        <v>18.3</v>
      </c>
      <c r="U411" s="107">
        <v>80.734939073825998</v>
      </c>
      <c r="V411" s="107">
        <v>-55.938377505251587</v>
      </c>
      <c r="W411" s="107">
        <v>21.9304900019612</v>
      </c>
      <c r="X411" s="107">
        <v>77.699317857547982</v>
      </c>
      <c r="Y411" s="107">
        <v>15.761622494748408</v>
      </c>
      <c r="Z411" s="137" t="s">
        <v>1768</v>
      </c>
      <c r="AA411" s="108">
        <v>138.18081665</v>
      </c>
      <c r="AB411" s="108">
        <v>-75.599998470000003</v>
      </c>
      <c r="AC411" s="108">
        <v>61.904865260000001</v>
      </c>
      <c r="AD411" s="108">
        <v>-1</v>
      </c>
      <c r="AE411" s="108">
        <v>-1</v>
      </c>
      <c r="AF411" s="108">
        <v>-1.5989999800000001</v>
      </c>
      <c r="AG411" s="107">
        <v>220.3999939</v>
      </c>
      <c r="AH411" s="229"/>
      <c r="AI411" s="237"/>
      <c r="AJ411" s="237"/>
      <c r="AK411" s="237"/>
      <c r="AL411" s="229"/>
      <c r="AM411" s="229"/>
      <c r="AN411" s="229"/>
      <c r="AO411" s="254"/>
      <c r="AP411" s="254"/>
      <c r="AQ411" s="254"/>
      <c r="AR411" s="229"/>
      <c r="AS411" s="229"/>
      <c r="AT411" s="229"/>
      <c r="AU411" s="229"/>
      <c r="AV411" s="229"/>
      <c r="AW411" s="229"/>
      <c r="AX411" s="229"/>
      <c r="AY411" s="229"/>
      <c r="AZ411" s="228"/>
      <c r="BA411" s="228"/>
      <c r="BB411" s="228"/>
      <c r="BC411" s="228"/>
      <c r="BD411" s="229"/>
      <c r="BE411" s="229"/>
      <c r="BF411" s="229"/>
      <c r="BG411" s="229"/>
      <c r="BH411" s="229"/>
      <c r="BI411" s="229"/>
      <c r="BJ411" s="229"/>
      <c r="BK411" s="229"/>
      <c r="BL411" s="229"/>
      <c r="BM411" s="229"/>
      <c r="BN411" s="229"/>
      <c r="BO411" s="229"/>
      <c r="BP411" s="275"/>
      <c r="BQ411" s="229"/>
      <c r="BR411" s="229"/>
      <c r="BS411" s="229"/>
      <c r="BT411" s="229"/>
      <c r="BU411" s="229"/>
      <c r="BV411" s="170" t="s">
        <v>41</v>
      </c>
      <c r="BW411" s="170" t="s">
        <v>22</v>
      </c>
      <c r="BX411" s="170" t="s">
        <v>90</v>
      </c>
      <c r="BY411" s="170" t="s">
        <v>574</v>
      </c>
      <c r="BZ411" s="170" t="s">
        <v>575</v>
      </c>
      <c r="CA411" s="169">
        <v>3482</v>
      </c>
      <c r="CB411" s="170" t="s">
        <v>14</v>
      </c>
      <c r="CC411" s="170" t="s">
        <v>25</v>
      </c>
      <c r="CD411" s="170"/>
      <c r="CE411" s="170"/>
      <c r="CF411" s="170"/>
      <c r="CG411" s="170"/>
      <c r="CH411" s="170"/>
      <c r="CI411" s="170"/>
      <c r="CJ411" s="170"/>
      <c r="CK411" s="170"/>
      <c r="CL411" s="170"/>
      <c r="CM411" s="170"/>
      <c r="CN411" s="170"/>
      <c r="CO411" s="170"/>
      <c r="CP411" s="170"/>
      <c r="CQ411" s="170"/>
      <c r="CR411" s="170"/>
      <c r="CS411" s="170"/>
      <c r="CT411" s="170"/>
      <c r="CU411" s="170"/>
      <c r="CV411" s="170"/>
      <c r="CW411" s="170"/>
      <c r="CX411" s="170"/>
      <c r="CY411" s="170"/>
      <c r="CZ411" s="170"/>
      <c r="DA411" s="170"/>
      <c r="DB411" s="170"/>
      <c r="DC411" s="170"/>
      <c r="DD411" s="170"/>
      <c r="DE411" s="169">
        <v>2</v>
      </c>
      <c r="DF411" s="169">
        <v>1</v>
      </c>
      <c r="DG411" s="169"/>
      <c r="DH411" s="169">
        <v>1923</v>
      </c>
      <c r="DI411" s="169">
        <v>-50</v>
      </c>
      <c r="DJ411" s="169">
        <v>1973</v>
      </c>
      <c r="DK411" s="171">
        <v>0.15205271160669032</v>
      </c>
      <c r="DL411" s="172">
        <v>2065</v>
      </c>
      <c r="DM411" s="171">
        <v>0.14527845036319612</v>
      </c>
      <c r="DN411" s="170"/>
    </row>
    <row r="412" spans="1:118" s="163" customFormat="1" x14ac:dyDescent="0.25">
      <c r="A412" s="162">
        <v>9023</v>
      </c>
      <c r="B412" s="163" t="s">
        <v>623</v>
      </c>
      <c r="C412" s="104">
        <v>300190</v>
      </c>
      <c r="D412" s="95"/>
      <c r="E412" s="95"/>
      <c r="F412" s="93">
        <v>54.604898613000003</v>
      </c>
      <c r="G412" s="93">
        <v>160.28162901499999</v>
      </c>
      <c r="H412" s="164" t="s">
        <v>70</v>
      </c>
      <c r="I412" s="165"/>
      <c r="J412" s="165"/>
      <c r="K412" s="165"/>
      <c r="L412" s="165"/>
      <c r="M412" s="165"/>
      <c r="N412" s="173"/>
      <c r="O412" s="92">
        <v>34.340000150000002</v>
      </c>
      <c r="P412" s="162" t="s">
        <v>1159</v>
      </c>
      <c r="Q412" s="162" t="s">
        <v>1158</v>
      </c>
      <c r="R412" s="162" t="s">
        <v>1674</v>
      </c>
      <c r="S412" s="162" t="s">
        <v>1685</v>
      </c>
      <c r="T412" s="107">
        <v>21.3</v>
      </c>
      <c r="U412" s="107">
        <v>80.901622569851583</v>
      </c>
      <c r="V412" s="107">
        <v>-56.121598898067148</v>
      </c>
      <c r="W412" s="107">
        <v>17.618377772974185</v>
      </c>
      <c r="X412" s="107">
        <v>78.959896777310234</v>
      </c>
      <c r="Y412" s="107">
        <v>12.578401101932855</v>
      </c>
      <c r="Z412" s="137" t="s">
        <v>1768</v>
      </c>
      <c r="AA412" s="108">
        <v>169.00579834000001</v>
      </c>
      <c r="AB412" s="108">
        <v>-85.199996949999999</v>
      </c>
      <c r="AC412" s="108">
        <v>83.885215759999994</v>
      </c>
      <c r="AD412" s="108">
        <v>-1</v>
      </c>
      <c r="AE412" s="108">
        <v>-0.99265974999999995</v>
      </c>
      <c r="AF412" s="108">
        <v>-1.4680000499999999</v>
      </c>
      <c r="AG412" s="107">
        <v>221.30000304999999</v>
      </c>
      <c r="AH412" s="229"/>
      <c r="AI412" s="251"/>
      <c r="AJ412" s="237"/>
      <c r="AK412" s="237"/>
      <c r="AL412" s="229"/>
      <c r="AM412" s="229"/>
      <c r="AN412" s="229"/>
      <c r="AO412" s="254"/>
      <c r="AP412" s="254"/>
      <c r="AQ412" s="254"/>
      <c r="AR412" s="228"/>
      <c r="AS412" s="228"/>
      <c r="AT412" s="229"/>
      <c r="AU412" s="229"/>
      <c r="AV412" s="229"/>
      <c r="AW412" s="228"/>
      <c r="AX412" s="228"/>
      <c r="AY412" s="229"/>
      <c r="AZ412" s="228"/>
      <c r="BA412" s="229"/>
      <c r="BB412" s="228"/>
      <c r="BC412" s="229"/>
      <c r="BD412" s="229"/>
      <c r="BE412" s="229"/>
      <c r="BF412" s="229"/>
      <c r="BG412" s="229"/>
      <c r="BH412" s="229"/>
      <c r="BI412" s="229"/>
      <c r="BJ412" s="229"/>
      <c r="BK412" s="229"/>
      <c r="BL412" s="229"/>
      <c r="BM412" s="229"/>
      <c r="BN412" s="229"/>
      <c r="BO412" s="229"/>
      <c r="BP412" s="276"/>
      <c r="BQ412" s="229"/>
      <c r="BR412" s="228"/>
      <c r="BS412" s="228"/>
      <c r="BT412" s="228"/>
      <c r="BU412" s="228"/>
      <c r="BV412" s="170" t="s">
        <v>27</v>
      </c>
      <c r="BW412" s="170" t="s">
        <v>9</v>
      </c>
      <c r="BX412" s="170" t="s">
        <v>140</v>
      </c>
      <c r="BY412" s="170" t="s">
        <v>574</v>
      </c>
      <c r="BZ412" s="170" t="s">
        <v>575</v>
      </c>
      <c r="CA412" s="169">
        <v>1816</v>
      </c>
      <c r="CB412" s="170" t="s">
        <v>14</v>
      </c>
      <c r="CC412" s="170" t="s">
        <v>25</v>
      </c>
      <c r="CD412" s="170"/>
      <c r="CE412" s="170"/>
      <c r="CF412" s="170"/>
      <c r="CG412" s="170"/>
      <c r="CH412" s="170"/>
      <c r="CI412" s="170"/>
      <c r="CJ412" s="170"/>
      <c r="CK412" s="170"/>
      <c r="CL412" s="170"/>
      <c r="CM412" s="170"/>
      <c r="CN412" s="170"/>
      <c r="CO412" s="170"/>
      <c r="CP412" s="170"/>
      <c r="CQ412" s="170"/>
      <c r="CR412" s="170"/>
      <c r="CS412" s="170"/>
      <c r="CT412" s="170"/>
      <c r="CU412" s="170"/>
      <c r="CV412" s="170"/>
      <c r="CW412" s="170"/>
      <c r="CX412" s="170"/>
      <c r="CY412" s="170"/>
      <c r="CZ412" s="170"/>
      <c r="DA412" s="170"/>
      <c r="DB412" s="170"/>
      <c r="DC412" s="170"/>
      <c r="DD412" s="170"/>
      <c r="DE412" s="169">
        <v>2</v>
      </c>
      <c r="DF412" s="169">
        <v>29</v>
      </c>
      <c r="DG412" s="169"/>
      <c r="DH412" s="169">
        <v>1550</v>
      </c>
      <c r="DI412" s="169">
        <v>-8550</v>
      </c>
      <c r="DJ412" s="169">
        <v>10100</v>
      </c>
      <c r="DK412" s="171">
        <v>0.30693069306930693</v>
      </c>
      <c r="DL412" s="172">
        <v>10565</v>
      </c>
      <c r="DM412" s="171">
        <v>0.29342167534311409</v>
      </c>
      <c r="DN412" s="170"/>
    </row>
    <row r="413" spans="1:118" s="163" customFormat="1" x14ac:dyDescent="0.25">
      <c r="A413" s="162">
        <v>9024</v>
      </c>
      <c r="B413" s="163" t="s">
        <v>619</v>
      </c>
      <c r="C413" s="104">
        <v>300160</v>
      </c>
      <c r="D413" s="95"/>
      <c r="E413" s="95"/>
      <c r="F413" s="93">
        <v>54.52435569</v>
      </c>
      <c r="G413" s="93">
        <v>159.80862942600001</v>
      </c>
      <c r="H413" s="164" t="s">
        <v>70</v>
      </c>
      <c r="I413" s="165"/>
      <c r="J413" s="165"/>
      <c r="K413" s="165"/>
      <c r="L413" s="165"/>
      <c r="M413" s="165"/>
      <c r="N413" s="173"/>
      <c r="O413" s="92">
        <v>39.340000150000002</v>
      </c>
      <c r="P413" s="162" t="s">
        <v>1159</v>
      </c>
      <c r="Q413" s="162" t="s">
        <v>1158</v>
      </c>
      <c r="R413" s="162" t="s">
        <v>1674</v>
      </c>
      <c r="S413" s="162" t="s">
        <v>1685</v>
      </c>
      <c r="T413" s="107">
        <v>22.7</v>
      </c>
      <c r="U413" s="107">
        <v>81.07962883875183</v>
      </c>
      <c r="V413" s="107">
        <v>-56.401714750730548</v>
      </c>
      <c r="W413" s="107">
        <v>15.329405549157821</v>
      </c>
      <c r="X413" s="107">
        <v>79.617306775218211</v>
      </c>
      <c r="Y413" s="107">
        <v>10.898285249269449</v>
      </c>
      <c r="Z413" s="137" t="s">
        <v>1768</v>
      </c>
      <c r="AA413" s="108">
        <v>173.23077393</v>
      </c>
      <c r="AB413" s="108">
        <v>-81.099998470000003</v>
      </c>
      <c r="AC413" s="108">
        <v>91.819496150000006</v>
      </c>
      <c r="AD413" s="108">
        <v>-0.93811500000000003</v>
      </c>
      <c r="AE413" s="108">
        <v>-0.95278185999999998</v>
      </c>
      <c r="AF413" s="108">
        <v>-0.252</v>
      </c>
      <c r="AG413" s="107">
        <v>214.80000304999999</v>
      </c>
      <c r="AH413" s="229"/>
      <c r="AI413" s="251"/>
      <c r="AJ413" s="237"/>
      <c r="AK413" s="237"/>
      <c r="AL413" s="229"/>
      <c r="AM413" s="229"/>
      <c r="AN413" s="229"/>
      <c r="AO413" s="254"/>
      <c r="AP413" s="254"/>
      <c r="AQ413" s="254"/>
      <c r="AR413" s="229"/>
      <c r="AS413" s="228"/>
      <c r="AT413" s="229"/>
      <c r="AU413" s="229"/>
      <c r="AV413" s="229"/>
      <c r="AW413" s="228"/>
      <c r="AX413" s="228"/>
      <c r="AY413" s="229"/>
      <c r="AZ413" s="228"/>
      <c r="BA413" s="228"/>
      <c r="BB413" s="228"/>
      <c r="BC413" s="228"/>
      <c r="BD413" s="229"/>
      <c r="BE413" s="229"/>
      <c r="BF413" s="229"/>
      <c r="BG413" s="229"/>
      <c r="BH413" s="229"/>
      <c r="BI413" s="229"/>
      <c r="BJ413" s="229"/>
      <c r="BK413" s="229"/>
      <c r="BL413" s="229"/>
      <c r="BM413" s="229"/>
      <c r="BN413" s="229"/>
      <c r="BO413" s="229"/>
      <c r="BP413" s="275"/>
      <c r="BQ413" s="229"/>
      <c r="BR413" s="229"/>
      <c r="BS413" s="228"/>
      <c r="BT413" s="228"/>
      <c r="BU413" s="228"/>
      <c r="BV413" s="170" t="s">
        <v>41</v>
      </c>
      <c r="BW413" s="170" t="s">
        <v>9</v>
      </c>
      <c r="BX413" s="170" t="s">
        <v>613</v>
      </c>
      <c r="BY413" s="170" t="s">
        <v>574</v>
      </c>
      <c r="BZ413" s="170" t="s">
        <v>575</v>
      </c>
      <c r="CA413" s="169">
        <v>2301</v>
      </c>
      <c r="CB413" s="170" t="s">
        <v>44</v>
      </c>
      <c r="CC413" s="170" t="s">
        <v>25</v>
      </c>
      <c r="CD413" s="170"/>
      <c r="CE413" s="170"/>
      <c r="CF413" s="170"/>
      <c r="CG413" s="170"/>
      <c r="CH413" s="170"/>
      <c r="CI413" s="170"/>
      <c r="CJ413" s="170"/>
      <c r="CK413" s="170"/>
      <c r="CL413" s="170"/>
      <c r="CM413" s="170"/>
      <c r="CN413" s="170"/>
      <c r="CO413" s="170"/>
      <c r="CP413" s="170"/>
      <c r="CQ413" s="170"/>
      <c r="CR413" s="170"/>
      <c r="CS413" s="170"/>
      <c r="CT413" s="170"/>
      <c r="CU413" s="170"/>
      <c r="CV413" s="170"/>
      <c r="CW413" s="170"/>
      <c r="CX413" s="170"/>
      <c r="CY413" s="170"/>
      <c r="CZ413" s="170"/>
      <c r="DA413" s="170"/>
      <c r="DB413" s="170"/>
      <c r="DC413" s="170"/>
      <c r="DD413" s="170"/>
      <c r="DE413" s="169">
        <v>0</v>
      </c>
      <c r="DF413" s="169">
        <v>2</v>
      </c>
      <c r="DG413" s="169"/>
      <c r="DH413" s="169">
        <v>-550</v>
      </c>
      <c r="DI413" s="169">
        <v>-5800</v>
      </c>
      <c r="DJ413" s="169">
        <v>5250</v>
      </c>
      <c r="DK413" s="171">
        <v>3.8095238095238099E-2</v>
      </c>
      <c r="DL413" s="172">
        <v>7815</v>
      </c>
      <c r="DM413" s="171">
        <v>2.559181062060141E-2</v>
      </c>
      <c r="DN413" s="170"/>
    </row>
    <row r="414" spans="1:118" s="163" customFormat="1" x14ac:dyDescent="0.25">
      <c r="A414" s="162">
        <v>9026</v>
      </c>
      <c r="B414" s="163" t="s">
        <v>622</v>
      </c>
      <c r="C414" s="104">
        <v>300180</v>
      </c>
      <c r="D414" s="95"/>
      <c r="E414" s="95"/>
      <c r="F414" s="93">
        <v>54.476801236999997</v>
      </c>
      <c r="G414" s="93">
        <v>160.24025639600001</v>
      </c>
      <c r="H414" s="164" t="s">
        <v>70</v>
      </c>
      <c r="I414" s="165"/>
      <c r="J414" s="165"/>
      <c r="K414" s="165"/>
      <c r="L414" s="165"/>
      <c r="M414" s="165"/>
      <c r="N414" s="173"/>
      <c r="O414" s="92">
        <v>34.340000150000002</v>
      </c>
      <c r="P414" s="162" t="s">
        <v>1159</v>
      </c>
      <c r="Q414" s="162" t="s">
        <v>1158</v>
      </c>
      <c r="R414" s="162" t="s">
        <v>1674</v>
      </c>
      <c r="S414" s="162" t="s">
        <v>1685</v>
      </c>
      <c r="T414" s="107">
        <v>22.7</v>
      </c>
      <c r="U414" s="107">
        <v>80.998981535846312</v>
      </c>
      <c r="V414" s="107">
        <v>-56.184882165944707</v>
      </c>
      <c r="W414" s="107">
        <v>15.615054920045193</v>
      </c>
      <c r="X414" s="107">
        <v>79.479589013081494</v>
      </c>
      <c r="Y414" s="107">
        <v>11.115117834055297</v>
      </c>
      <c r="Z414" s="137" t="s">
        <v>1768</v>
      </c>
      <c r="AA414" s="108">
        <v>183.34811400999999</v>
      </c>
      <c r="AB414" s="108">
        <v>-89.550003050000001</v>
      </c>
      <c r="AC414" s="108">
        <v>93.747329710000002</v>
      </c>
      <c r="AD414" s="108">
        <v>-0.97708702000000003</v>
      </c>
      <c r="AE414" s="108">
        <v>-0.98735565000000003</v>
      </c>
      <c r="AF414" s="108">
        <v>-1.2050000400000001</v>
      </c>
      <c r="AG414" s="107">
        <v>218.8999939</v>
      </c>
      <c r="AH414" s="228"/>
      <c r="AI414" s="251"/>
      <c r="AJ414" s="251"/>
      <c r="AK414" s="251"/>
      <c r="AL414" s="228"/>
      <c r="AM414" s="228"/>
      <c r="AN414" s="228"/>
      <c r="AO414" s="255"/>
      <c r="AP414" s="255"/>
      <c r="AQ414" s="255"/>
      <c r="AR414" s="228"/>
      <c r="AS414" s="228"/>
      <c r="AT414" s="228"/>
      <c r="AU414" s="228"/>
      <c r="AV414" s="228"/>
      <c r="AW414" s="228"/>
      <c r="AX414" s="228"/>
      <c r="AY414" s="228"/>
      <c r="AZ414" s="229"/>
      <c r="BA414" s="229"/>
      <c r="BB414" s="229"/>
      <c r="BC414" s="228"/>
      <c r="BD414" s="228"/>
      <c r="BE414" s="228"/>
      <c r="BF414" s="228"/>
      <c r="BG414" s="228"/>
      <c r="BH414" s="228"/>
      <c r="BI414" s="228"/>
      <c r="BJ414" s="228"/>
      <c r="BK414" s="228"/>
      <c r="BL414" s="228"/>
      <c r="BM414" s="228"/>
      <c r="BN414" s="228"/>
      <c r="BO414" s="228"/>
      <c r="BP414" s="276"/>
      <c r="BQ414" s="228"/>
      <c r="BR414" s="228"/>
      <c r="BS414" s="228"/>
      <c r="BT414" s="228"/>
      <c r="BU414" s="228"/>
      <c r="BV414" s="170" t="s">
        <v>45</v>
      </c>
      <c r="BW414" s="170" t="s">
        <v>9</v>
      </c>
      <c r="BX414" s="170" t="s">
        <v>140</v>
      </c>
      <c r="BY414" s="170" t="s">
        <v>574</v>
      </c>
      <c r="BZ414" s="170" t="s">
        <v>575</v>
      </c>
      <c r="CA414" s="169">
        <v>1506</v>
      </c>
      <c r="CB414" s="170" t="s">
        <v>14</v>
      </c>
      <c r="CC414" s="170" t="s">
        <v>25</v>
      </c>
      <c r="CD414" s="170"/>
      <c r="CE414" s="170"/>
      <c r="CF414" s="170"/>
      <c r="CG414" s="170"/>
      <c r="CH414" s="170"/>
      <c r="CI414" s="170"/>
      <c r="CJ414" s="170"/>
      <c r="CK414" s="170"/>
      <c r="CL414" s="170"/>
      <c r="CM414" s="170"/>
      <c r="CN414" s="170"/>
      <c r="CO414" s="170"/>
      <c r="CP414" s="170"/>
      <c r="CQ414" s="170"/>
      <c r="CR414" s="170"/>
      <c r="CS414" s="170"/>
      <c r="CT414" s="170"/>
      <c r="CU414" s="170"/>
      <c r="CV414" s="170"/>
      <c r="CW414" s="170"/>
      <c r="CX414" s="170"/>
      <c r="CY414" s="170"/>
      <c r="CZ414" s="170"/>
      <c r="DA414" s="170"/>
      <c r="DB414" s="170"/>
      <c r="DC414" s="170"/>
      <c r="DD414" s="170"/>
      <c r="DE414" s="169">
        <v>2</v>
      </c>
      <c r="DF414" s="169">
        <v>6</v>
      </c>
      <c r="DG414" s="169"/>
      <c r="DH414" s="169">
        <v>1550</v>
      </c>
      <c r="DI414" s="169">
        <v>-2850</v>
      </c>
      <c r="DJ414" s="169">
        <v>4400</v>
      </c>
      <c r="DK414" s="171">
        <v>0.18181818181818182</v>
      </c>
      <c r="DL414" s="172">
        <v>4865</v>
      </c>
      <c r="DM414" s="171">
        <v>0.16443987667009249</v>
      </c>
      <c r="DN414" s="170"/>
    </row>
    <row r="415" spans="1:118" s="163" customFormat="1" x14ac:dyDescent="0.25">
      <c r="A415" s="162">
        <v>9027</v>
      </c>
      <c r="B415" s="163" t="s">
        <v>617</v>
      </c>
      <c r="C415" s="104">
        <v>300150</v>
      </c>
      <c r="D415" s="95"/>
      <c r="E415" s="95"/>
      <c r="F415" s="93">
        <v>54.32</v>
      </c>
      <c r="G415" s="93">
        <v>160.02000000000001</v>
      </c>
      <c r="H415" s="164" t="s">
        <v>70</v>
      </c>
      <c r="I415" s="165"/>
      <c r="J415" s="165"/>
      <c r="K415" s="165"/>
      <c r="L415" s="165"/>
      <c r="M415" s="165"/>
      <c r="N415" s="173"/>
      <c r="O415" s="105">
        <v>36.840000000000003</v>
      </c>
      <c r="P415" s="162" t="s">
        <v>1159</v>
      </c>
      <c r="Q415" s="162" t="s">
        <v>1158</v>
      </c>
      <c r="R415" s="162" t="s">
        <v>1674</v>
      </c>
      <c r="S415" s="162" t="s">
        <v>1685</v>
      </c>
      <c r="T415" s="107">
        <v>23.3</v>
      </c>
      <c r="U415" s="107">
        <v>81.162079883055725</v>
      </c>
      <c r="V415" s="107">
        <v>-56.352784580977037</v>
      </c>
      <c r="W415" s="107">
        <v>14.57775970842885</v>
      </c>
      <c r="X415" s="107">
        <v>79.842170141015245</v>
      </c>
      <c r="Y415" s="107">
        <v>10.347215419022959</v>
      </c>
      <c r="Z415" s="137" t="s">
        <v>1768</v>
      </c>
      <c r="AA415" s="108">
        <v>203.83004761000001</v>
      </c>
      <c r="AB415" s="108">
        <v>-100.15000153</v>
      </c>
      <c r="AC415" s="108">
        <v>103.60898589999999</v>
      </c>
      <c r="AD415" s="108">
        <v>-0.98282599000000004</v>
      </c>
      <c r="AE415" s="108">
        <v>-0.98315697999999996</v>
      </c>
      <c r="AF415" s="108">
        <v>-3.7999999999999999E-2</v>
      </c>
      <c r="AG415" s="107">
        <v>213.19999695000001</v>
      </c>
      <c r="AH415" s="229"/>
      <c r="AI415" s="237"/>
      <c r="AJ415" s="237"/>
      <c r="AK415" s="237"/>
      <c r="AL415" s="229"/>
      <c r="AM415" s="229"/>
      <c r="AN415" s="229"/>
      <c r="AO415" s="254"/>
      <c r="AP415" s="254"/>
      <c r="AQ415" s="254"/>
      <c r="AR415" s="229"/>
      <c r="AS415" s="229"/>
      <c r="AT415" s="229"/>
      <c r="AU415" s="229"/>
      <c r="AV415" s="229"/>
      <c r="AW415" s="229"/>
      <c r="AX415" s="229"/>
      <c r="AY415" s="229"/>
      <c r="AZ415" s="228"/>
      <c r="BA415" s="229"/>
      <c r="BB415" s="228"/>
      <c r="BC415" s="228"/>
      <c r="BD415" s="229"/>
      <c r="BE415" s="229"/>
      <c r="BF415" s="229"/>
      <c r="BG415" s="229"/>
      <c r="BH415" s="229"/>
      <c r="BI415" s="229"/>
      <c r="BJ415" s="229"/>
      <c r="BK415" s="229"/>
      <c r="BL415" s="229"/>
      <c r="BM415" s="229"/>
      <c r="BN415" s="229"/>
      <c r="BO415" s="229"/>
      <c r="BP415" s="275"/>
      <c r="BQ415" s="229"/>
      <c r="BR415" s="229"/>
      <c r="BS415" s="229"/>
      <c r="BT415" s="229"/>
      <c r="BU415" s="229"/>
      <c r="BV415" s="170" t="s">
        <v>45</v>
      </c>
      <c r="BW415" s="170" t="s">
        <v>9</v>
      </c>
      <c r="BX415" s="170" t="s">
        <v>618</v>
      </c>
      <c r="BY415" s="170" t="s">
        <v>574</v>
      </c>
      <c r="BZ415" s="170" t="s">
        <v>575</v>
      </c>
      <c r="CA415" s="169">
        <v>1720</v>
      </c>
      <c r="CB415" s="170" t="s">
        <v>14</v>
      </c>
      <c r="CC415" s="170" t="s">
        <v>25</v>
      </c>
      <c r="CD415" s="170"/>
      <c r="CE415" s="170"/>
      <c r="CF415" s="170"/>
      <c r="CG415" s="170"/>
      <c r="CH415" s="170"/>
      <c r="CI415" s="170"/>
      <c r="CJ415" s="170"/>
      <c r="CK415" s="170"/>
      <c r="CL415" s="170"/>
      <c r="CM415" s="170"/>
      <c r="CN415" s="170"/>
      <c r="CO415" s="170"/>
      <c r="CP415" s="170"/>
      <c r="CQ415" s="170"/>
      <c r="CR415" s="170"/>
      <c r="CS415" s="170"/>
      <c r="CT415" s="170"/>
      <c r="CU415" s="170"/>
      <c r="CV415" s="170"/>
      <c r="CW415" s="170"/>
      <c r="CX415" s="170"/>
      <c r="CY415" s="170"/>
      <c r="CZ415" s="170"/>
      <c r="DA415" s="170"/>
      <c r="DB415" s="170"/>
      <c r="DC415" s="170"/>
      <c r="DD415" s="170"/>
      <c r="DE415" s="169">
        <v>0</v>
      </c>
      <c r="DF415" s="169">
        <v>2</v>
      </c>
      <c r="DG415" s="169"/>
      <c r="DH415" s="169">
        <v>-4450</v>
      </c>
      <c r="DI415" s="169">
        <v>-6800</v>
      </c>
      <c r="DJ415" s="169">
        <v>2350</v>
      </c>
      <c r="DK415" s="171">
        <v>8.5106382978723402E-2</v>
      </c>
      <c r="DL415" s="172">
        <v>8815</v>
      </c>
      <c r="DM415" s="171">
        <v>2.2688598979013045E-2</v>
      </c>
      <c r="DN415" s="170"/>
    </row>
    <row r="416" spans="1:118" s="163" customFormat="1" x14ac:dyDescent="0.25">
      <c r="A416" s="162">
        <v>9028</v>
      </c>
      <c r="B416" s="163" t="s">
        <v>616</v>
      </c>
      <c r="C416" s="104">
        <v>300140</v>
      </c>
      <c r="D416" s="95"/>
      <c r="E416" s="95"/>
      <c r="F416" s="93">
        <v>54.128485218999998</v>
      </c>
      <c r="G416" s="93">
        <v>159.66784747</v>
      </c>
      <c r="H416" s="164" t="s">
        <v>70</v>
      </c>
      <c r="I416" s="165"/>
      <c r="J416" s="165"/>
      <c r="K416" s="165"/>
      <c r="L416" s="165"/>
      <c r="M416" s="165"/>
      <c r="N416" s="173"/>
      <c r="O416" s="92">
        <v>39.340000150000002</v>
      </c>
      <c r="P416" s="162" t="s">
        <v>1159</v>
      </c>
      <c r="Q416" s="162" t="s">
        <v>1158</v>
      </c>
      <c r="R416" s="162" t="s">
        <v>1674</v>
      </c>
      <c r="S416" s="162" t="s">
        <v>1685</v>
      </c>
      <c r="T416" s="107">
        <v>23.4</v>
      </c>
      <c r="U416" s="107">
        <v>81.381620790198539</v>
      </c>
      <c r="V416" s="107">
        <v>-56.601200352770682</v>
      </c>
      <c r="W416" s="107">
        <v>14.130091091028914</v>
      </c>
      <c r="X416" s="107">
        <v>80.145547151410099</v>
      </c>
      <c r="Y416" s="107">
        <v>9.998799647229319</v>
      </c>
      <c r="Z416" s="137" t="s">
        <v>1768</v>
      </c>
      <c r="AA416" s="108">
        <v>264.453125</v>
      </c>
      <c r="AB416" s="108">
        <v>-134.8500061</v>
      </c>
      <c r="AC416" s="108">
        <v>129.57920837</v>
      </c>
      <c r="AD416" s="108">
        <v>-1</v>
      </c>
      <c r="AE416" s="108">
        <v>-0.94082177</v>
      </c>
      <c r="AF416" s="108">
        <v>3.4949998899999999</v>
      </c>
      <c r="AG416" s="107">
        <v>200.19999695000001</v>
      </c>
      <c r="AH416" s="229"/>
      <c r="AI416" s="237"/>
      <c r="AJ416" s="237"/>
      <c r="AK416" s="237"/>
      <c r="AL416" s="229"/>
      <c r="AM416" s="229"/>
      <c r="AN416" s="229"/>
      <c r="AO416" s="254"/>
      <c r="AP416" s="254"/>
      <c r="AQ416" s="254"/>
      <c r="AR416" s="229"/>
      <c r="AS416" s="229"/>
      <c r="AT416" s="229"/>
      <c r="AU416" s="229"/>
      <c r="AV416" s="229"/>
      <c r="AW416" s="229"/>
      <c r="AX416" s="229"/>
      <c r="AY416" s="229"/>
      <c r="AZ416" s="228"/>
      <c r="BA416" s="228"/>
      <c r="BB416" s="228"/>
      <c r="BC416" s="228"/>
      <c r="BD416" s="229"/>
      <c r="BE416" s="229"/>
      <c r="BF416" s="229"/>
      <c r="BG416" s="229"/>
      <c r="BH416" s="229"/>
      <c r="BI416" s="229"/>
      <c r="BJ416" s="229"/>
      <c r="BK416" s="229"/>
      <c r="BL416" s="229"/>
      <c r="BM416" s="229"/>
      <c r="BN416" s="229"/>
      <c r="BO416" s="229"/>
      <c r="BP416" s="275"/>
      <c r="BQ416" s="229"/>
      <c r="BR416" s="229"/>
      <c r="BS416" s="229"/>
      <c r="BT416" s="229"/>
      <c r="BU416" s="229"/>
      <c r="BV416" s="170" t="s">
        <v>27</v>
      </c>
      <c r="BW416" s="170" t="s">
        <v>22</v>
      </c>
      <c r="BX416" s="170" t="s">
        <v>279</v>
      </c>
      <c r="BY416" s="170" t="s">
        <v>574</v>
      </c>
      <c r="BZ416" s="170" t="s">
        <v>575</v>
      </c>
      <c r="CA416" s="169">
        <v>1527</v>
      </c>
      <c r="CB416" s="170" t="s">
        <v>14</v>
      </c>
      <c r="CC416" s="170" t="s">
        <v>25</v>
      </c>
      <c r="CD416" s="170"/>
      <c r="CE416" s="170"/>
      <c r="CF416" s="170"/>
      <c r="CG416" s="170"/>
      <c r="CH416" s="170"/>
      <c r="CI416" s="170"/>
      <c r="CJ416" s="170"/>
      <c r="CK416" s="170"/>
      <c r="CL416" s="170"/>
      <c r="CM416" s="170"/>
      <c r="CN416" s="170"/>
      <c r="CO416" s="170"/>
      <c r="CP416" s="170"/>
      <c r="CQ416" s="170"/>
      <c r="CR416" s="170"/>
      <c r="CS416" s="170"/>
      <c r="CT416" s="170"/>
      <c r="CU416" s="170"/>
      <c r="CV416" s="170"/>
      <c r="CW416" s="170"/>
      <c r="CX416" s="170"/>
      <c r="CY416" s="170"/>
      <c r="CZ416" s="170"/>
      <c r="DA416" s="170"/>
      <c r="DB416" s="170"/>
      <c r="DC416" s="170"/>
      <c r="DD416" s="170"/>
      <c r="DE416" s="169">
        <v>7</v>
      </c>
      <c r="DF416" s="169">
        <v>16</v>
      </c>
      <c r="DG416" s="169"/>
      <c r="DH416" s="169">
        <v>1952</v>
      </c>
      <c r="DI416" s="169">
        <v>-7550</v>
      </c>
      <c r="DJ416" s="169">
        <v>9502</v>
      </c>
      <c r="DK416" s="171">
        <v>0.24205430435697747</v>
      </c>
      <c r="DL416" s="172">
        <v>9565</v>
      </c>
      <c r="DM416" s="171">
        <v>0.24046001045478307</v>
      </c>
      <c r="DN416" s="170"/>
    </row>
    <row r="417" spans="1:118" s="163" customFormat="1" x14ac:dyDescent="0.25">
      <c r="A417" s="162">
        <v>9029</v>
      </c>
      <c r="B417" s="163" t="s">
        <v>615</v>
      </c>
      <c r="C417" s="104">
        <v>300125</v>
      </c>
      <c r="D417" s="95"/>
      <c r="E417" s="95"/>
      <c r="F417" s="93">
        <v>54.013105226999997</v>
      </c>
      <c r="G417" s="93">
        <v>159.45785676</v>
      </c>
      <c r="H417" s="164" t="s">
        <v>70</v>
      </c>
      <c r="I417" s="165"/>
      <c r="J417" s="165"/>
      <c r="K417" s="165"/>
      <c r="L417" s="165"/>
      <c r="M417" s="165"/>
      <c r="N417" s="173"/>
      <c r="O417" s="105">
        <v>36.67</v>
      </c>
      <c r="P417" s="162" t="s">
        <v>1159</v>
      </c>
      <c r="Q417" s="162" t="s">
        <v>1158</v>
      </c>
      <c r="R417" s="162" t="s">
        <v>1674</v>
      </c>
      <c r="S417" s="162" t="s">
        <v>1685</v>
      </c>
      <c r="T417" s="107">
        <v>23.5</v>
      </c>
      <c r="U417" s="107">
        <v>81.512526856501722</v>
      </c>
      <c r="V417" s="107">
        <v>-56.749033027320635</v>
      </c>
      <c r="W417" s="107">
        <v>13.805461783752714</v>
      </c>
      <c r="X417" s="107">
        <v>80.334931751195626</v>
      </c>
      <c r="Y417" s="107">
        <v>9.7509669726793646</v>
      </c>
      <c r="Z417" s="137" t="s">
        <v>1768</v>
      </c>
      <c r="AA417" s="108">
        <v>232.87440491000001</v>
      </c>
      <c r="AB417" s="108">
        <v>-109.65000153</v>
      </c>
      <c r="AC417" s="108">
        <v>122.79560089</v>
      </c>
      <c r="AD417" s="108">
        <v>-0.94322598000000002</v>
      </c>
      <c r="AE417" s="108">
        <v>-0.91519421000000001</v>
      </c>
      <c r="AF417" s="108">
        <v>-0.40700001000000002</v>
      </c>
      <c r="AG417" s="107">
        <v>216.5</v>
      </c>
      <c r="AH417" s="229"/>
      <c r="AI417" s="251"/>
      <c r="AJ417" s="237"/>
      <c r="AK417" s="251"/>
      <c r="AL417" s="229"/>
      <c r="AM417" s="229"/>
      <c r="AN417" s="229"/>
      <c r="AO417" s="254"/>
      <c r="AP417" s="254"/>
      <c r="AQ417" s="254"/>
      <c r="AR417" s="229"/>
      <c r="AS417" s="228"/>
      <c r="AT417" s="229"/>
      <c r="AU417" s="229"/>
      <c r="AV417" s="229"/>
      <c r="AW417" s="228"/>
      <c r="AX417" s="228"/>
      <c r="AY417" s="229"/>
      <c r="AZ417" s="228"/>
      <c r="BA417" s="228"/>
      <c r="BB417" s="228"/>
      <c r="BC417" s="229"/>
      <c r="BD417" s="229"/>
      <c r="BE417" s="229"/>
      <c r="BF417" s="229"/>
      <c r="BG417" s="229"/>
      <c r="BH417" s="229"/>
      <c r="BI417" s="229"/>
      <c r="BJ417" s="229"/>
      <c r="BK417" s="229"/>
      <c r="BL417" s="229"/>
      <c r="BM417" s="229"/>
      <c r="BN417" s="229"/>
      <c r="BO417" s="229"/>
      <c r="BP417" s="276"/>
      <c r="BQ417" s="229"/>
      <c r="BR417" s="229"/>
      <c r="BS417" s="228"/>
      <c r="BT417" s="228"/>
      <c r="BU417" s="228"/>
      <c r="BV417" s="170" t="s">
        <v>45</v>
      </c>
      <c r="BW417" s="170" t="s">
        <v>22</v>
      </c>
      <c r="BX417" s="170" t="s">
        <v>202</v>
      </c>
      <c r="BY417" s="170" t="s">
        <v>574</v>
      </c>
      <c r="BZ417" s="170" t="s">
        <v>575</v>
      </c>
      <c r="CA417" s="169">
        <v>1180</v>
      </c>
      <c r="CB417" s="170" t="s">
        <v>44</v>
      </c>
      <c r="CC417" s="170" t="s">
        <v>25</v>
      </c>
      <c r="CD417" s="170"/>
      <c r="CE417" s="170"/>
      <c r="CF417" s="170"/>
      <c r="CG417" s="170"/>
      <c r="CH417" s="170"/>
      <c r="CI417" s="170"/>
      <c r="CJ417" s="170"/>
      <c r="CK417" s="170"/>
      <c r="CL417" s="170"/>
      <c r="CM417" s="170"/>
      <c r="CN417" s="170"/>
      <c r="CO417" s="170"/>
      <c r="CP417" s="170"/>
      <c r="CQ417" s="170"/>
      <c r="CR417" s="170"/>
      <c r="CS417" s="170"/>
      <c r="CT417" s="170"/>
      <c r="CU417" s="170"/>
      <c r="CV417" s="170"/>
      <c r="CW417" s="170"/>
      <c r="CX417" s="170"/>
      <c r="CY417" s="170"/>
      <c r="CZ417" s="170"/>
      <c r="DA417" s="170"/>
      <c r="DB417" s="170"/>
      <c r="DC417" s="170"/>
      <c r="DD417" s="170"/>
      <c r="DE417" s="169">
        <v>1</v>
      </c>
      <c r="DF417" s="169">
        <v>3</v>
      </c>
      <c r="DG417" s="169"/>
      <c r="DH417" s="169">
        <v>1996</v>
      </c>
      <c r="DI417" s="169">
        <v>-5500</v>
      </c>
      <c r="DJ417" s="169">
        <v>7496</v>
      </c>
      <c r="DK417" s="171">
        <v>5.3361792956243333E-2</v>
      </c>
      <c r="DL417" s="172">
        <v>7515</v>
      </c>
      <c r="DM417" s="171">
        <v>5.3226879574184961E-2</v>
      </c>
      <c r="DN417" s="170"/>
    </row>
    <row r="418" spans="1:118" s="163" customFormat="1" x14ac:dyDescent="0.25">
      <c r="A418" s="165">
        <v>9030</v>
      </c>
      <c r="B418" s="173" t="s">
        <v>612</v>
      </c>
      <c r="C418" s="115">
        <v>300123</v>
      </c>
      <c r="D418" s="99"/>
      <c r="E418" s="99"/>
      <c r="F418" s="27">
        <v>53.904918062999997</v>
      </c>
      <c r="G418" s="27">
        <v>158.074099598</v>
      </c>
      <c r="H418" s="164" t="s">
        <v>70</v>
      </c>
      <c r="I418" s="165"/>
      <c r="J418" s="165"/>
      <c r="K418" s="165"/>
      <c r="L418" s="165"/>
      <c r="M418" s="165"/>
      <c r="N418" s="173"/>
      <c r="O418" s="46">
        <v>40.66999817</v>
      </c>
      <c r="P418" s="165" t="s">
        <v>1159</v>
      </c>
      <c r="Q418" s="165" t="s">
        <v>1158</v>
      </c>
      <c r="R418" s="165" t="s">
        <v>1674</v>
      </c>
      <c r="S418" s="165" t="s">
        <v>1685</v>
      </c>
      <c r="T418" s="107">
        <v>29.1</v>
      </c>
      <c r="U418" s="107">
        <v>81.932828832176355</v>
      </c>
      <c r="V418" s="107">
        <v>-57.522121715339871</v>
      </c>
      <c r="W418" s="107">
        <v>4.8275602742711268</v>
      </c>
      <c r="X418" s="107">
        <v>81.790482956398961</v>
      </c>
      <c r="Y418" s="107">
        <v>3.3778782846601274</v>
      </c>
      <c r="Z418" s="137" t="s">
        <v>1768</v>
      </c>
      <c r="AA418" s="108">
        <v>92.224616999999995</v>
      </c>
      <c r="AB418" s="108">
        <v>-53.700000760000002</v>
      </c>
      <c r="AC418" s="108">
        <v>36.943199159999999</v>
      </c>
      <c r="AD418" s="108">
        <v>-1</v>
      </c>
      <c r="AE418" s="108">
        <v>-1</v>
      </c>
      <c r="AF418" s="108">
        <v>-5.2999999999999999E-2</v>
      </c>
      <c r="AG418" s="107">
        <v>208.19999695000001</v>
      </c>
      <c r="AH418" s="229"/>
      <c r="AI418" s="251"/>
      <c r="AJ418" s="237"/>
      <c r="AK418" s="251"/>
      <c r="AL418" s="229"/>
      <c r="AM418" s="229"/>
      <c r="AN418" s="229"/>
      <c r="AO418" s="254"/>
      <c r="AP418" s="254"/>
      <c r="AQ418" s="254"/>
      <c r="AR418" s="229"/>
      <c r="AS418" s="228"/>
      <c r="AT418" s="229"/>
      <c r="AU418" s="229"/>
      <c r="AV418" s="229"/>
      <c r="AW418" s="228"/>
      <c r="AX418" s="228"/>
      <c r="AY418" s="229"/>
      <c r="AZ418" s="228"/>
      <c r="BA418" s="229"/>
      <c r="BB418" s="228"/>
      <c r="BC418" s="229"/>
      <c r="BD418" s="229"/>
      <c r="BE418" s="229"/>
      <c r="BF418" s="229"/>
      <c r="BG418" s="229"/>
      <c r="BH418" s="229"/>
      <c r="BI418" s="229"/>
      <c r="BJ418" s="229"/>
      <c r="BK418" s="229"/>
      <c r="BL418" s="229"/>
      <c r="BM418" s="229"/>
      <c r="BN418" s="229"/>
      <c r="BO418" s="229"/>
      <c r="BP418" s="276"/>
      <c r="BQ418" s="229"/>
      <c r="BR418" s="229"/>
      <c r="BS418" s="229"/>
      <c r="BT418" s="229"/>
      <c r="BU418" s="229"/>
      <c r="BV418" s="176" t="s">
        <v>41</v>
      </c>
      <c r="BW418" s="176" t="s">
        <v>9</v>
      </c>
      <c r="BX418" s="176" t="s">
        <v>613</v>
      </c>
      <c r="BY418" s="176" t="s">
        <v>574</v>
      </c>
      <c r="BZ418" s="176" t="s">
        <v>575</v>
      </c>
      <c r="CA418" s="177">
        <v>2278</v>
      </c>
      <c r="CB418" s="176" t="s">
        <v>44</v>
      </c>
      <c r="CC418" s="176" t="s">
        <v>25</v>
      </c>
      <c r="CD418" s="176"/>
      <c r="CE418" s="176"/>
      <c r="CF418" s="176"/>
      <c r="CG418" s="176"/>
      <c r="CH418" s="176"/>
      <c r="CI418" s="176"/>
      <c r="CJ418" s="176"/>
      <c r="CK418" s="176"/>
      <c r="CL418" s="176"/>
      <c r="CM418" s="176"/>
      <c r="CN418" s="176"/>
      <c r="CO418" s="176"/>
      <c r="CP418" s="176"/>
      <c r="CQ418" s="176"/>
      <c r="CR418" s="176"/>
      <c r="CS418" s="176"/>
      <c r="CT418" s="176"/>
      <c r="CU418" s="176"/>
      <c r="CV418" s="176"/>
      <c r="CW418" s="176"/>
      <c r="CX418" s="176"/>
      <c r="CY418" s="176"/>
      <c r="CZ418" s="176"/>
      <c r="DA418" s="176"/>
      <c r="DB418" s="176"/>
      <c r="DC418" s="176"/>
      <c r="DD418" s="176"/>
      <c r="DE418" s="177">
        <v>0</v>
      </c>
      <c r="DF418" s="177">
        <v>5</v>
      </c>
      <c r="DG418" s="177"/>
      <c r="DH418" s="177">
        <v>-550</v>
      </c>
      <c r="DI418" s="177">
        <v>-7550</v>
      </c>
      <c r="DJ418" s="177">
        <v>7000</v>
      </c>
      <c r="DK418" s="178">
        <v>7.1428571428571425E-2</v>
      </c>
      <c r="DL418" s="179">
        <v>9565</v>
      </c>
      <c r="DM418" s="178">
        <v>5.2273915316257184E-2</v>
      </c>
      <c r="DN418" s="176"/>
    </row>
    <row r="419" spans="1:118" s="163" customFormat="1" x14ac:dyDescent="0.25">
      <c r="A419" s="162">
        <v>9031</v>
      </c>
      <c r="B419" s="163" t="s">
        <v>611</v>
      </c>
      <c r="C419" s="104">
        <v>300120</v>
      </c>
      <c r="D419" s="95"/>
      <c r="E419" s="95"/>
      <c r="F419" s="93">
        <v>53.602497630999999</v>
      </c>
      <c r="G419" s="93">
        <v>159.055250411</v>
      </c>
      <c r="H419" s="164" t="s">
        <v>70</v>
      </c>
      <c r="I419" s="165"/>
      <c r="J419" s="165"/>
      <c r="K419" s="165"/>
      <c r="L419" s="165"/>
      <c r="M419" s="165"/>
      <c r="N419" s="173"/>
      <c r="O419" s="105">
        <v>37.340000000000003</v>
      </c>
      <c r="P419" s="162" t="s">
        <v>1159</v>
      </c>
      <c r="Q419" s="162" t="s">
        <v>1158</v>
      </c>
      <c r="R419" s="162" t="s">
        <v>1674</v>
      </c>
      <c r="S419" s="162" t="s">
        <v>1685</v>
      </c>
      <c r="T419" s="107">
        <v>29.1</v>
      </c>
      <c r="U419" s="107">
        <v>81.886731925803403</v>
      </c>
      <c r="V419" s="107">
        <v>-57.087759722619545</v>
      </c>
      <c r="W419" s="107">
        <v>5.4444082510615468</v>
      </c>
      <c r="X419" s="107">
        <v>81.705540107658322</v>
      </c>
      <c r="Y419" s="107">
        <v>3.8122402773804538</v>
      </c>
      <c r="Z419" s="137" t="s">
        <v>1768</v>
      </c>
      <c r="AA419" s="108">
        <v>179.71881103999999</v>
      </c>
      <c r="AB419" s="108">
        <v>-91.150001529999997</v>
      </c>
      <c r="AC419" s="108">
        <v>88.573539729999993</v>
      </c>
      <c r="AD419" s="108">
        <v>-1</v>
      </c>
      <c r="AE419" s="108">
        <v>-0.99729389000000002</v>
      </c>
      <c r="AF419" s="108">
        <v>0.67500000999999998</v>
      </c>
      <c r="AG419" s="107">
        <v>204.80000304999999</v>
      </c>
      <c r="AH419" s="228"/>
      <c r="AI419" s="251"/>
      <c r="AJ419" s="251"/>
      <c r="AK419" s="251"/>
      <c r="AL419" s="228"/>
      <c r="AM419" s="228"/>
      <c r="AN419" s="228"/>
      <c r="AO419" s="255"/>
      <c r="AP419" s="255"/>
      <c r="AQ419" s="255"/>
      <c r="AR419" s="228"/>
      <c r="AS419" s="228"/>
      <c r="AT419" s="228"/>
      <c r="AU419" s="228"/>
      <c r="AV419" s="228"/>
      <c r="AW419" s="228"/>
      <c r="AX419" s="228"/>
      <c r="AY419" s="228"/>
      <c r="AZ419" s="228"/>
      <c r="BA419" s="228"/>
      <c r="BB419" s="228"/>
      <c r="BC419" s="228"/>
      <c r="BD419" s="228"/>
      <c r="BE419" s="228"/>
      <c r="BF419" s="228"/>
      <c r="BG419" s="228"/>
      <c r="BH419" s="228"/>
      <c r="BI419" s="228"/>
      <c r="BJ419" s="228"/>
      <c r="BK419" s="228"/>
      <c r="BL419" s="228"/>
      <c r="BM419" s="228"/>
      <c r="BN419" s="228"/>
      <c r="BO419" s="228"/>
      <c r="BP419" s="276"/>
      <c r="BQ419" s="228"/>
      <c r="BR419" s="228"/>
      <c r="BS419" s="228"/>
      <c r="BT419" s="228"/>
      <c r="BU419" s="228"/>
      <c r="BV419" s="170" t="s">
        <v>173</v>
      </c>
      <c r="BW419" s="170" t="s">
        <v>22</v>
      </c>
      <c r="BX419" s="170" t="s">
        <v>42</v>
      </c>
      <c r="BY419" s="170" t="s">
        <v>574</v>
      </c>
      <c r="BZ419" s="170" t="s">
        <v>575</v>
      </c>
      <c r="CA419" s="169">
        <v>2899</v>
      </c>
      <c r="CB419" s="170" t="s">
        <v>44</v>
      </c>
      <c r="CC419" s="170" t="s">
        <v>25</v>
      </c>
      <c r="CD419" s="170"/>
      <c r="CE419" s="170"/>
      <c r="CF419" s="170"/>
      <c r="CG419" s="170"/>
      <c r="CH419" s="170"/>
      <c r="CI419" s="170"/>
      <c r="CJ419" s="170"/>
      <c r="CK419" s="170"/>
      <c r="CL419" s="170"/>
      <c r="CM419" s="170"/>
      <c r="CN419" s="170"/>
      <c r="CO419" s="170"/>
      <c r="CP419" s="170"/>
      <c r="CQ419" s="170"/>
      <c r="CR419" s="170"/>
      <c r="CS419" s="170"/>
      <c r="CT419" s="170"/>
      <c r="CU419" s="170"/>
      <c r="CV419" s="170"/>
      <c r="CW419" s="170"/>
      <c r="CX419" s="170"/>
      <c r="CY419" s="170"/>
      <c r="CZ419" s="170"/>
      <c r="DA419" s="170"/>
      <c r="DB419" s="170"/>
      <c r="DC419" s="170"/>
      <c r="DD419" s="170"/>
      <c r="DE419" s="169">
        <v>10</v>
      </c>
      <c r="DF419" s="169">
        <v>4</v>
      </c>
      <c r="DG419" s="169"/>
      <c r="DH419" s="169">
        <v>2014</v>
      </c>
      <c r="DI419" s="169">
        <v>-5050</v>
      </c>
      <c r="DJ419" s="169">
        <v>7064</v>
      </c>
      <c r="DK419" s="171">
        <v>0.19818799546998866</v>
      </c>
      <c r="DL419" s="172">
        <v>7065</v>
      </c>
      <c r="DM419" s="171">
        <v>0.19815994338287329</v>
      </c>
      <c r="DN419" s="170"/>
    </row>
    <row r="420" spans="1:118" s="163" customFormat="1" x14ac:dyDescent="0.25">
      <c r="A420" s="162">
        <v>9032</v>
      </c>
      <c r="B420" s="163" t="s">
        <v>609</v>
      </c>
      <c r="C420" s="104">
        <v>300090</v>
      </c>
      <c r="D420" s="95"/>
      <c r="E420" s="95"/>
      <c r="F420" s="93">
        <v>53.320999999999998</v>
      </c>
      <c r="G420" s="93">
        <v>158.71199999999999</v>
      </c>
      <c r="H420" s="164" t="s">
        <v>70</v>
      </c>
      <c r="I420" s="165"/>
      <c r="J420" s="165"/>
      <c r="K420" s="165"/>
      <c r="L420" s="165"/>
      <c r="M420" s="165"/>
      <c r="N420" s="173"/>
      <c r="O420" s="92">
        <v>40.66999817</v>
      </c>
      <c r="P420" s="162" t="s">
        <v>1159</v>
      </c>
      <c r="Q420" s="162" t="s">
        <v>1158</v>
      </c>
      <c r="R420" s="162" t="s">
        <v>1674</v>
      </c>
      <c r="S420" s="162" t="s">
        <v>1685</v>
      </c>
      <c r="T420" s="107">
        <v>29.5</v>
      </c>
      <c r="U420" s="107">
        <v>82.15747696542995</v>
      </c>
      <c r="V420" s="107">
        <v>-57.352978730561759</v>
      </c>
      <c r="W420" s="107">
        <v>4.5103033309626488</v>
      </c>
      <c r="X420" s="107">
        <v>82.033579619493992</v>
      </c>
      <c r="Y420" s="107">
        <v>3.1470212694382411</v>
      </c>
      <c r="Z420" s="137" t="s">
        <v>1768</v>
      </c>
      <c r="AA420" s="108">
        <v>127.57354736000001</v>
      </c>
      <c r="AB420" s="108">
        <v>-75.050003050000001</v>
      </c>
      <c r="AC420" s="108">
        <v>50.116191860000001</v>
      </c>
      <c r="AD420" s="108">
        <v>-1</v>
      </c>
      <c r="AE420" s="108">
        <v>-0.97509741999999999</v>
      </c>
      <c r="AF420" s="108">
        <v>2.1170000999999998</v>
      </c>
      <c r="AG420" s="107">
        <v>205.6000061</v>
      </c>
      <c r="AH420" s="229"/>
      <c r="AI420" s="237"/>
      <c r="AJ420" s="237"/>
      <c r="AK420" s="237"/>
      <c r="AL420" s="229"/>
      <c r="AM420" s="229"/>
      <c r="AN420" s="229"/>
      <c r="AO420" s="254"/>
      <c r="AP420" s="254"/>
      <c r="AQ420" s="254"/>
      <c r="AR420" s="229"/>
      <c r="AS420" s="229"/>
      <c r="AT420" s="229"/>
      <c r="AU420" s="229"/>
      <c r="AV420" s="229"/>
      <c r="AW420" s="229"/>
      <c r="AX420" s="229"/>
      <c r="AY420" s="229"/>
      <c r="AZ420" s="228"/>
      <c r="BA420" s="228"/>
      <c r="BB420" s="228"/>
      <c r="BC420" s="228"/>
      <c r="BD420" s="229"/>
      <c r="BE420" s="229"/>
      <c r="BF420" s="229"/>
      <c r="BG420" s="229"/>
      <c r="BH420" s="229"/>
      <c r="BI420" s="229"/>
      <c r="BJ420" s="229"/>
      <c r="BK420" s="229"/>
      <c r="BL420" s="229"/>
      <c r="BM420" s="229"/>
      <c r="BN420" s="229"/>
      <c r="BO420" s="229"/>
      <c r="BP420" s="275"/>
      <c r="BQ420" s="229"/>
      <c r="BR420" s="229"/>
      <c r="BS420" s="229"/>
      <c r="BT420" s="229"/>
      <c r="BU420" s="229"/>
      <c r="BV420" s="170" t="s">
        <v>41</v>
      </c>
      <c r="BW420" s="170" t="s">
        <v>22</v>
      </c>
      <c r="BX420" s="170" t="s">
        <v>79</v>
      </c>
      <c r="BY420" s="170" t="s">
        <v>574</v>
      </c>
      <c r="BZ420" s="170" t="s">
        <v>575</v>
      </c>
      <c r="CA420" s="169">
        <v>3430</v>
      </c>
      <c r="CB420" s="170" t="s">
        <v>44</v>
      </c>
      <c r="CC420" s="170" t="s">
        <v>25</v>
      </c>
      <c r="CD420" s="170"/>
      <c r="CE420" s="170"/>
      <c r="CF420" s="170"/>
      <c r="CG420" s="170"/>
      <c r="CH420" s="170"/>
      <c r="CI420" s="170"/>
      <c r="CJ420" s="170"/>
      <c r="CK420" s="170"/>
      <c r="CL420" s="170"/>
      <c r="CM420" s="170"/>
      <c r="CN420" s="170"/>
      <c r="CO420" s="170"/>
      <c r="CP420" s="170"/>
      <c r="CQ420" s="170"/>
      <c r="CR420" s="170"/>
      <c r="CS420" s="170"/>
      <c r="CT420" s="170"/>
      <c r="CU420" s="170"/>
      <c r="CV420" s="170"/>
      <c r="CW420" s="170"/>
      <c r="CX420" s="170"/>
      <c r="CY420" s="170"/>
      <c r="CZ420" s="170"/>
      <c r="DA420" s="170"/>
      <c r="DB420" s="170"/>
      <c r="DC420" s="170"/>
      <c r="DD420" s="170"/>
      <c r="DE420" s="169">
        <v>5</v>
      </c>
      <c r="DF420" s="169">
        <v>3</v>
      </c>
      <c r="DG420" s="169"/>
      <c r="DH420" s="169">
        <v>2008</v>
      </c>
      <c r="DI420" s="169">
        <v>-5050</v>
      </c>
      <c r="DJ420" s="169">
        <v>7058</v>
      </c>
      <c r="DK420" s="171">
        <v>0.11334655709832814</v>
      </c>
      <c r="DL420" s="172">
        <v>7065</v>
      </c>
      <c r="DM420" s="171">
        <v>0.1132342533616419</v>
      </c>
      <c r="DN420" s="170"/>
    </row>
    <row r="421" spans="1:118" s="163" customFormat="1" x14ac:dyDescent="0.25">
      <c r="A421" s="162">
        <v>9033</v>
      </c>
      <c r="B421" s="163" t="s">
        <v>610</v>
      </c>
      <c r="C421" s="104">
        <v>300100</v>
      </c>
      <c r="D421" s="95"/>
      <c r="E421" s="95"/>
      <c r="F421" s="93">
        <v>53.256</v>
      </c>
      <c r="G421" s="93">
        <v>158.83600000000001</v>
      </c>
      <c r="H421" s="164" t="s">
        <v>70</v>
      </c>
      <c r="I421" s="165"/>
      <c r="J421" s="165"/>
      <c r="K421" s="165"/>
      <c r="L421" s="165"/>
      <c r="M421" s="165"/>
      <c r="N421" s="173"/>
      <c r="O421" s="92">
        <v>40.66999817</v>
      </c>
      <c r="P421" s="162" t="s">
        <v>1159</v>
      </c>
      <c r="Q421" s="162" t="s">
        <v>1158</v>
      </c>
      <c r="R421" s="162" t="s">
        <v>1674</v>
      </c>
      <c r="S421" s="162" t="s">
        <v>1685</v>
      </c>
      <c r="T421" s="107">
        <v>29.5</v>
      </c>
      <c r="U421" s="107">
        <v>82.168872079543817</v>
      </c>
      <c r="V421" s="107">
        <v>-57.306259647462468</v>
      </c>
      <c r="W421" s="107">
        <v>4.5778270039865561</v>
      </c>
      <c r="X421" s="107">
        <v>82.041252054963223</v>
      </c>
      <c r="Y421" s="107">
        <v>3.1937403525375316</v>
      </c>
      <c r="Z421" s="137" t="s">
        <v>1768</v>
      </c>
      <c r="AA421" s="108">
        <v>156.23997498</v>
      </c>
      <c r="AB421" s="108">
        <v>-93.75</v>
      </c>
      <c r="AC421" s="108">
        <v>58.470012660000002</v>
      </c>
      <c r="AD421" s="108">
        <v>-1</v>
      </c>
      <c r="AE421" s="108">
        <v>-0.98844779000000005</v>
      </c>
      <c r="AF421" s="108">
        <v>3.0220000699999998</v>
      </c>
      <c r="AG421" s="107">
        <v>206.6000061</v>
      </c>
      <c r="AH421" s="228"/>
      <c r="AI421" s="237"/>
      <c r="AJ421" s="251"/>
      <c r="AK421" s="251"/>
      <c r="AL421" s="228"/>
      <c r="AM421" s="228"/>
      <c r="AN421" s="228"/>
      <c r="AO421" s="255"/>
      <c r="AP421" s="255"/>
      <c r="AQ421" s="255"/>
      <c r="AR421" s="228"/>
      <c r="AS421" s="229"/>
      <c r="AT421" s="228"/>
      <c r="AU421" s="228"/>
      <c r="AV421" s="229"/>
      <c r="AW421" s="229"/>
      <c r="AX421" s="229"/>
      <c r="AY421" s="228"/>
      <c r="AZ421" s="228"/>
      <c r="BA421" s="229"/>
      <c r="BB421" s="228"/>
      <c r="BC421" s="228"/>
      <c r="BD421" s="228"/>
      <c r="BE421" s="228"/>
      <c r="BF421" s="228"/>
      <c r="BG421" s="228"/>
      <c r="BH421" s="228"/>
      <c r="BI421" s="228"/>
      <c r="BJ421" s="228"/>
      <c r="BK421" s="229"/>
      <c r="BL421" s="229"/>
      <c r="BM421" s="228"/>
      <c r="BN421" s="228"/>
      <c r="BO421" s="228"/>
      <c r="BP421" s="275"/>
      <c r="BQ421" s="228"/>
      <c r="BR421" s="228"/>
      <c r="BS421" s="229"/>
      <c r="BT421" s="229"/>
      <c r="BU421" s="229"/>
      <c r="BV421" s="170" t="s">
        <v>41</v>
      </c>
      <c r="BW421" s="170" t="s">
        <v>22</v>
      </c>
      <c r="BX421" s="170" t="s">
        <v>132</v>
      </c>
      <c r="BY421" s="170" t="s">
        <v>574</v>
      </c>
      <c r="BZ421" s="170" t="s">
        <v>575</v>
      </c>
      <c r="CA421" s="169">
        <v>2717</v>
      </c>
      <c r="CB421" s="170" t="s">
        <v>44</v>
      </c>
      <c r="CC421" s="170" t="s">
        <v>25</v>
      </c>
      <c r="CD421" s="170"/>
      <c r="CE421" s="170"/>
      <c r="CF421" s="170"/>
      <c r="CG421" s="170"/>
      <c r="CH421" s="170"/>
      <c r="CI421" s="170"/>
      <c r="CJ421" s="170"/>
      <c r="CK421" s="170"/>
      <c r="CL421" s="170"/>
      <c r="CM421" s="170"/>
      <c r="CN421" s="170"/>
      <c r="CO421" s="170"/>
      <c r="CP421" s="170"/>
      <c r="CQ421" s="170"/>
      <c r="CR421" s="170"/>
      <c r="CS421" s="170"/>
      <c r="CT421" s="170"/>
      <c r="CU421" s="170"/>
      <c r="CV421" s="170"/>
      <c r="CW421" s="170"/>
      <c r="CX421" s="170"/>
      <c r="CY421" s="170"/>
      <c r="CZ421" s="170"/>
      <c r="DA421" s="170"/>
      <c r="DB421" s="170"/>
      <c r="DC421" s="170"/>
      <c r="DD421" s="170"/>
      <c r="DE421" s="169">
        <v>26</v>
      </c>
      <c r="DF421" s="169">
        <v>32</v>
      </c>
      <c r="DG421" s="169"/>
      <c r="DH421" s="169">
        <v>2001</v>
      </c>
      <c r="DI421" s="169">
        <v>-6100</v>
      </c>
      <c r="DJ421" s="169">
        <v>8101</v>
      </c>
      <c r="DK421" s="171">
        <v>0.7159609924700655</v>
      </c>
      <c r="DL421" s="172">
        <v>8115</v>
      </c>
      <c r="DM421" s="171">
        <v>0.71472581638940236</v>
      </c>
      <c r="DN421" s="170"/>
    </row>
    <row r="422" spans="1:118" s="163" customFormat="1" x14ac:dyDescent="0.25">
      <c r="A422" s="162">
        <v>9034</v>
      </c>
      <c r="B422" s="163" t="s">
        <v>72</v>
      </c>
      <c r="C422" s="104">
        <v>300085</v>
      </c>
      <c r="D422" s="95"/>
      <c r="E422" s="95"/>
      <c r="F422" s="93">
        <v>52.92</v>
      </c>
      <c r="G422" s="93">
        <v>158.52000000000001</v>
      </c>
      <c r="H422" s="164" t="s">
        <v>70</v>
      </c>
      <c r="I422" s="165"/>
      <c r="J422" s="165"/>
      <c r="K422" s="165"/>
      <c r="L422" s="165"/>
      <c r="M422" s="165"/>
      <c r="N422" s="173"/>
      <c r="O422" s="92">
        <v>31.909999849999998</v>
      </c>
      <c r="P422" s="162" t="s">
        <v>1159</v>
      </c>
      <c r="Q422" s="162" t="s">
        <v>1158</v>
      </c>
      <c r="R422" s="162" t="s">
        <v>1674</v>
      </c>
      <c r="S422" s="162" t="s">
        <v>1685</v>
      </c>
      <c r="T422" s="107">
        <v>32.799999999999997</v>
      </c>
      <c r="U422" s="107">
        <v>82.465577426580552</v>
      </c>
      <c r="V422" s="107">
        <v>-57.570114511978986</v>
      </c>
      <c r="W422" s="107">
        <v>0.5327005747391268</v>
      </c>
      <c r="X422" s="107">
        <v>82.46385687316004</v>
      </c>
      <c r="Y422" s="107">
        <v>0.37011451197898282</v>
      </c>
      <c r="Z422" s="137" t="s">
        <v>1769</v>
      </c>
      <c r="AA422" s="108">
        <v>306.77603148999998</v>
      </c>
      <c r="AB422" s="108">
        <v>-133.6000061</v>
      </c>
      <c r="AC422" s="108">
        <v>170.85971068999999</v>
      </c>
      <c r="AD422" s="108">
        <v>-0.87750399000000001</v>
      </c>
      <c r="AE422" s="108">
        <v>-0.85765164999999999</v>
      </c>
      <c r="AF422" s="108">
        <v>1.59399998</v>
      </c>
      <c r="AG422" s="107">
        <v>222.5</v>
      </c>
      <c r="AH422" s="229"/>
      <c r="AI422" s="237"/>
      <c r="AJ422" s="237"/>
      <c r="AK422" s="237"/>
      <c r="AL422" s="229"/>
      <c r="AM422" s="229"/>
      <c r="AN422" s="229"/>
      <c r="AO422" s="254"/>
      <c r="AP422" s="254"/>
      <c r="AQ422" s="254"/>
      <c r="AR422" s="229"/>
      <c r="AS422" s="229"/>
      <c r="AT422" s="229"/>
      <c r="AU422" s="229"/>
      <c r="AV422" s="229"/>
      <c r="AW422" s="229"/>
      <c r="AX422" s="229"/>
      <c r="AY422" s="229"/>
      <c r="AZ422" s="228"/>
      <c r="BA422" s="228"/>
      <c r="BB422" s="228"/>
      <c r="BC422" s="228"/>
      <c r="BD422" s="229"/>
      <c r="BE422" s="229"/>
      <c r="BF422" s="229"/>
      <c r="BG422" s="229"/>
      <c r="BH422" s="229"/>
      <c r="BI422" s="229"/>
      <c r="BJ422" s="229"/>
      <c r="BK422" s="229"/>
      <c r="BL422" s="229"/>
      <c r="BM422" s="229"/>
      <c r="BN422" s="229"/>
      <c r="BO422" s="229"/>
      <c r="BP422" s="275"/>
      <c r="BQ422" s="229"/>
      <c r="BR422" s="229"/>
      <c r="BS422" s="229"/>
      <c r="BT422" s="229"/>
      <c r="BU422" s="229"/>
      <c r="BV422" s="170" t="s">
        <v>61</v>
      </c>
      <c r="BW422" s="170" t="s">
        <v>16</v>
      </c>
      <c r="BX422" s="170" t="s">
        <v>17</v>
      </c>
      <c r="BY422" s="170" t="s">
        <v>574</v>
      </c>
      <c r="BZ422" s="170" t="s">
        <v>575</v>
      </c>
      <c r="CA422" s="169">
        <v>450</v>
      </c>
      <c r="CB422" s="170" t="s">
        <v>14</v>
      </c>
      <c r="CC422" s="170" t="s">
        <v>25</v>
      </c>
      <c r="CD422" s="170"/>
      <c r="CE422" s="170"/>
      <c r="CF422" s="170"/>
      <c r="CG422" s="170"/>
      <c r="CH422" s="170"/>
      <c r="CI422" s="170"/>
      <c r="CJ422" s="170"/>
      <c r="CK422" s="170"/>
      <c r="CL422" s="170"/>
      <c r="CM422" s="170"/>
      <c r="CN422" s="170"/>
      <c r="CO422" s="170"/>
      <c r="CP422" s="170"/>
      <c r="CQ422" s="170"/>
      <c r="CR422" s="170"/>
      <c r="CS422" s="170"/>
      <c r="CT422" s="170"/>
      <c r="CU422" s="170"/>
      <c r="CV422" s="170"/>
      <c r="CW422" s="170"/>
      <c r="CX422" s="170"/>
      <c r="CY422" s="170"/>
      <c r="CZ422" s="170"/>
      <c r="DA422" s="170"/>
      <c r="DB422" s="170"/>
      <c r="DC422" s="170"/>
      <c r="DD422" s="170"/>
      <c r="DE422" s="169"/>
      <c r="DF422" s="169"/>
      <c r="DG422" s="169"/>
      <c r="DH422" s="169"/>
      <c r="DI422" s="169"/>
      <c r="DJ422" s="169">
        <v>0</v>
      </c>
      <c r="DK422" s="171" t="e">
        <v>#DIV/0!</v>
      </c>
      <c r="DL422" s="172">
        <v>2015</v>
      </c>
      <c r="DM422" s="171">
        <v>0</v>
      </c>
      <c r="DN422" s="170"/>
    </row>
    <row r="423" spans="1:118" s="192" customFormat="1" x14ac:dyDescent="0.25">
      <c r="A423" s="191">
        <v>9035</v>
      </c>
      <c r="B423" s="192" t="s">
        <v>608</v>
      </c>
      <c r="C423" s="114">
        <v>300087</v>
      </c>
      <c r="D423" s="109"/>
      <c r="E423" s="109"/>
      <c r="F423" s="55">
        <v>52.9</v>
      </c>
      <c r="G423" s="55">
        <v>157.78</v>
      </c>
      <c r="H423" s="193" t="s">
        <v>70</v>
      </c>
      <c r="I423" s="191"/>
      <c r="J423" s="191"/>
      <c r="K423" s="191"/>
      <c r="L423" s="191"/>
      <c r="M423" s="191"/>
      <c r="O423" s="113">
        <v>34.66999817</v>
      </c>
      <c r="P423" s="191" t="s">
        <v>1159</v>
      </c>
      <c r="Q423" s="191" t="s">
        <v>1158</v>
      </c>
      <c r="R423" s="191" t="s">
        <v>1674</v>
      </c>
      <c r="S423" s="191" t="s">
        <v>1685</v>
      </c>
      <c r="T423" s="107">
        <v>33.4</v>
      </c>
      <c r="U423" s="107">
        <v>82.659829157117727</v>
      </c>
      <c r="V423" s="107">
        <v>-57.966433461258347</v>
      </c>
      <c r="W423" s="107">
        <v>1.9711478023978435</v>
      </c>
      <c r="X423" s="107">
        <v>82.636323324703838</v>
      </c>
      <c r="Y423" s="107">
        <v>1.3664334612583389</v>
      </c>
      <c r="Z423" s="137" t="s">
        <v>1769</v>
      </c>
      <c r="AA423" s="108">
        <v>155.12075806000001</v>
      </c>
      <c r="AB423" s="108">
        <v>-70.949996949999999</v>
      </c>
      <c r="AC423" s="108">
        <v>83.655784609999998</v>
      </c>
      <c r="AD423" s="108">
        <v>-0.91785300000000003</v>
      </c>
      <c r="AE423" s="108">
        <v>-0.91811609000000005</v>
      </c>
      <c r="AF423" s="108">
        <v>-2.72600007</v>
      </c>
      <c r="AG423" s="107">
        <v>219.80000304999999</v>
      </c>
      <c r="AH423" s="228"/>
      <c r="AI423" s="251"/>
      <c r="AJ423" s="251"/>
      <c r="AK423" s="251"/>
      <c r="AL423" s="228"/>
      <c r="AM423" s="228"/>
      <c r="AN423" s="228"/>
      <c r="AO423" s="255"/>
      <c r="AP423" s="255"/>
      <c r="AQ423" s="255"/>
      <c r="AR423" s="228"/>
      <c r="AS423" s="228"/>
      <c r="AT423" s="228"/>
      <c r="AU423" s="228"/>
      <c r="AV423" s="228"/>
      <c r="AW423" s="228"/>
      <c r="AX423" s="228"/>
      <c r="AY423" s="228"/>
      <c r="AZ423" s="228"/>
      <c r="BA423" s="228"/>
      <c r="BB423" s="228"/>
      <c r="BC423" s="229"/>
      <c r="BD423" s="228"/>
      <c r="BE423" s="228"/>
      <c r="BF423" s="228"/>
      <c r="BG423" s="228"/>
      <c r="BH423" s="228"/>
      <c r="BI423" s="228"/>
      <c r="BJ423" s="228"/>
      <c r="BK423" s="228"/>
      <c r="BL423" s="228"/>
      <c r="BM423" s="228"/>
      <c r="BN423" s="228"/>
      <c r="BO423" s="228"/>
      <c r="BP423" s="276"/>
      <c r="BQ423" s="228"/>
      <c r="BR423" s="228"/>
      <c r="BS423" s="228"/>
      <c r="BT423" s="228"/>
      <c r="BU423" s="228"/>
      <c r="BV423" s="195" t="s">
        <v>13</v>
      </c>
      <c r="BW423" s="195" t="s">
        <v>16</v>
      </c>
      <c r="BX423" s="195" t="s">
        <v>17</v>
      </c>
      <c r="BY423" s="195" t="s">
        <v>574</v>
      </c>
      <c r="BZ423" s="195" t="s">
        <v>575</v>
      </c>
      <c r="CA423" s="194">
        <v>1200</v>
      </c>
      <c r="CB423" s="195" t="s">
        <v>14</v>
      </c>
      <c r="CC423" s="195" t="s">
        <v>25</v>
      </c>
      <c r="CD423" s="195"/>
      <c r="CE423" s="195"/>
      <c r="CF423" s="195"/>
      <c r="CG423" s="195"/>
      <c r="CH423" s="195"/>
      <c r="CI423" s="195"/>
      <c r="CJ423" s="195"/>
      <c r="CK423" s="195"/>
      <c r="CL423" s="195"/>
      <c r="CM423" s="195"/>
      <c r="CN423" s="195"/>
      <c r="CO423" s="195"/>
      <c r="CP423" s="195"/>
      <c r="CQ423" s="195"/>
      <c r="CR423" s="195"/>
      <c r="CS423" s="195"/>
      <c r="CT423" s="195"/>
      <c r="CU423" s="195"/>
      <c r="CV423" s="195"/>
      <c r="CW423" s="195"/>
      <c r="CX423" s="195"/>
      <c r="CY423" s="195"/>
      <c r="CZ423" s="195"/>
      <c r="DA423" s="195"/>
      <c r="DB423" s="195"/>
      <c r="DC423" s="195"/>
      <c r="DD423" s="195"/>
      <c r="DE423" s="194"/>
      <c r="DF423" s="194"/>
      <c r="DG423" s="194"/>
      <c r="DH423" s="194"/>
      <c r="DI423" s="194"/>
      <c r="DJ423" s="194">
        <v>0</v>
      </c>
      <c r="DK423" s="196" t="e">
        <v>#DIV/0!</v>
      </c>
      <c r="DL423" s="197">
        <v>2015</v>
      </c>
      <c r="DM423" s="196">
        <v>0</v>
      </c>
      <c r="DN423" s="195"/>
    </row>
    <row r="424" spans="1:118" s="163" customFormat="1" x14ac:dyDescent="0.25">
      <c r="A424" s="165">
        <v>9037</v>
      </c>
      <c r="B424" s="173" t="s">
        <v>605</v>
      </c>
      <c r="C424" s="115">
        <v>300083</v>
      </c>
      <c r="D424" s="99"/>
      <c r="E424" s="99"/>
      <c r="F424" s="27">
        <v>52.704727552999998</v>
      </c>
      <c r="G424" s="27">
        <v>158.28086919200001</v>
      </c>
      <c r="H424" s="164" t="s">
        <v>70</v>
      </c>
      <c r="I424" s="165"/>
      <c r="J424" s="165"/>
      <c r="K424" s="165"/>
      <c r="L424" s="165"/>
      <c r="M424" s="165"/>
      <c r="N424" s="173"/>
      <c r="O424" s="46">
        <v>31.909999849999998</v>
      </c>
      <c r="P424" s="165" t="s">
        <v>1159</v>
      </c>
      <c r="Q424" s="165" t="s">
        <v>1158</v>
      </c>
      <c r="R424" s="165" t="s">
        <v>1674</v>
      </c>
      <c r="S424" s="165" t="s">
        <v>1685</v>
      </c>
      <c r="T424" s="107">
        <v>33.4</v>
      </c>
      <c r="U424" s="107">
        <v>82.663065122569463</v>
      </c>
      <c r="V424" s="107">
        <v>-57.756932702366001</v>
      </c>
      <c r="W424" s="107">
        <v>1.669042735291554</v>
      </c>
      <c r="X424" s="107">
        <v>82.646213656802999</v>
      </c>
      <c r="Y424" s="107">
        <v>1.1569327023659923</v>
      </c>
      <c r="Z424" s="137" t="s">
        <v>1769</v>
      </c>
      <c r="AA424" s="108">
        <v>226.67167663999999</v>
      </c>
      <c r="AB424" s="108">
        <v>-110.44999695</v>
      </c>
      <c r="AC424" s="108">
        <v>116.15702057</v>
      </c>
      <c r="AD424" s="108">
        <v>-0.97484601000000004</v>
      </c>
      <c r="AE424" s="108">
        <v>-0.94508636000000001</v>
      </c>
      <c r="AF424" s="108">
        <v>-3.51200008</v>
      </c>
      <c r="AG424" s="107">
        <v>220.19999695000001</v>
      </c>
      <c r="AH424" s="229"/>
      <c r="AI424" s="237"/>
      <c r="AJ424" s="237"/>
      <c r="AK424" s="237"/>
      <c r="AL424" s="229"/>
      <c r="AM424" s="229"/>
      <c r="AN424" s="229"/>
      <c r="AO424" s="254"/>
      <c r="AP424" s="254"/>
      <c r="AQ424" s="254"/>
      <c r="AR424" s="229"/>
      <c r="AS424" s="229"/>
      <c r="AT424" s="229"/>
      <c r="AU424" s="229"/>
      <c r="AV424" s="229"/>
      <c r="AW424" s="229"/>
      <c r="AX424" s="229"/>
      <c r="AY424" s="229"/>
      <c r="AZ424" s="228"/>
      <c r="BA424" s="228"/>
      <c r="BB424" s="228"/>
      <c r="BC424" s="228"/>
      <c r="BD424" s="229"/>
      <c r="BE424" s="229"/>
      <c r="BF424" s="229"/>
      <c r="BG424" s="229"/>
      <c r="BH424" s="229"/>
      <c r="BI424" s="229"/>
      <c r="BJ424" s="229"/>
      <c r="BK424" s="229"/>
      <c r="BL424" s="229"/>
      <c r="BM424" s="229"/>
      <c r="BN424" s="229"/>
      <c r="BO424" s="229"/>
      <c r="BP424" s="275"/>
      <c r="BQ424" s="229"/>
      <c r="BR424" s="229"/>
      <c r="BS424" s="229"/>
      <c r="BT424" s="229"/>
      <c r="BU424" s="229"/>
      <c r="BV424" s="176" t="s">
        <v>41</v>
      </c>
      <c r="BW424" s="176" t="s">
        <v>9</v>
      </c>
      <c r="BX424" s="176" t="s">
        <v>68</v>
      </c>
      <c r="BY424" s="176" t="s">
        <v>574</v>
      </c>
      <c r="BZ424" s="176" t="s">
        <v>575</v>
      </c>
      <c r="CA424" s="177">
        <v>2173</v>
      </c>
      <c r="CB424" s="176" t="s">
        <v>44</v>
      </c>
      <c r="CC424" s="176" t="s">
        <v>25</v>
      </c>
      <c r="CD424" s="176"/>
      <c r="CE424" s="176"/>
      <c r="CF424" s="176"/>
      <c r="CG424" s="176"/>
      <c r="CH424" s="176"/>
      <c r="CI424" s="176"/>
      <c r="CJ424" s="176"/>
      <c r="CK424" s="176"/>
      <c r="CL424" s="176"/>
      <c r="CM424" s="176"/>
      <c r="CN424" s="176"/>
      <c r="CO424" s="176"/>
      <c r="CP424" s="176"/>
      <c r="CQ424" s="176"/>
      <c r="CR424" s="176"/>
      <c r="CS424" s="176"/>
      <c r="CT424" s="176"/>
      <c r="CU424" s="176"/>
      <c r="CV424" s="176"/>
      <c r="CW424" s="176"/>
      <c r="CX424" s="176"/>
      <c r="CY424" s="176"/>
      <c r="CZ424" s="176"/>
      <c r="DA424" s="176"/>
      <c r="DB424" s="176"/>
      <c r="DC424" s="176"/>
      <c r="DD424" s="176"/>
      <c r="DE424" s="177">
        <v>0</v>
      </c>
      <c r="DF424" s="177">
        <v>1</v>
      </c>
      <c r="DG424" s="177"/>
      <c r="DH424" s="177">
        <v>-8050</v>
      </c>
      <c r="DI424" s="177">
        <v>-8050</v>
      </c>
      <c r="DJ424" s="177">
        <v>0</v>
      </c>
      <c r="DK424" s="178" t="e">
        <v>#DIV/0!</v>
      </c>
      <c r="DL424" s="179">
        <v>10065</v>
      </c>
      <c r="DM424" s="178">
        <v>9.9354197714853452E-3</v>
      </c>
      <c r="DN424" s="176"/>
    </row>
    <row r="425" spans="1:118" s="163" customFormat="1" x14ac:dyDescent="0.25">
      <c r="A425" s="162">
        <v>9038</v>
      </c>
      <c r="B425" s="163" t="s">
        <v>603</v>
      </c>
      <c r="C425" s="115">
        <v>300082</v>
      </c>
      <c r="D425" s="95"/>
      <c r="E425" s="95"/>
      <c r="F425" s="93">
        <v>52.63</v>
      </c>
      <c r="G425" s="93">
        <v>157.58000000000001</v>
      </c>
      <c r="H425" s="164" t="s">
        <v>70</v>
      </c>
      <c r="I425" s="165"/>
      <c r="J425" s="165"/>
      <c r="K425" s="165"/>
      <c r="L425" s="165"/>
      <c r="M425" s="165"/>
      <c r="N425" s="173"/>
      <c r="O425" s="92">
        <v>34.66999817</v>
      </c>
      <c r="P425" s="162" t="s">
        <v>1159</v>
      </c>
      <c r="Q425" s="162" t="s">
        <v>1158</v>
      </c>
      <c r="R425" s="162" t="s">
        <v>1674</v>
      </c>
      <c r="S425" s="162" t="s">
        <v>1685</v>
      </c>
      <c r="T425" s="107">
        <v>33.9</v>
      </c>
      <c r="U425" s="107">
        <v>82.881170974052338</v>
      </c>
      <c r="V425" s="107">
        <v>-58.14665689548373</v>
      </c>
      <c r="W425" s="107">
        <v>2.9599605731278453</v>
      </c>
      <c r="X425" s="107">
        <v>82.828299121952426</v>
      </c>
      <c r="Y425" s="107">
        <v>2.0466568954837214</v>
      </c>
      <c r="Z425" s="137" t="s">
        <v>1769</v>
      </c>
      <c r="AA425" s="108">
        <v>176.88101196</v>
      </c>
      <c r="AB425" s="108">
        <v>-84.349998470000003</v>
      </c>
      <c r="AC425" s="108">
        <v>92.401947019999994</v>
      </c>
      <c r="AD425" s="108">
        <v>-0.95472597999999997</v>
      </c>
      <c r="AE425" s="108">
        <v>-0.95074164999999999</v>
      </c>
      <c r="AF425" s="108">
        <v>-1.70099998</v>
      </c>
      <c r="AG425" s="107">
        <v>215.69999695000001</v>
      </c>
      <c r="AH425" s="229"/>
      <c r="AI425" s="237"/>
      <c r="AJ425" s="237"/>
      <c r="AK425" s="237"/>
      <c r="AL425" s="229"/>
      <c r="AM425" s="229"/>
      <c r="AN425" s="229"/>
      <c r="AO425" s="254"/>
      <c r="AP425" s="254"/>
      <c r="AQ425" s="254"/>
      <c r="AR425" s="229"/>
      <c r="AS425" s="229"/>
      <c r="AT425" s="229"/>
      <c r="AU425" s="229"/>
      <c r="AV425" s="229"/>
      <c r="AW425" s="229"/>
      <c r="AX425" s="229"/>
      <c r="AY425" s="229"/>
      <c r="AZ425" s="228"/>
      <c r="BA425" s="228"/>
      <c r="BB425" s="228"/>
      <c r="BC425" s="228"/>
      <c r="BD425" s="229"/>
      <c r="BE425" s="229"/>
      <c r="BF425" s="229"/>
      <c r="BG425" s="229"/>
      <c r="BH425" s="229"/>
      <c r="BI425" s="229"/>
      <c r="BJ425" s="229"/>
      <c r="BK425" s="229"/>
      <c r="BL425" s="229"/>
      <c r="BM425" s="229"/>
      <c r="BN425" s="229"/>
      <c r="BO425" s="229"/>
      <c r="BP425" s="275"/>
      <c r="BQ425" s="229"/>
      <c r="BR425" s="229"/>
      <c r="BS425" s="229"/>
      <c r="BT425" s="229"/>
      <c r="BU425" s="229"/>
      <c r="BV425" s="170" t="s">
        <v>15</v>
      </c>
      <c r="BW425" s="170" t="s">
        <v>9</v>
      </c>
      <c r="BX425" s="170" t="s">
        <v>604</v>
      </c>
      <c r="BY425" s="170" t="s">
        <v>574</v>
      </c>
      <c r="BZ425" s="170" t="s">
        <v>575</v>
      </c>
      <c r="CA425" s="169">
        <v>1021</v>
      </c>
      <c r="CB425" s="170" t="s">
        <v>14</v>
      </c>
      <c r="CC425" s="170" t="s">
        <v>25</v>
      </c>
      <c r="CD425" s="170"/>
      <c r="CE425" s="170"/>
      <c r="CF425" s="170"/>
      <c r="CG425" s="170"/>
      <c r="CH425" s="170"/>
      <c r="CI425" s="170"/>
      <c r="CJ425" s="170"/>
      <c r="CK425" s="170"/>
      <c r="CL425" s="170"/>
      <c r="CM425" s="170"/>
      <c r="CN425" s="170"/>
      <c r="CO425" s="170"/>
      <c r="CP425" s="170"/>
      <c r="CQ425" s="170"/>
      <c r="CR425" s="170"/>
      <c r="CS425" s="170"/>
      <c r="CT425" s="170"/>
      <c r="CU425" s="170"/>
      <c r="CV425" s="170"/>
      <c r="CW425" s="170"/>
      <c r="CX425" s="170"/>
      <c r="CY425" s="170"/>
      <c r="CZ425" s="170"/>
      <c r="DA425" s="170"/>
      <c r="DB425" s="170"/>
      <c r="DC425" s="170"/>
      <c r="DD425" s="170"/>
      <c r="DE425" s="169">
        <v>0</v>
      </c>
      <c r="DF425" s="169">
        <v>2</v>
      </c>
      <c r="DG425" s="169"/>
      <c r="DH425" s="169">
        <v>300</v>
      </c>
      <c r="DI425" s="169">
        <v>-2650</v>
      </c>
      <c r="DJ425" s="169">
        <v>2950</v>
      </c>
      <c r="DK425" s="171">
        <v>6.7796610169491525E-2</v>
      </c>
      <c r="DL425" s="172">
        <v>4665</v>
      </c>
      <c r="DM425" s="171">
        <v>4.2872454448017148E-2</v>
      </c>
      <c r="DN425" s="170"/>
    </row>
    <row r="426" spans="1:118" s="163" customFormat="1" x14ac:dyDescent="0.25">
      <c r="A426" s="162">
        <v>9039</v>
      </c>
      <c r="B426" s="163" t="s">
        <v>600</v>
      </c>
      <c r="C426" s="104">
        <v>300070</v>
      </c>
      <c r="D426" s="95"/>
      <c r="E426" s="95"/>
      <c r="F426" s="93">
        <v>52.558999999999997</v>
      </c>
      <c r="G426" s="93">
        <v>158.03</v>
      </c>
      <c r="H426" s="164" t="s">
        <v>70</v>
      </c>
      <c r="I426" s="165"/>
      <c r="J426" s="165"/>
      <c r="K426" s="165"/>
      <c r="L426" s="165"/>
      <c r="M426" s="165"/>
      <c r="N426" s="173"/>
      <c r="O426" s="105">
        <v>33.29</v>
      </c>
      <c r="P426" s="162" t="s">
        <v>1159</v>
      </c>
      <c r="Q426" s="162" t="s">
        <v>1158</v>
      </c>
      <c r="R426" s="162" t="s">
        <v>1674</v>
      </c>
      <c r="S426" s="162" t="s">
        <v>1685</v>
      </c>
      <c r="T426" s="107">
        <v>33.9</v>
      </c>
      <c r="U426" s="107">
        <v>82.81761619250058</v>
      </c>
      <c r="V426" s="107">
        <v>-57.92943109009083</v>
      </c>
      <c r="W426" s="107">
        <v>2.6438837304806797</v>
      </c>
      <c r="X426" s="107">
        <v>82.775403536485612</v>
      </c>
      <c r="Y426" s="107">
        <v>1.8294310900908215</v>
      </c>
      <c r="Z426" s="137" t="s">
        <v>1769</v>
      </c>
      <c r="AA426" s="108">
        <v>200.03239440999999</v>
      </c>
      <c r="AB426" s="108">
        <v>-98.199996949999999</v>
      </c>
      <c r="AC426" s="108">
        <v>101.78173828</v>
      </c>
      <c r="AD426" s="108">
        <v>-0.98199999000000004</v>
      </c>
      <c r="AE426" s="108">
        <v>-0.97227478000000001</v>
      </c>
      <c r="AF426" s="108">
        <v>-2.77399993</v>
      </c>
      <c r="AG426" s="107">
        <v>217.80000304999999</v>
      </c>
      <c r="AH426" s="228"/>
      <c r="AI426" s="251"/>
      <c r="AJ426" s="251"/>
      <c r="AK426" s="251"/>
      <c r="AL426" s="228"/>
      <c r="AM426" s="228"/>
      <c r="AN426" s="228"/>
      <c r="AO426" s="255"/>
      <c r="AP426" s="255"/>
      <c r="AQ426" s="255"/>
      <c r="AR426" s="228"/>
      <c r="AS426" s="228"/>
      <c r="AT426" s="228"/>
      <c r="AU426" s="228"/>
      <c r="AV426" s="229"/>
      <c r="AW426" s="228"/>
      <c r="AX426" s="228"/>
      <c r="AY426" s="228"/>
      <c r="AZ426" s="228"/>
      <c r="BA426" s="228"/>
      <c r="BB426" s="228"/>
      <c r="BC426" s="228"/>
      <c r="BD426" s="228"/>
      <c r="BE426" s="228"/>
      <c r="BF426" s="228"/>
      <c r="BG426" s="228"/>
      <c r="BH426" s="228"/>
      <c r="BI426" s="228"/>
      <c r="BJ426" s="228"/>
      <c r="BK426" s="229"/>
      <c r="BL426" s="229"/>
      <c r="BM426" s="229"/>
      <c r="BN426" s="228"/>
      <c r="BO426" s="228"/>
      <c r="BP426" s="276"/>
      <c r="BQ426" s="228"/>
      <c r="BR426" s="228"/>
      <c r="BS426" s="228"/>
      <c r="BT426" s="228"/>
      <c r="BU426" s="228"/>
      <c r="BV426" s="170" t="s">
        <v>27</v>
      </c>
      <c r="BW426" s="170" t="s">
        <v>22</v>
      </c>
      <c r="BX426" s="170" t="s">
        <v>99</v>
      </c>
      <c r="BY426" s="170" t="s">
        <v>574</v>
      </c>
      <c r="BZ426" s="170" t="s">
        <v>575</v>
      </c>
      <c r="CA426" s="169">
        <v>1799</v>
      </c>
      <c r="CB426" s="170" t="s">
        <v>14</v>
      </c>
      <c r="CC426" s="170" t="s">
        <v>25</v>
      </c>
      <c r="CD426" s="170"/>
      <c r="CE426" s="170"/>
      <c r="CF426" s="170"/>
      <c r="CG426" s="170"/>
      <c r="CH426" s="170"/>
      <c r="CI426" s="170"/>
      <c r="CJ426" s="170"/>
      <c r="CK426" s="170"/>
      <c r="CL426" s="170"/>
      <c r="CM426" s="170"/>
      <c r="CN426" s="170"/>
      <c r="CO426" s="170"/>
      <c r="CP426" s="170"/>
      <c r="CQ426" s="170"/>
      <c r="CR426" s="170"/>
      <c r="CS426" s="170"/>
      <c r="CT426" s="170"/>
      <c r="CU426" s="170"/>
      <c r="CV426" s="170"/>
      <c r="CW426" s="170"/>
      <c r="CX426" s="170"/>
      <c r="CY426" s="170"/>
      <c r="CZ426" s="170"/>
      <c r="DA426" s="170"/>
      <c r="DB426" s="170"/>
      <c r="DC426" s="170"/>
      <c r="DD426" s="170"/>
      <c r="DE426" s="169">
        <v>17</v>
      </c>
      <c r="DF426" s="169">
        <v>36</v>
      </c>
      <c r="DG426" s="169"/>
      <c r="DH426" s="169">
        <v>2010</v>
      </c>
      <c r="DI426" s="169">
        <v>-7400</v>
      </c>
      <c r="DJ426" s="169">
        <v>9410</v>
      </c>
      <c r="DK426" s="171">
        <v>0.56323060573857597</v>
      </c>
      <c r="DL426" s="172">
        <v>9415</v>
      </c>
      <c r="DM426" s="171">
        <v>0.562931492299522</v>
      </c>
      <c r="DN426" s="170"/>
    </row>
    <row r="427" spans="1:118" s="163" customFormat="1" x14ac:dyDescent="0.25">
      <c r="A427" s="162">
        <v>9040</v>
      </c>
      <c r="B427" s="163" t="s">
        <v>601</v>
      </c>
      <c r="C427" s="104">
        <v>300080</v>
      </c>
      <c r="D427" s="95"/>
      <c r="E427" s="95"/>
      <c r="F427" s="93">
        <v>52.542999999999999</v>
      </c>
      <c r="G427" s="93">
        <v>157.339</v>
      </c>
      <c r="H427" s="164" t="s">
        <v>70</v>
      </c>
      <c r="I427" s="165"/>
      <c r="J427" s="165"/>
      <c r="K427" s="165"/>
      <c r="L427" s="165"/>
      <c r="M427" s="165"/>
      <c r="N427" s="173"/>
      <c r="O427" s="92">
        <v>34.66999817</v>
      </c>
      <c r="P427" s="162" t="s">
        <v>1159</v>
      </c>
      <c r="Q427" s="162" t="s">
        <v>1158</v>
      </c>
      <c r="R427" s="162" t="s">
        <v>1674</v>
      </c>
      <c r="S427" s="162" t="s">
        <v>1685</v>
      </c>
      <c r="T427" s="107">
        <v>34.5</v>
      </c>
      <c r="U427" s="107">
        <v>82.994391169372477</v>
      </c>
      <c r="V427" s="107">
        <v>-58.297352071877498</v>
      </c>
      <c r="W427" s="107">
        <v>4.050425886684355</v>
      </c>
      <c r="X427" s="107">
        <v>82.895494544102277</v>
      </c>
      <c r="Y427" s="107">
        <v>2.7973520718774978</v>
      </c>
      <c r="Z427" s="137" t="s">
        <v>1769</v>
      </c>
      <c r="AA427" s="108">
        <v>172.84501648</v>
      </c>
      <c r="AB427" s="108">
        <v>-81.699996949999999</v>
      </c>
      <c r="AC427" s="108">
        <v>90.896438599999996</v>
      </c>
      <c r="AD427" s="108">
        <v>-0.94669800999999998</v>
      </c>
      <c r="AE427" s="108">
        <v>-0.94520831000000005</v>
      </c>
      <c r="AF427" s="108">
        <v>-0.53299998999999998</v>
      </c>
      <c r="AG427" s="107">
        <v>211.80000304999999</v>
      </c>
      <c r="AH427" s="228"/>
      <c r="AI427" s="251"/>
      <c r="AJ427" s="251"/>
      <c r="AK427" s="251"/>
      <c r="AL427" s="228"/>
      <c r="AM427" s="228"/>
      <c r="AN427" s="228"/>
      <c r="AO427" s="255"/>
      <c r="AP427" s="255"/>
      <c r="AQ427" s="255"/>
      <c r="AR427" s="228"/>
      <c r="AS427" s="228"/>
      <c r="AT427" s="228"/>
      <c r="AU427" s="228"/>
      <c r="AV427" s="229"/>
      <c r="AW427" s="228"/>
      <c r="AX427" s="228"/>
      <c r="AY427" s="228"/>
      <c r="AZ427" s="228"/>
      <c r="BA427" s="228"/>
      <c r="BB427" s="228"/>
      <c r="BC427" s="228"/>
      <c r="BD427" s="228"/>
      <c r="BE427" s="228"/>
      <c r="BF427" s="228"/>
      <c r="BG427" s="228"/>
      <c r="BH427" s="228"/>
      <c r="BI427" s="228"/>
      <c r="BJ427" s="228"/>
      <c r="BK427" s="229"/>
      <c r="BL427" s="229"/>
      <c r="BM427" s="229"/>
      <c r="BN427" s="228"/>
      <c r="BO427" s="228"/>
      <c r="BP427" s="276"/>
      <c r="BQ427" s="228"/>
      <c r="BR427" s="228"/>
      <c r="BS427" s="228"/>
      <c r="BT427" s="228"/>
      <c r="BU427" s="228"/>
      <c r="BV427" s="170" t="s">
        <v>27</v>
      </c>
      <c r="BW427" s="170" t="s">
        <v>22</v>
      </c>
      <c r="BX427" s="170" t="s">
        <v>602</v>
      </c>
      <c r="BY427" s="170" t="s">
        <v>574</v>
      </c>
      <c r="BZ427" s="170" t="s">
        <v>575</v>
      </c>
      <c r="CA427" s="169">
        <v>2439</v>
      </c>
      <c r="CB427" s="170" t="s">
        <v>14</v>
      </c>
      <c r="CC427" s="170" t="s">
        <v>25</v>
      </c>
      <c r="CD427" s="170"/>
      <c r="CE427" s="170"/>
      <c r="CF427" s="170"/>
      <c r="CG427" s="170"/>
      <c r="CH427" s="170"/>
      <c r="CI427" s="170"/>
      <c r="CJ427" s="170"/>
      <c r="CK427" s="170"/>
      <c r="CL427" s="170"/>
      <c r="CM427" s="170"/>
      <c r="CN427" s="170"/>
      <c r="CO427" s="170"/>
      <c r="CP427" s="170"/>
      <c r="CQ427" s="170"/>
      <c r="CR427" s="170"/>
      <c r="CS427" s="170"/>
      <c r="CT427" s="170"/>
      <c r="CU427" s="170"/>
      <c r="CV427" s="170"/>
      <c r="CW427" s="170"/>
      <c r="CX427" s="170"/>
      <c r="CY427" s="170"/>
      <c r="CZ427" s="170"/>
      <c r="DA427" s="170"/>
      <c r="DB427" s="170"/>
      <c r="DC427" s="170"/>
      <c r="DD427" s="170"/>
      <c r="DE427" s="169">
        <v>4</v>
      </c>
      <c r="DF427" s="169">
        <v>3</v>
      </c>
      <c r="DG427" s="169"/>
      <c r="DH427" s="169">
        <v>1894</v>
      </c>
      <c r="DI427" s="169">
        <v>-3500</v>
      </c>
      <c r="DJ427" s="169">
        <v>5394</v>
      </c>
      <c r="DK427" s="171">
        <v>0.12977382276603633</v>
      </c>
      <c r="DL427" s="172">
        <v>5515</v>
      </c>
      <c r="DM427" s="171">
        <v>0.1269265639165911</v>
      </c>
      <c r="DN427" s="170"/>
    </row>
    <row r="428" spans="1:118" s="163" customFormat="1" x14ac:dyDescent="0.25">
      <c r="A428" s="162">
        <v>9042</v>
      </c>
      <c r="B428" s="163" t="s">
        <v>598</v>
      </c>
      <c r="C428" s="104">
        <v>300059</v>
      </c>
      <c r="D428" s="95"/>
      <c r="E428" s="95"/>
      <c r="F428" s="93">
        <v>52.434210047999997</v>
      </c>
      <c r="G428" s="93">
        <v>157.93245572399999</v>
      </c>
      <c r="H428" s="164" t="s">
        <v>70</v>
      </c>
      <c r="I428" s="165"/>
      <c r="J428" s="165"/>
      <c r="K428" s="165"/>
      <c r="L428" s="165"/>
      <c r="M428" s="165"/>
      <c r="N428" s="173"/>
      <c r="O428" s="92">
        <v>34.66999817</v>
      </c>
      <c r="P428" s="162" t="s">
        <v>1159</v>
      </c>
      <c r="Q428" s="162" t="s">
        <v>1158</v>
      </c>
      <c r="R428" s="162" t="s">
        <v>1674</v>
      </c>
      <c r="S428" s="162" t="s">
        <v>1685</v>
      </c>
      <c r="T428" s="107">
        <v>34.5</v>
      </c>
      <c r="U428" s="107">
        <v>82.920826453039766</v>
      </c>
      <c r="V428" s="107">
        <v>-58.015044151662607</v>
      </c>
      <c r="W428" s="107">
        <v>3.6387073218797226</v>
      </c>
      <c r="X428" s="107">
        <v>82.840951640362249</v>
      </c>
      <c r="Y428" s="107">
        <v>2.5150441516626074</v>
      </c>
      <c r="Z428" s="137" t="s">
        <v>1769</v>
      </c>
      <c r="AA428" s="108">
        <v>209.10343932999999</v>
      </c>
      <c r="AB428" s="108">
        <v>-103.94999695</v>
      </c>
      <c r="AC428" s="108">
        <v>105.16017151</v>
      </c>
      <c r="AD428" s="108">
        <v>-0.99426102999999999</v>
      </c>
      <c r="AE428" s="108">
        <v>-0.99288434000000003</v>
      </c>
      <c r="AF428" s="108">
        <v>-1.7999999499999999</v>
      </c>
      <c r="AG428" s="107">
        <v>214.19999695000001</v>
      </c>
      <c r="AH428" s="238"/>
      <c r="AI428" s="252"/>
      <c r="AJ428" s="252"/>
      <c r="AK428" s="252"/>
      <c r="AL428" s="238"/>
      <c r="AM428" s="238"/>
      <c r="AN428" s="238"/>
      <c r="AO428" s="256"/>
      <c r="AP428" s="256"/>
      <c r="AQ428" s="256"/>
      <c r="AR428" s="238"/>
      <c r="AS428" s="238"/>
      <c r="AT428" s="238"/>
      <c r="AU428" s="238"/>
      <c r="AV428" s="229"/>
      <c r="AW428" s="238"/>
      <c r="AX428" s="238"/>
      <c r="AY428" s="238"/>
      <c r="AZ428" s="228"/>
      <c r="BA428" s="228"/>
      <c r="BB428" s="228"/>
      <c r="BC428" s="228"/>
      <c r="BD428" s="238"/>
      <c r="BE428" s="238"/>
      <c r="BF428" s="238"/>
      <c r="BG428" s="238"/>
      <c r="BH428" s="238"/>
      <c r="BI428" s="238"/>
      <c r="BJ428" s="238"/>
      <c r="BK428" s="229"/>
      <c r="BL428" s="229"/>
      <c r="BM428" s="228"/>
      <c r="BN428" s="238"/>
      <c r="BO428" s="238"/>
      <c r="BP428" s="277"/>
      <c r="BQ428" s="238"/>
      <c r="BR428" s="238"/>
      <c r="BS428" s="228"/>
      <c r="BT428" s="228"/>
      <c r="BU428" s="228"/>
      <c r="BV428" s="170" t="s">
        <v>41</v>
      </c>
      <c r="BW428" s="170" t="s">
        <v>16</v>
      </c>
      <c r="BX428" s="170" t="s">
        <v>17</v>
      </c>
      <c r="BY428" s="170" t="s">
        <v>574</v>
      </c>
      <c r="BZ428" s="170" t="s">
        <v>575</v>
      </c>
      <c r="CA428" s="169">
        <v>1234</v>
      </c>
      <c r="CB428" s="170" t="s">
        <v>14</v>
      </c>
      <c r="CC428" s="170" t="s">
        <v>25</v>
      </c>
      <c r="CD428" s="170"/>
      <c r="CE428" s="170"/>
      <c r="CF428" s="170"/>
      <c r="CG428" s="170"/>
      <c r="CH428" s="170"/>
      <c r="CI428" s="170"/>
      <c r="CJ428" s="170"/>
      <c r="CK428" s="170"/>
      <c r="CL428" s="170"/>
      <c r="CM428" s="170"/>
      <c r="CN428" s="170"/>
      <c r="CO428" s="170"/>
      <c r="CP428" s="170"/>
      <c r="CQ428" s="170"/>
      <c r="CR428" s="170"/>
      <c r="CS428" s="170"/>
      <c r="CT428" s="170"/>
      <c r="CU428" s="170"/>
      <c r="CV428" s="170"/>
      <c r="CW428" s="170"/>
      <c r="CX428" s="170"/>
      <c r="CY428" s="170"/>
      <c r="CZ428" s="170"/>
      <c r="DA428" s="170"/>
      <c r="DB428" s="170"/>
      <c r="DC428" s="170"/>
      <c r="DD428" s="170"/>
      <c r="DE428" s="169"/>
      <c r="DF428" s="169"/>
      <c r="DG428" s="169"/>
      <c r="DH428" s="169"/>
      <c r="DI428" s="169"/>
      <c r="DJ428" s="169">
        <v>0</v>
      </c>
      <c r="DK428" s="171" t="e">
        <v>#DIV/0!</v>
      </c>
      <c r="DL428" s="172">
        <v>2015</v>
      </c>
      <c r="DM428" s="171">
        <v>0</v>
      </c>
      <c r="DN428" s="170"/>
    </row>
    <row r="429" spans="1:118" s="163" customFormat="1" x14ac:dyDescent="0.25">
      <c r="A429" s="162">
        <v>9043</v>
      </c>
      <c r="B429" s="163" t="s">
        <v>597</v>
      </c>
      <c r="C429" s="104">
        <v>300058</v>
      </c>
      <c r="D429" s="95"/>
      <c r="E429" s="95"/>
      <c r="F429" s="93">
        <v>52.354788833999997</v>
      </c>
      <c r="G429" s="93">
        <v>157.848283098</v>
      </c>
      <c r="H429" s="164" t="s">
        <v>70</v>
      </c>
      <c r="I429" s="165"/>
      <c r="J429" s="165"/>
      <c r="K429" s="165"/>
      <c r="L429" s="165"/>
      <c r="M429" s="165"/>
      <c r="N429" s="173"/>
      <c r="O429" s="92">
        <v>34.66999817</v>
      </c>
      <c r="P429" s="162" t="s">
        <v>1159</v>
      </c>
      <c r="Q429" s="162" t="s">
        <v>1158</v>
      </c>
      <c r="R429" s="162" t="s">
        <v>1674</v>
      </c>
      <c r="S429" s="162" t="s">
        <v>1685</v>
      </c>
      <c r="T429" s="107">
        <v>34.5</v>
      </c>
      <c r="U429" s="107">
        <v>82.991644666164774</v>
      </c>
      <c r="V429" s="107">
        <v>-58.080926081606023</v>
      </c>
      <c r="W429" s="107">
        <v>3.7371490842610728</v>
      </c>
      <c r="X429" s="107">
        <v>82.907459261015603</v>
      </c>
      <c r="Y429" s="107">
        <v>2.5809260816060231</v>
      </c>
      <c r="Z429" s="137" t="s">
        <v>1769</v>
      </c>
      <c r="AA429" s="108">
        <v>203.71083068999999</v>
      </c>
      <c r="AB429" s="108">
        <v>-100.80000305</v>
      </c>
      <c r="AC429" s="108">
        <v>102.90796661</v>
      </c>
      <c r="AD429" s="108">
        <v>-0.98969101999999998</v>
      </c>
      <c r="AE429" s="108">
        <v>-0.98739522999999996</v>
      </c>
      <c r="AF429" s="108">
        <v>-1.59800005</v>
      </c>
      <c r="AG429" s="107">
        <v>213.6000061</v>
      </c>
      <c r="AH429" s="229"/>
      <c r="AI429" s="237"/>
      <c r="AJ429" s="237"/>
      <c r="AK429" s="237"/>
      <c r="AL429" s="229"/>
      <c r="AM429" s="229"/>
      <c r="AN429" s="229"/>
      <c r="AO429" s="254"/>
      <c r="AP429" s="254"/>
      <c r="AQ429" s="254"/>
      <c r="AR429" s="229"/>
      <c r="AS429" s="229"/>
      <c r="AT429" s="229"/>
      <c r="AU429" s="229"/>
      <c r="AV429" s="229"/>
      <c r="AW429" s="229"/>
      <c r="AX429" s="229"/>
      <c r="AY429" s="229"/>
      <c r="AZ429" s="228"/>
      <c r="BA429" s="228"/>
      <c r="BB429" s="228"/>
      <c r="BC429" s="228"/>
      <c r="BD429" s="229"/>
      <c r="BE429" s="229"/>
      <c r="BF429" s="229"/>
      <c r="BG429" s="229"/>
      <c r="BH429" s="229"/>
      <c r="BI429" s="229"/>
      <c r="BJ429" s="229"/>
      <c r="BK429" s="229"/>
      <c r="BL429" s="229"/>
      <c r="BM429" s="229"/>
      <c r="BN429" s="229"/>
      <c r="BO429" s="229"/>
      <c r="BP429" s="275"/>
      <c r="BQ429" s="229"/>
      <c r="BR429" s="229"/>
      <c r="BS429" s="229"/>
      <c r="BT429" s="229"/>
      <c r="BU429" s="229"/>
      <c r="BV429" s="170" t="s">
        <v>39</v>
      </c>
      <c r="BW429" s="170" t="s">
        <v>16</v>
      </c>
      <c r="BX429" s="170" t="s">
        <v>17</v>
      </c>
      <c r="BY429" s="170" t="s">
        <v>574</v>
      </c>
      <c r="BZ429" s="170" t="s">
        <v>575</v>
      </c>
      <c r="CA429" s="169">
        <v>1910</v>
      </c>
      <c r="CB429" s="170" t="s">
        <v>14</v>
      </c>
      <c r="CC429" s="170" t="s">
        <v>25</v>
      </c>
      <c r="CD429" s="170"/>
      <c r="CE429" s="170"/>
      <c r="CF429" s="170"/>
      <c r="CG429" s="170"/>
      <c r="CH429" s="170"/>
      <c r="CI429" s="170"/>
      <c r="CJ429" s="170"/>
      <c r="CK429" s="170"/>
      <c r="CL429" s="170"/>
      <c r="CM429" s="170"/>
      <c r="CN429" s="170"/>
      <c r="CO429" s="170"/>
      <c r="CP429" s="170"/>
      <c r="CQ429" s="170"/>
      <c r="CR429" s="170"/>
      <c r="CS429" s="170"/>
      <c r="CT429" s="170"/>
      <c r="CU429" s="170"/>
      <c r="CV429" s="170"/>
      <c r="CW429" s="170"/>
      <c r="CX429" s="170"/>
      <c r="CY429" s="170"/>
      <c r="CZ429" s="170"/>
      <c r="DA429" s="170"/>
      <c r="DB429" s="170"/>
      <c r="DC429" s="170"/>
      <c r="DD429" s="170"/>
      <c r="DE429" s="169"/>
      <c r="DF429" s="169"/>
      <c r="DG429" s="169"/>
      <c r="DH429" s="169"/>
      <c r="DI429" s="169"/>
      <c r="DJ429" s="169">
        <v>0</v>
      </c>
      <c r="DK429" s="171" t="e">
        <v>#DIV/0!</v>
      </c>
      <c r="DL429" s="172">
        <v>2015</v>
      </c>
      <c r="DM429" s="171">
        <v>0</v>
      </c>
      <c r="DN429" s="170"/>
    </row>
    <row r="430" spans="1:118" s="163" customFormat="1" x14ac:dyDescent="0.25">
      <c r="A430" s="165">
        <v>9044</v>
      </c>
      <c r="B430" s="173" t="s">
        <v>596</v>
      </c>
      <c r="C430" s="115">
        <v>300056</v>
      </c>
      <c r="D430" s="99"/>
      <c r="E430" s="99"/>
      <c r="F430" s="27">
        <v>52.216801644</v>
      </c>
      <c r="G430" s="27">
        <v>157.43297509000001</v>
      </c>
      <c r="H430" s="164" t="s">
        <v>70</v>
      </c>
      <c r="I430" s="165"/>
      <c r="J430" s="165"/>
      <c r="K430" s="165"/>
      <c r="L430" s="165"/>
      <c r="M430" s="165"/>
      <c r="N430" s="173"/>
      <c r="O430" s="46">
        <v>34.66999817</v>
      </c>
      <c r="P430" s="165" t="s">
        <v>1159</v>
      </c>
      <c r="Q430" s="165" t="s">
        <v>1158</v>
      </c>
      <c r="R430" s="165" t="s">
        <v>1674</v>
      </c>
      <c r="S430" s="165" t="s">
        <v>1685</v>
      </c>
      <c r="T430" s="107">
        <v>35</v>
      </c>
      <c r="U430" s="107">
        <v>83.178601477770655</v>
      </c>
      <c r="V430" s="107">
        <v>-58.335926360486503</v>
      </c>
      <c r="W430" s="107">
        <v>4.8401635806501764</v>
      </c>
      <c r="X430" s="107">
        <v>83.037657483278863</v>
      </c>
      <c r="Y430" s="107">
        <v>3.3359263604864964</v>
      </c>
      <c r="Z430" s="137" t="s">
        <v>1769</v>
      </c>
      <c r="AA430" s="108">
        <v>206.61851501000001</v>
      </c>
      <c r="AB430" s="108">
        <v>-98.449996949999999</v>
      </c>
      <c r="AC430" s="108">
        <v>107.9756012</v>
      </c>
      <c r="AD430" s="108">
        <v>-0.95397299999999996</v>
      </c>
      <c r="AE430" s="108">
        <v>-0.95388167999999995</v>
      </c>
      <c r="AF430" s="108">
        <v>0.05</v>
      </c>
      <c r="AG430" s="107">
        <v>208.3999939</v>
      </c>
      <c r="AH430" s="229"/>
      <c r="AI430" s="237"/>
      <c r="AJ430" s="237"/>
      <c r="AK430" s="237"/>
      <c r="AL430" s="229"/>
      <c r="AM430" s="229"/>
      <c r="AN430" s="229"/>
      <c r="AO430" s="254"/>
      <c r="AP430" s="254"/>
      <c r="AQ430" s="254"/>
      <c r="AR430" s="229"/>
      <c r="AS430" s="229"/>
      <c r="AT430" s="229"/>
      <c r="AU430" s="229"/>
      <c r="AV430" s="229"/>
      <c r="AW430" s="229"/>
      <c r="AX430" s="229"/>
      <c r="AY430" s="229"/>
      <c r="AZ430" s="228"/>
      <c r="BA430" s="228"/>
      <c r="BB430" s="228"/>
      <c r="BC430" s="228"/>
      <c r="BD430" s="229"/>
      <c r="BE430" s="229"/>
      <c r="BF430" s="229"/>
      <c r="BG430" s="229"/>
      <c r="BH430" s="229"/>
      <c r="BI430" s="229"/>
      <c r="BJ430" s="229"/>
      <c r="BK430" s="229"/>
      <c r="BL430" s="229"/>
      <c r="BM430" s="229"/>
      <c r="BN430" s="229"/>
      <c r="BO430" s="229"/>
      <c r="BP430" s="275"/>
      <c r="BQ430" s="229"/>
      <c r="BR430" s="229"/>
      <c r="BS430" s="229"/>
      <c r="BT430" s="229"/>
      <c r="BU430" s="229"/>
      <c r="BV430" s="176" t="s">
        <v>61</v>
      </c>
      <c r="BW430" s="176" t="s">
        <v>16</v>
      </c>
      <c r="BX430" s="176" t="s">
        <v>17</v>
      </c>
      <c r="BY430" s="176" t="s">
        <v>574</v>
      </c>
      <c r="BZ430" s="176" t="s">
        <v>575</v>
      </c>
      <c r="CA430" s="177">
        <v>791</v>
      </c>
      <c r="CB430" s="176" t="s">
        <v>14</v>
      </c>
      <c r="CC430" s="176" t="s">
        <v>25</v>
      </c>
      <c r="CD430" s="176"/>
      <c r="CE430" s="176"/>
      <c r="CF430" s="176"/>
      <c r="CG430" s="176"/>
      <c r="CH430" s="176"/>
      <c r="CI430" s="176"/>
      <c r="CJ430" s="176"/>
      <c r="CK430" s="176"/>
      <c r="CL430" s="176"/>
      <c r="CM430" s="176"/>
      <c r="CN430" s="176"/>
      <c r="CO430" s="176"/>
      <c r="CP430" s="176"/>
      <c r="CQ430" s="176"/>
      <c r="CR430" s="176"/>
      <c r="CS430" s="176"/>
      <c r="CT430" s="176"/>
      <c r="CU430" s="176"/>
      <c r="CV430" s="176"/>
      <c r="CW430" s="176"/>
      <c r="CX430" s="176"/>
      <c r="CY430" s="176"/>
      <c r="CZ430" s="176"/>
      <c r="DA430" s="176"/>
      <c r="DB430" s="176"/>
      <c r="DC430" s="176"/>
      <c r="DD430" s="176"/>
      <c r="DE430" s="177"/>
      <c r="DF430" s="177"/>
      <c r="DG430" s="177"/>
      <c r="DH430" s="177"/>
      <c r="DI430" s="177"/>
      <c r="DJ430" s="177">
        <v>0</v>
      </c>
      <c r="DK430" s="178" t="e">
        <v>#DIV/0!</v>
      </c>
      <c r="DL430" s="179">
        <v>2015</v>
      </c>
      <c r="DM430" s="178">
        <v>0</v>
      </c>
      <c r="DN430" s="176"/>
    </row>
    <row r="431" spans="1:118" s="163" customFormat="1" x14ac:dyDescent="0.25">
      <c r="A431" s="162">
        <v>9045</v>
      </c>
      <c r="B431" s="163" t="s">
        <v>595</v>
      </c>
      <c r="C431" s="104">
        <v>300055</v>
      </c>
      <c r="D431" s="95"/>
      <c r="E431" s="95"/>
      <c r="F431" s="93">
        <v>52.146177448000003</v>
      </c>
      <c r="G431" s="93">
        <v>157.32451345499999</v>
      </c>
      <c r="H431" s="164" t="s">
        <v>70</v>
      </c>
      <c r="I431" s="165"/>
      <c r="J431" s="165"/>
      <c r="K431" s="165"/>
      <c r="L431" s="165"/>
      <c r="M431" s="165"/>
      <c r="N431" s="173"/>
      <c r="O431" s="92">
        <v>34.66999817</v>
      </c>
      <c r="P431" s="162" t="s">
        <v>1159</v>
      </c>
      <c r="Q431" s="162" t="s">
        <v>1158</v>
      </c>
      <c r="R431" s="162" t="s">
        <v>1674</v>
      </c>
      <c r="S431" s="162" t="s">
        <v>1685</v>
      </c>
      <c r="T431" s="107">
        <v>36.700000000000003</v>
      </c>
      <c r="U431" s="107">
        <v>83.248916876252409</v>
      </c>
      <c r="V431" s="107">
        <v>-58.411622058715807</v>
      </c>
      <c r="W431" s="107">
        <v>7.4171734016940771</v>
      </c>
      <c r="X431" s="107">
        <v>82.917837042450557</v>
      </c>
      <c r="Y431" s="107">
        <v>5.1116220587158097</v>
      </c>
      <c r="Z431" s="137" t="s">
        <v>1769</v>
      </c>
      <c r="AA431" s="108">
        <v>214.69699097</v>
      </c>
      <c r="AB431" s="108">
        <v>-99.800003050000001</v>
      </c>
      <c r="AC431" s="108">
        <v>114.4460144</v>
      </c>
      <c r="AD431" s="108">
        <v>-0.93183899000000003</v>
      </c>
      <c r="AE431" s="108">
        <v>-0.93375719000000001</v>
      </c>
      <c r="AF431" s="108">
        <v>0.53299998999999998</v>
      </c>
      <c r="AG431" s="107">
        <v>207.19999695000001</v>
      </c>
      <c r="AH431" s="229"/>
      <c r="AI431" s="237"/>
      <c r="AJ431" s="237"/>
      <c r="AK431" s="237"/>
      <c r="AL431" s="229"/>
      <c r="AM431" s="229"/>
      <c r="AN431" s="229"/>
      <c r="AO431" s="254"/>
      <c r="AP431" s="254"/>
      <c r="AQ431" s="254"/>
      <c r="AR431" s="229"/>
      <c r="AS431" s="229"/>
      <c r="AT431" s="229"/>
      <c r="AU431" s="229"/>
      <c r="AV431" s="229"/>
      <c r="AW431" s="229"/>
      <c r="AX431" s="229"/>
      <c r="AY431" s="229"/>
      <c r="AZ431" s="228"/>
      <c r="BA431" s="228"/>
      <c r="BB431" s="228"/>
      <c r="BC431" s="228"/>
      <c r="BD431" s="229"/>
      <c r="BE431" s="229"/>
      <c r="BF431" s="229"/>
      <c r="BG431" s="229"/>
      <c r="BH431" s="229"/>
      <c r="BI431" s="229"/>
      <c r="BJ431" s="229"/>
      <c r="BK431" s="229"/>
      <c r="BL431" s="229"/>
      <c r="BM431" s="229"/>
      <c r="BN431" s="229"/>
      <c r="BO431" s="229"/>
      <c r="BP431" s="275"/>
      <c r="BQ431" s="229"/>
      <c r="BR431" s="229"/>
      <c r="BS431" s="229"/>
      <c r="BT431" s="229"/>
      <c r="BU431" s="229"/>
      <c r="BV431" s="170" t="s">
        <v>61</v>
      </c>
      <c r="BW431" s="170" t="s">
        <v>16</v>
      </c>
      <c r="BX431" s="170" t="s">
        <v>17</v>
      </c>
      <c r="BY431" s="170" t="s">
        <v>574</v>
      </c>
      <c r="BZ431" s="170" t="s">
        <v>575</v>
      </c>
      <c r="CA431" s="169">
        <v>719</v>
      </c>
      <c r="CB431" s="170" t="s">
        <v>14</v>
      </c>
      <c r="CC431" s="170" t="s">
        <v>25</v>
      </c>
      <c r="CD431" s="170"/>
      <c r="CE431" s="170"/>
      <c r="CF431" s="170"/>
      <c r="CG431" s="170"/>
      <c r="CH431" s="170"/>
      <c r="CI431" s="170"/>
      <c r="CJ431" s="170"/>
      <c r="CK431" s="170"/>
      <c r="CL431" s="170"/>
      <c r="CM431" s="170"/>
      <c r="CN431" s="170"/>
      <c r="CO431" s="170"/>
      <c r="CP431" s="170"/>
      <c r="CQ431" s="170"/>
      <c r="CR431" s="170"/>
      <c r="CS431" s="170"/>
      <c r="CT431" s="170"/>
      <c r="CU431" s="170"/>
      <c r="CV431" s="170"/>
      <c r="CW431" s="170"/>
      <c r="CX431" s="170"/>
      <c r="CY431" s="170"/>
      <c r="CZ431" s="170"/>
      <c r="DA431" s="170"/>
      <c r="DB431" s="170"/>
      <c r="DC431" s="170"/>
      <c r="DD431" s="170"/>
      <c r="DE431" s="169"/>
      <c r="DF431" s="169"/>
      <c r="DG431" s="169"/>
      <c r="DH431" s="169"/>
      <c r="DI431" s="169"/>
      <c r="DJ431" s="169">
        <v>0</v>
      </c>
      <c r="DK431" s="171" t="e">
        <v>#DIV/0!</v>
      </c>
      <c r="DL431" s="172">
        <v>2015</v>
      </c>
      <c r="DM431" s="171">
        <v>0</v>
      </c>
      <c r="DN431" s="170"/>
    </row>
    <row r="432" spans="1:118" s="163" customFormat="1" x14ac:dyDescent="0.25">
      <c r="A432" s="162">
        <v>9046</v>
      </c>
      <c r="B432" s="163" t="s">
        <v>594</v>
      </c>
      <c r="C432" s="104">
        <v>300054</v>
      </c>
      <c r="D432" s="95"/>
      <c r="E432" s="95"/>
      <c r="F432" s="93">
        <v>52.113</v>
      </c>
      <c r="G432" s="93">
        <v>157.84899999999999</v>
      </c>
      <c r="H432" s="164" t="s">
        <v>70</v>
      </c>
      <c r="I432" s="165"/>
      <c r="J432" s="165"/>
      <c r="K432" s="165"/>
      <c r="L432" s="165"/>
      <c r="M432" s="165"/>
      <c r="N432" s="173"/>
      <c r="O432" s="92">
        <v>34.66999817</v>
      </c>
      <c r="P432" s="162" t="s">
        <v>1159</v>
      </c>
      <c r="Q432" s="162" t="s">
        <v>1158</v>
      </c>
      <c r="R432" s="162" t="s">
        <v>1674</v>
      </c>
      <c r="S432" s="162" t="s">
        <v>1685</v>
      </c>
      <c r="T432" s="107">
        <v>35</v>
      </c>
      <c r="U432" s="107">
        <v>83.1444329796971</v>
      </c>
      <c r="V432" s="107">
        <v>-58.146186826370162</v>
      </c>
      <c r="W432" s="107">
        <v>4.563276436910022</v>
      </c>
      <c r="X432" s="107">
        <v>83.019113724947005</v>
      </c>
      <c r="Y432" s="107">
        <v>3.1461868263701547</v>
      </c>
      <c r="Z432" s="137" t="s">
        <v>1769</v>
      </c>
      <c r="AA432" s="108">
        <v>223.30809020999999</v>
      </c>
      <c r="AB432" s="108">
        <v>-112.59999847</v>
      </c>
      <c r="AC432" s="108">
        <v>110.64678954999999</v>
      </c>
      <c r="AD432" s="108">
        <v>-1</v>
      </c>
      <c r="AE432" s="108">
        <v>-0.9987762</v>
      </c>
      <c r="AF432" s="108">
        <v>-0.53700000000000003</v>
      </c>
      <c r="AG432" s="107">
        <v>210.69999695000001</v>
      </c>
      <c r="AH432" s="229"/>
      <c r="AI432" s="237"/>
      <c r="AJ432" s="237"/>
      <c r="AK432" s="251"/>
      <c r="AL432" s="229"/>
      <c r="AM432" s="229"/>
      <c r="AN432" s="229"/>
      <c r="AO432" s="254"/>
      <c r="AP432" s="254"/>
      <c r="AQ432" s="254"/>
      <c r="AR432" s="229"/>
      <c r="AS432" s="229"/>
      <c r="AT432" s="229"/>
      <c r="AU432" s="229"/>
      <c r="AV432" s="229"/>
      <c r="AW432" s="229"/>
      <c r="AX432" s="229"/>
      <c r="AY432" s="229"/>
      <c r="AZ432" s="228"/>
      <c r="BA432" s="228"/>
      <c r="BB432" s="228"/>
      <c r="BC432" s="229"/>
      <c r="BD432" s="229"/>
      <c r="BE432" s="229"/>
      <c r="BF432" s="229"/>
      <c r="BG432" s="229"/>
      <c r="BH432" s="229"/>
      <c r="BI432" s="229"/>
      <c r="BJ432" s="229"/>
      <c r="BK432" s="229"/>
      <c r="BL432" s="229"/>
      <c r="BM432" s="229"/>
      <c r="BN432" s="229"/>
      <c r="BO432" s="229"/>
      <c r="BP432" s="275"/>
      <c r="BQ432" s="229"/>
      <c r="BR432" s="229"/>
      <c r="BS432" s="229"/>
      <c r="BT432" s="229"/>
      <c r="BU432" s="229"/>
      <c r="BV432" s="170" t="s">
        <v>41</v>
      </c>
      <c r="BW432" s="170" t="s">
        <v>16</v>
      </c>
      <c r="BX432" s="170" t="s">
        <v>17</v>
      </c>
      <c r="BY432" s="170" t="s">
        <v>574</v>
      </c>
      <c r="BZ432" s="170" t="s">
        <v>575</v>
      </c>
      <c r="CA432" s="169">
        <v>1322</v>
      </c>
      <c r="CB432" s="170" t="s">
        <v>24</v>
      </c>
      <c r="CC432" s="170" t="s">
        <v>25</v>
      </c>
      <c r="CD432" s="170"/>
      <c r="CE432" s="170"/>
      <c r="CF432" s="170"/>
      <c r="CG432" s="170"/>
      <c r="CH432" s="170"/>
      <c r="CI432" s="170"/>
      <c r="CJ432" s="170"/>
      <c r="CK432" s="170"/>
      <c r="CL432" s="170"/>
      <c r="CM432" s="170"/>
      <c r="CN432" s="170"/>
      <c r="CO432" s="170"/>
      <c r="CP432" s="170"/>
      <c r="CQ432" s="170"/>
      <c r="CR432" s="170"/>
      <c r="CS432" s="170"/>
      <c r="CT432" s="170"/>
      <c r="CU432" s="170"/>
      <c r="CV432" s="170"/>
      <c r="CW432" s="170"/>
      <c r="CX432" s="170"/>
      <c r="CY432" s="170"/>
      <c r="CZ432" s="170"/>
      <c r="DA432" s="170"/>
      <c r="DB432" s="170"/>
      <c r="DC432" s="170"/>
      <c r="DD432" s="170"/>
      <c r="DE432" s="169"/>
      <c r="DF432" s="169"/>
      <c r="DG432" s="169"/>
      <c r="DH432" s="169"/>
      <c r="DI432" s="169"/>
      <c r="DJ432" s="169">
        <v>0</v>
      </c>
      <c r="DK432" s="171" t="e">
        <v>#DIV/0!</v>
      </c>
      <c r="DL432" s="172">
        <v>2015</v>
      </c>
      <c r="DM432" s="171">
        <v>0</v>
      </c>
      <c r="DN432" s="170"/>
    </row>
    <row r="433" spans="1:118" s="163" customFormat="1" x14ac:dyDescent="0.25">
      <c r="A433" s="162">
        <v>9047</v>
      </c>
      <c r="B433" s="163" t="s">
        <v>592</v>
      </c>
      <c r="C433" s="104">
        <v>300053</v>
      </c>
      <c r="D433" s="95"/>
      <c r="E433" s="95"/>
      <c r="F433" s="93">
        <v>52.065727080999999</v>
      </c>
      <c r="G433" s="93">
        <v>157.71065911299999</v>
      </c>
      <c r="H433" s="164" t="s">
        <v>70</v>
      </c>
      <c r="I433" s="165"/>
      <c r="J433" s="165"/>
      <c r="K433" s="165"/>
      <c r="L433" s="165"/>
      <c r="M433" s="165"/>
      <c r="N433" s="173"/>
      <c r="O433" s="92">
        <v>34.66999817</v>
      </c>
      <c r="P433" s="162" t="s">
        <v>1159</v>
      </c>
      <c r="Q433" s="162" t="s">
        <v>1158</v>
      </c>
      <c r="R433" s="162" t="s">
        <v>1674</v>
      </c>
      <c r="S433" s="162" t="s">
        <v>1685</v>
      </c>
      <c r="T433" s="107">
        <v>36.700000000000003</v>
      </c>
      <c r="U433" s="107">
        <v>83.207434091063575</v>
      </c>
      <c r="V433" s="107">
        <v>-58.231170364220858</v>
      </c>
      <c r="W433" s="107">
        <v>7.1524234755481659</v>
      </c>
      <c r="X433" s="107">
        <v>82.899456731905772</v>
      </c>
      <c r="Y433" s="107">
        <v>4.9311703642208613</v>
      </c>
      <c r="Z433" s="137" t="s">
        <v>1769</v>
      </c>
      <c r="AA433" s="108">
        <v>220.80056762999999</v>
      </c>
      <c r="AB433" s="108">
        <v>-110.15000153</v>
      </c>
      <c r="AC433" s="108">
        <v>110.6269989</v>
      </c>
      <c r="AD433" s="108">
        <v>-0.99773597999999997</v>
      </c>
      <c r="AE433" s="108">
        <v>-0.99242646000000001</v>
      </c>
      <c r="AF433" s="108">
        <v>-0.35499998999999999</v>
      </c>
      <c r="AG433" s="107">
        <v>210</v>
      </c>
      <c r="AH433" s="229"/>
      <c r="AI433" s="237"/>
      <c r="AJ433" s="237"/>
      <c r="AK433" s="251"/>
      <c r="AL433" s="229"/>
      <c r="AM433" s="229"/>
      <c r="AN433" s="229"/>
      <c r="AO433" s="254"/>
      <c r="AP433" s="254"/>
      <c r="AQ433" s="254"/>
      <c r="AR433" s="229"/>
      <c r="AS433" s="229"/>
      <c r="AT433" s="229"/>
      <c r="AU433" s="229"/>
      <c r="AV433" s="229"/>
      <c r="AW433" s="229"/>
      <c r="AX433" s="229"/>
      <c r="AY433" s="229"/>
      <c r="AZ433" s="228"/>
      <c r="BA433" s="228"/>
      <c r="BB433" s="228"/>
      <c r="BC433" s="229"/>
      <c r="BD433" s="229"/>
      <c r="BE433" s="229"/>
      <c r="BF433" s="229"/>
      <c r="BG433" s="229"/>
      <c r="BH433" s="229"/>
      <c r="BI433" s="229"/>
      <c r="BJ433" s="229"/>
      <c r="BK433" s="229"/>
      <c r="BL433" s="229"/>
      <c r="BM433" s="229"/>
      <c r="BN433" s="229"/>
      <c r="BO433" s="229"/>
      <c r="BP433" s="275"/>
      <c r="BQ433" s="229"/>
      <c r="BR433" s="229"/>
      <c r="BS433" s="229"/>
      <c r="BT433" s="229"/>
      <c r="BU433" s="229"/>
      <c r="BV433" s="170" t="s">
        <v>45</v>
      </c>
      <c r="BW433" s="170" t="s">
        <v>9</v>
      </c>
      <c r="BX433" s="170" t="s">
        <v>593</v>
      </c>
      <c r="BY433" s="170" t="s">
        <v>574</v>
      </c>
      <c r="BZ433" s="170" t="s">
        <v>575</v>
      </c>
      <c r="CA433" s="169">
        <v>2039</v>
      </c>
      <c r="CB433" s="170" t="s">
        <v>44</v>
      </c>
      <c r="CC433" s="170" t="s">
        <v>25</v>
      </c>
      <c r="CD433" s="170"/>
      <c r="CE433" s="170"/>
      <c r="CF433" s="170"/>
      <c r="CG433" s="170"/>
      <c r="CH433" s="170"/>
      <c r="CI433" s="170"/>
      <c r="CJ433" s="170"/>
      <c r="CK433" s="170"/>
      <c r="CL433" s="170"/>
      <c r="CM433" s="170"/>
      <c r="CN433" s="170"/>
      <c r="CO433" s="170"/>
      <c r="CP433" s="170"/>
      <c r="CQ433" s="170"/>
      <c r="CR433" s="170"/>
      <c r="CS433" s="170"/>
      <c r="CT433" s="170"/>
      <c r="CU433" s="170"/>
      <c r="CV433" s="170"/>
      <c r="CW433" s="170"/>
      <c r="CX433" s="170"/>
      <c r="CY433" s="170"/>
      <c r="CZ433" s="170"/>
      <c r="DA433" s="170"/>
      <c r="DB433" s="170"/>
      <c r="DC433" s="170"/>
      <c r="DD433" s="170"/>
      <c r="DE433" s="169">
        <v>0</v>
      </c>
      <c r="DF433" s="169">
        <v>3</v>
      </c>
      <c r="DG433" s="169"/>
      <c r="DH433" s="169">
        <v>-300</v>
      </c>
      <c r="DI433" s="169">
        <v>-1050</v>
      </c>
      <c r="DJ433" s="169">
        <v>750</v>
      </c>
      <c r="DK433" s="171">
        <v>0.4</v>
      </c>
      <c r="DL433" s="172">
        <v>3065</v>
      </c>
      <c r="DM433" s="171">
        <v>9.7879282218597055E-2</v>
      </c>
      <c r="DN433" s="170"/>
    </row>
    <row r="434" spans="1:118" s="163" customFormat="1" x14ac:dyDescent="0.25">
      <c r="A434" s="165">
        <v>9050</v>
      </c>
      <c r="B434" s="173" t="s">
        <v>590</v>
      </c>
      <c r="C434" s="115">
        <v>300050</v>
      </c>
      <c r="D434" s="99"/>
      <c r="E434" s="99"/>
      <c r="F434" s="27">
        <v>51.819112058999998</v>
      </c>
      <c r="G434" s="27">
        <v>157.54034896100001</v>
      </c>
      <c r="H434" s="164" t="s">
        <v>70</v>
      </c>
      <c r="I434" s="165"/>
      <c r="J434" s="165"/>
      <c r="K434" s="165"/>
      <c r="L434" s="165"/>
      <c r="M434" s="165"/>
      <c r="N434" s="173"/>
      <c r="O434" s="46">
        <v>30.090000150000002</v>
      </c>
      <c r="P434" s="165" t="s">
        <v>1159</v>
      </c>
      <c r="Q434" s="165" t="s">
        <v>1158</v>
      </c>
      <c r="R434" s="165" t="s">
        <v>1674</v>
      </c>
      <c r="S434" s="165" t="s">
        <v>1685</v>
      </c>
      <c r="T434" s="107">
        <v>31.8</v>
      </c>
      <c r="U434" s="107">
        <v>83.402721748968531</v>
      </c>
      <c r="V434" s="107">
        <v>-58.385659736400832</v>
      </c>
      <c r="W434" s="107">
        <v>0.27025551216255456</v>
      </c>
      <c r="X434" s="107">
        <v>83.402283884159999</v>
      </c>
      <c r="Y434" s="107">
        <v>0.18565973640083655</v>
      </c>
      <c r="Z434" s="137" t="s">
        <v>1769</v>
      </c>
      <c r="AA434" s="108">
        <v>240.59054565</v>
      </c>
      <c r="AB434" s="108">
        <v>-116.94999695</v>
      </c>
      <c r="AC434" s="108">
        <v>123.5217514</v>
      </c>
      <c r="AD434" s="108">
        <v>-0.97255701000000006</v>
      </c>
      <c r="AE434" s="108">
        <v>-0.97175001999999999</v>
      </c>
      <c r="AF434" s="108">
        <v>1.18299997</v>
      </c>
      <c r="AG434" s="107">
        <v>207.69999695000001</v>
      </c>
      <c r="AH434" s="229"/>
      <c r="AI434" s="237"/>
      <c r="AJ434" s="237"/>
      <c r="AK434" s="237"/>
      <c r="AL434" s="229"/>
      <c r="AM434" s="229"/>
      <c r="AN434" s="229"/>
      <c r="AO434" s="254"/>
      <c r="AP434" s="254"/>
      <c r="AQ434" s="254"/>
      <c r="AR434" s="229"/>
      <c r="AS434" s="229"/>
      <c r="AT434" s="229"/>
      <c r="AU434" s="229"/>
      <c r="AV434" s="229"/>
      <c r="AW434" s="229"/>
      <c r="AX434" s="229"/>
      <c r="AY434" s="229"/>
      <c r="AZ434" s="228"/>
      <c r="BA434" s="228"/>
      <c r="BB434" s="228"/>
      <c r="BC434" s="228"/>
      <c r="BD434" s="229"/>
      <c r="BE434" s="229"/>
      <c r="BF434" s="229"/>
      <c r="BG434" s="229"/>
      <c r="BH434" s="229"/>
      <c r="BI434" s="229"/>
      <c r="BJ434" s="229"/>
      <c r="BK434" s="229"/>
      <c r="BL434" s="229"/>
      <c r="BM434" s="229"/>
      <c r="BN434" s="229"/>
      <c r="BO434" s="229"/>
      <c r="BP434" s="275"/>
      <c r="BQ434" s="229"/>
      <c r="BR434" s="229"/>
      <c r="BS434" s="229"/>
      <c r="BT434" s="229"/>
      <c r="BU434" s="229"/>
      <c r="BV434" s="176" t="s">
        <v>41</v>
      </c>
      <c r="BW434" s="176" t="s">
        <v>22</v>
      </c>
      <c r="BX434" s="176" t="s">
        <v>591</v>
      </c>
      <c r="BY434" s="176" t="s">
        <v>574</v>
      </c>
      <c r="BZ434" s="176" t="s">
        <v>575</v>
      </c>
      <c r="CA434" s="177">
        <v>1005</v>
      </c>
      <c r="CB434" s="176" t="s">
        <v>44</v>
      </c>
      <c r="CC434" s="176" t="s">
        <v>25</v>
      </c>
      <c r="CD434" s="176"/>
      <c r="CE434" s="176"/>
      <c r="CF434" s="176"/>
      <c r="CG434" s="176"/>
      <c r="CH434" s="176"/>
      <c r="CI434" s="176"/>
      <c r="CJ434" s="176"/>
      <c r="CK434" s="176"/>
      <c r="CL434" s="176"/>
      <c r="CM434" s="176"/>
      <c r="CN434" s="176"/>
      <c r="CO434" s="176"/>
      <c r="CP434" s="176"/>
      <c r="CQ434" s="176"/>
      <c r="CR434" s="176"/>
      <c r="CS434" s="176"/>
      <c r="CT434" s="176"/>
      <c r="CU434" s="176"/>
      <c r="CV434" s="176"/>
      <c r="CW434" s="176"/>
      <c r="CX434" s="176"/>
      <c r="CY434" s="176"/>
      <c r="CZ434" s="176"/>
      <c r="DA434" s="176"/>
      <c r="DB434" s="176"/>
      <c r="DC434" s="176"/>
      <c r="DD434" s="176"/>
      <c r="DE434" s="177">
        <v>3</v>
      </c>
      <c r="DF434" s="177">
        <v>12</v>
      </c>
      <c r="DG434" s="177"/>
      <c r="DH434" s="177">
        <v>1907</v>
      </c>
      <c r="DI434" s="177">
        <v>-7900</v>
      </c>
      <c r="DJ434" s="177">
        <v>9807</v>
      </c>
      <c r="DK434" s="178">
        <v>0.15295197308045275</v>
      </c>
      <c r="DL434" s="179">
        <v>9915</v>
      </c>
      <c r="DM434" s="178">
        <v>0.15128593040847202</v>
      </c>
      <c r="DN434" s="176"/>
    </row>
    <row r="435" spans="1:118" s="163" customFormat="1" x14ac:dyDescent="0.25">
      <c r="A435" s="162">
        <v>9051</v>
      </c>
      <c r="B435" s="163" t="s">
        <v>589</v>
      </c>
      <c r="C435" s="104">
        <v>300042</v>
      </c>
      <c r="D435" s="95"/>
      <c r="E435" s="95"/>
      <c r="F435" s="93">
        <v>51.751072540999999</v>
      </c>
      <c r="G435" s="93">
        <v>157.26741465999999</v>
      </c>
      <c r="H435" s="164" t="s">
        <v>70</v>
      </c>
      <c r="I435" s="165"/>
      <c r="J435" s="165"/>
      <c r="K435" s="165"/>
      <c r="L435" s="165"/>
      <c r="M435" s="165"/>
      <c r="N435" s="173"/>
      <c r="O435" s="92">
        <v>30.090000150000002</v>
      </c>
      <c r="P435" s="162" t="s">
        <v>1159</v>
      </c>
      <c r="Q435" s="162" t="s">
        <v>1158</v>
      </c>
      <c r="R435" s="162" t="s">
        <v>1674</v>
      </c>
      <c r="S435" s="162" t="s">
        <v>1685</v>
      </c>
      <c r="T435" s="107">
        <v>33</v>
      </c>
      <c r="U435" s="107">
        <v>83.5097699193566</v>
      </c>
      <c r="V435" s="107">
        <v>-58.545687011837657</v>
      </c>
      <c r="W435" s="107">
        <v>2.2525971634290913</v>
      </c>
      <c r="X435" s="107">
        <v>83.479383550689846</v>
      </c>
      <c r="Y435" s="107">
        <v>1.5456870118376571</v>
      </c>
      <c r="Z435" s="137" t="s">
        <v>1769</v>
      </c>
      <c r="AA435" s="108">
        <v>243.77670287999999</v>
      </c>
      <c r="AB435" s="108">
        <v>-110.5</v>
      </c>
      <c r="AC435" s="108">
        <v>132.31002808</v>
      </c>
      <c r="AD435" s="108">
        <v>-0.91021401000000002</v>
      </c>
      <c r="AE435" s="108">
        <v>-0.92048657</v>
      </c>
      <c r="AF435" s="108">
        <v>1.9789999700000001</v>
      </c>
      <c r="AG435" s="107">
        <v>206.5</v>
      </c>
      <c r="AH435" s="229"/>
      <c r="AI435" s="237"/>
      <c r="AJ435" s="237"/>
      <c r="AK435" s="251"/>
      <c r="AL435" s="229"/>
      <c r="AM435" s="229"/>
      <c r="AN435" s="229"/>
      <c r="AO435" s="254"/>
      <c r="AP435" s="254"/>
      <c r="AQ435" s="254"/>
      <c r="AR435" s="229"/>
      <c r="AS435" s="229"/>
      <c r="AT435" s="229"/>
      <c r="AU435" s="229"/>
      <c r="AV435" s="229"/>
      <c r="AW435" s="229"/>
      <c r="AX435" s="229"/>
      <c r="AY435" s="229"/>
      <c r="AZ435" s="228"/>
      <c r="BA435" s="228"/>
      <c r="BB435" s="228"/>
      <c r="BC435" s="229"/>
      <c r="BD435" s="229"/>
      <c r="BE435" s="229"/>
      <c r="BF435" s="229"/>
      <c r="BG435" s="229"/>
      <c r="BH435" s="229"/>
      <c r="BI435" s="229"/>
      <c r="BJ435" s="229"/>
      <c r="BK435" s="229"/>
      <c r="BL435" s="229"/>
      <c r="BM435" s="229"/>
      <c r="BN435" s="229"/>
      <c r="BO435" s="229"/>
      <c r="BP435" s="275"/>
      <c r="BQ435" s="229"/>
      <c r="BR435" s="229"/>
      <c r="BS435" s="229"/>
      <c r="BT435" s="229"/>
      <c r="BU435" s="229"/>
      <c r="BV435" s="170" t="s">
        <v>41</v>
      </c>
      <c r="BW435" s="170" t="s">
        <v>16</v>
      </c>
      <c r="BX435" s="170" t="s">
        <v>17</v>
      </c>
      <c r="BY435" s="170" t="s">
        <v>574</v>
      </c>
      <c r="BZ435" s="170" t="s">
        <v>575</v>
      </c>
      <c r="CA435" s="169">
        <v>892</v>
      </c>
      <c r="CB435" s="170" t="s">
        <v>14</v>
      </c>
      <c r="CC435" s="170" t="s">
        <v>25</v>
      </c>
      <c r="CD435" s="170"/>
      <c r="CE435" s="170"/>
      <c r="CF435" s="170"/>
      <c r="CG435" s="170"/>
      <c r="CH435" s="170"/>
      <c r="CI435" s="170"/>
      <c r="CJ435" s="170"/>
      <c r="CK435" s="170"/>
      <c r="CL435" s="170"/>
      <c r="CM435" s="170"/>
      <c r="CN435" s="170"/>
      <c r="CO435" s="170"/>
      <c r="CP435" s="170"/>
      <c r="CQ435" s="170"/>
      <c r="CR435" s="170"/>
      <c r="CS435" s="170"/>
      <c r="CT435" s="170"/>
      <c r="CU435" s="170"/>
      <c r="CV435" s="170"/>
      <c r="CW435" s="170"/>
      <c r="CX435" s="170"/>
      <c r="CY435" s="170"/>
      <c r="CZ435" s="170"/>
      <c r="DA435" s="170"/>
      <c r="DB435" s="170"/>
      <c r="DC435" s="170"/>
      <c r="DD435" s="170"/>
      <c r="DE435" s="169"/>
      <c r="DF435" s="169"/>
      <c r="DG435" s="169"/>
      <c r="DH435" s="169"/>
      <c r="DI435" s="169"/>
      <c r="DJ435" s="169">
        <v>0</v>
      </c>
      <c r="DK435" s="171" t="e">
        <v>#DIV/0!</v>
      </c>
      <c r="DL435" s="172">
        <v>2015</v>
      </c>
      <c r="DM435" s="171">
        <v>0</v>
      </c>
      <c r="DN435" s="170"/>
    </row>
    <row r="436" spans="1:118" s="163" customFormat="1" x14ac:dyDescent="0.25">
      <c r="A436" s="162">
        <v>9052</v>
      </c>
      <c r="B436" s="163" t="s">
        <v>588</v>
      </c>
      <c r="C436" s="104">
        <v>300041</v>
      </c>
      <c r="D436" s="95"/>
      <c r="E436" s="95"/>
      <c r="F436" s="93">
        <v>51.657594410000002</v>
      </c>
      <c r="G436" s="93">
        <v>157.358251389</v>
      </c>
      <c r="H436" s="164" t="s">
        <v>70</v>
      </c>
      <c r="I436" s="165"/>
      <c r="J436" s="165"/>
      <c r="K436" s="165"/>
      <c r="L436" s="165"/>
      <c r="M436" s="165"/>
      <c r="N436" s="173"/>
      <c r="O436" s="92">
        <v>30.090000150000002</v>
      </c>
      <c r="P436" s="162" t="s">
        <v>1159</v>
      </c>
      <c r="Q436" s="162" t="s">
        <v>1158</v>
      </c>
      <c r="R436" s="162" t="s">
        <v>1674</v>
      </c>
      <c r="S436" s="162" t="s">
        <v>1685</v>
      </c>
      <c r="T436" s="107">
        <v>33</v>
      </c>
      <c r="U436" s="107">
        <v>83.546485286250672</v>
      </c>
      <c r="V436" s="107">
        <v>-58.522821707317398</v>
      </c>
      <c r="W436" s="107">
        <v>2.2202581780229429</v>
      </c>
      <c r="X436" s="107">
        <v>83.51697825776877</v>
      </c>
      <c r="Y436" s="107">
        <v>1.5228217073174051</v>
      </c>
      <c r="Z436" s="137" t="s">
        <v>1769</v>
      </c>
      <c r="AA436" s="108">
        <v>250.35968018</v>
      </c>
      <c r="AB436" s="108">
        <v>-119.34999847</v>
      </c>
      <c r="AC436" s="108">
        <v>130.74322509999999</v>
      </c>
      <c r="AD436" s="108">
        <v>-0.95441799999999999</v>
      </c>
      <c r="AE436" s="108">
        <v>-0.94849687999999999</v>
      </c>
      <c r="AF436" s="108">
        <v>2.1709999999999998</v>
      </c>
      <c r="AG436" s="107">
        <v>207</v>
      </c>
      <c r="AH436" s="229"/>
      <c r="AI436" s="237"/>
      <c r="AJ436" s="237"/>
      <c r="AK436" s="237"/>
      <c r="AL436" s="229"/>
      <c r="AM436" s="229"/>
      <c r="AN436" s="229"/>
      <c r="AO436" s="254"/>
      <c r="AP436" s="254"/>
      <c r="AQ436" s="254"/>
      <c r="AR436" s="229"/>
      <c r="AS436" s="229"/>
      <c r="AT436" s="229"/>
      <c r="AU436" s="229"/>
      <c r="AV436" s="229"/>
      <c r="AW436" s="229"/>
      <c r="AX436" s="229"/>
      <c r="AY436" s="229"/>
      <c r="AZ436" s="228"/>
      <c r="BA436" s="228"/>
      <c r="BB436" s="228"/>
      <c r="BC436" s="228"/>
      <c r="BD436" s="229"/>
      <c r="BE436" s="229"/>
      <c r="BF436" s="229"/>
      <c r="BG436" s="229"/>
      <c r="BH436" s="229"/>
      <c r="BI436" s="229"/>
      <c r="BJ436" s="229"/>
      <c r="BK436" s="229"/>
      <c r="BL436" s="229"/>
      <c r="BM436" s="229"/>
      <c r="BN436" s="229"/>
      <c r="BO436" s="229"/>
      <c r="BP436" s="275"/>
      <c r="BQ436" s="229"/>
      <c r="BR436" s="229"/>
      <c r="BS436" s="229"/>
      <c r="BT436" s="229"/>
      <c r="BU436" s="229"/>
      <c r="BV436" s="170" t="s">
        <v>45</v>
      </c>
      <c r="BW436" s="170" t="s">
        <v>16</v>
      </c>
      <c r="BX436" s="170" t="s">
        <v>17</v>
      </c>
      <c r="BY436" s="170" t="s">
        <v>574</v>
      </c>
      <c r="BZ436" s="170" t="s">
        <v>575</v>
      </c>
      <c r="CA436" s="169">
        <v>900</v>
      </c>
      <c r="CB436" s="170" t="s">
        <v>14</v>
      </c>
      <c r="CC436" s="170" t="s">
        <v>25</v>
      </c>
      <c r="CD436" s="170"/>
      <c r="CE436" s="170"/>
      <c r="CF436" s="170"/>
      <c r="CG436" s="170"/>
      <c r="CH436" s="170"/>
      <c r="CI436" s="170"/>
      <c r="CJ436" s="170"/>
      <c r="CK436" s="170"/>
      <c r="CL436" s="170"/>
      <c r="CM436" s="170"/>
      <c r="CN436" s="170"/>
      <c r="CO436" s="170"/>
      <c r="CP436" s="170"/>
      <c r="CQ436" s="170"/>
      <c r="CR436" s="170"/>
      <c r="CS436" s="170"/>
      <c r="CT436" s="170"/>
      <c r="CU436" s="170"/>
      <c r="CV436" s="170"/>
      <c r="CW436" s="170"/>
      <c r="CX436" s="170"/>
      <c r="CY436" s="170"/>
      <c r="CZ436" s="170"/>
      <c r="DA436" s="170"/>
      <c r="DB436" s="170"/>
      <c r="DC436" s="170"/>
      <c r="DD436" s="170"/>
      <c r="DE436" s="169"/>
      <c r="DF436" s="169"/>
      <c r="DG436" s="169"/>
      <c r="DH436" s="169"/>
      <c r="DI436" s="169"/>
      <c r="DJ436" s="169">
        <v>0</v>
      </c>
      <c r="DK436" s="171" t="e">
        <v>#DIV/0!</v>
      </c>
      <c r="DL436" s="172">
        <v>2015</v>
      </c>
      <c r="DM436" s="171">
        <v>0</v>
      </c>
      <c r="DN436" s="170"/>
    </row>
    <row r="437" spans="1:118" s="163" customFormat="1" x14ac:dyDescent="0.25">
      <c r="A437" s="162">
        <v>9053</v>
      </c>
      <c r="B437" s="163" t="s">
        <v>587</v>
      </c>
      <c r="C437" s="104">
        <v>300040</v>
      </c>
      <c r="D437" s="95"/>
      <c r="E437" s="95"/>
      <c r="F437" s="93">
        <v>51.577887333</v>
      </c>
      <c r="G437" s="93">
        <v>157.33041895299999</v>
      </c>
      <c r="H437" s="164" t="s">
        <v>70</v>
      </c>
      <c r="I437" s="165"/>
      <c r="J437" s="165"/>
      <c r="K437" s="165"/>
      <c r="L437" s="165"/>
      <c r="M437" s="165"/>
      <c r="N437" s="173"/>
      <c r="O437" s="92">
        <v>30.090000150000002</v>
      </c>
      <c r="P437" s="162" t="s">
        <v>1159</v>
      </c>
      <c r="Q437" s="162" t="s">
        <v>1158</v>
      </c>
      <c r="R437" s="162" t="s">
        <v>1674</v>
      </c>
      <c r="S437" s="162" t="s">
        <v>1685</v>
      </c>
      <c r="T437" s="107">
        <v>34</v>
      </c>
      <c r="U437" s="107">
        <v>83.602517500152331</v>
      </c>
      <c r="V437" s="107">
        <v>-58.55803604768888</v>
      </c>
      <c r="W437" s="107">
        <v>3.7312907829938284</v>
      </c>
      <c r="X437" s="107">
        <v>83.519209775093188</v>
      </c>
      <c r="Y437" s="107">
        <v>2.558036047688887</v>
      </c>
      <c r="Z437" s="137" t="s">
        <v>1769</v>
      </c>
      <c r="AA437" s="108">
        <v>268.80303954999999</v>
      </c>
      <c r="AB437" s="108">
        <v>-122.30000305</v>
      </c>
      <c r="AC437" s="108">
        <v>145.50773620999999</v>
      </c>
      <c r="AD437" s="108">
        <v>-0.91336799000000002</v>
      </c>
      <c r="AE437" s="108">
        <v>-0.94264566999999999</v>
      </c>
      <c r="AF437" s="108">
        <v>3.0820000200000002</v>
      </c>
      <c r="AG437" s="107">
        <v>206.30000304999999</v>
      </c>
      <c r="AH437" s="228"/>
      <c r="AI437" s="237"/>
      <c r="AJ437" s="237"/>
      <c r="AK437" s="251"/>
      <c r="AL437" s="228"/>
      <c r="AM437" s="228"/>
      <c r="AN437" s="228"/>
      <c r="AO437" s="255"/>
      <c r="AP437" s="255"/>
      <c r="AQ437" s="255"/>
      <c r="AR437" s="228"/>
      <c r="AS437" s="229"/>
      <c r="AT437" s="228"/>
      <c r="AU437" s="228"/>
      <c r="AV437" s="228"/>
      <c r="AW437" s="229"/>
      <c r="AX437" s="229"/>
      <c r="AY437" s="228"/>
      <c r="AZ437" s="228"/>
      <c r="BA437" s="228"/>
      <c r="BB437" s="228"/>
      <c r="BC437" s="228"/>
      <c r="BD437" s="228"/>
      <c r="BE437" s="228"/>
      <c r="BF437" s="228"/>
      <c r="BG437" s="228"/>
      <c r="BH437" s="228"/>
      <c r="BI437" s="228"/>
      <c r="BJ437" s="228"/>
      <c r="BK437" s="229"/>
      <c r="BL437" s="229"/>
      <c r="BM437" s="229"/>
      <c r="BN437" s="228"/>
      <c r="BO437" s="228"/>
      <c r="BP437" s="275"/>
      <c r="BQ437" s="228"/>
      <c r="BR437" s="228"/>
      <c r="BS437" s="229"/>
      <c r="BT437" s="229"/>
      <c r="BU437" s="229"/>
      <c r="BV437" s="170" t="s">
        <v>41</v>
      </c>
      <c r="BW437" s="170" t="s">
        <v>22</v>
      </c>
      <c r="BX437" s="170" t="s">
        <v>90</v>
      </c>
      <c r="BY437" s="170" t="s">
        <v>574</v>
      </c>
      <c r="BZ437" s="170" t="s">
        <v>575</v>
      </c>
      <c r="CA437" s="169">
        <v>1926</v>
      </c>
      <c r="CB437" s="170" t="s">
        <v>14</v>
      </c>
      <c r="CC437" s="170" t="s">
        <v>25</v>
      </c>
      <c r="CD437" s="170"/>
      <c r="CE437" s="170"/>
      <c r="CF437" s="170"/>
      <c r="CG437" s="170"/>
      <c r="CH437" s="170"/>
      <c r="CI437" s="170"/>
      <c r="CJ437" s="170"/>
      <c r="CK437" s="170"/>
      <c r="CL437" s="170"/>
      <c r="CM437" s="170"/>
      <c r="CN437" s="170"/>
      <c r="CO437" s="170"/>
      <c r="CP437" s="170"/>
      <c r="CQ437" s="170"/>
      <c r="CR437" s="170"/>
      <c r="CS437" s="170"/>
      <c r="CT437" s="170"/>
      <c r="CU437" s="170"/>
      <c r="CV437" s="170"/>
      <c r="CW437" s="170"/>
      <c r="CX437" s="170"/>
      <c r="CY437" s="170"/>
      <c r="CZ437" s="170"/>
      <c r="DA437" s="170"/>
      <c r="DB437" s="170"/>
      <c r="DC437" s="170"/>
      <c r="DD437" s="170"/>
      <c r="DE437" s="169">
        <v>3</v>
      </c>
      <c r="DF437" s="169">
        <v>3</v>
      </c>
      <c r="DG437" s="169"/>
      <c r="DH437" s="169">
        <v>1972</v>
      </c>
      <c r="DI437" s="169">
        <v>-7050</v>
      </c>
      <c r="DJ437" s="169">
        <v>9022</v>
      </c>
      <c r="DK437" s="171">
        <v>6.6504101086233655E-2</v>
      </c>
      <c r="DL437" s="172">
        <v>9065</v>
      </c>
      <c r="DM437" s="171">
        <v>6.6188637617209042E-2</v>
      </c>
      <c r="DN437" s="170"/>
    </row>
    <row r="438" spans="1:118" s="163" customFormat="1" x14ac:dyDescent="0.25">
      <c r="A438" s="162">
        <v>9054</v>
      </c>
      <c r="B438" s="163" t="s">
        <v>579</v>
      </c>
      <c r="C438" s="104">
        <v>300021</v>
      </c>
      <c r="D438" s="95"/>
      <c r="E438" s="95"/>
      <c r="F438" s="93">
        <v>51.57</v>
      </c>
      <c r="G438" s="93">
        <v>156.6</v>
      </c>
      <c r="H438" s="164" t="s">
        <v>70</v>
      </c>
      <c r="I438" s="165"/>
      <c r="J438" s="165"/>
      <c r="K438" s="165"/>
      <c r="L438" s="165"/>
      <c r="M438" s="165"/>
      <c r="N438" s="173"/>
      <c r="O438" s="92">
        <v>28.670000080000001</v>
      </c>
      <c r="P438" s="162" t="s">
        <v>1159</v>
      </c>
      <c r="Q438" s="162" t="s">
        <v>1158</v>
      </c>
      <c r="R438" s="162" t="s">
        <v>1674</v>
      </c>
      <c r="S438" s="162" t="s">
        <v>1685</v>
      </c>
      <c r="T438" s="107">
        <v>36</v>
      </c>
      <c r="U438" s="107">
        <v>83.777793702975913</v>
      </c>
      <c r="V438" s="107">
        <v>-58.940046139037165</v>
      </c>
      <c r="W438" s="107">
        <v>7.2143810080803084</v>
      </c>
      <c r="X438" s="107">
        <v>83.466588671208072</v>
      </c>
      <c r="Y438" s="107">
        <v>4.9400461390371646</v>
      </c>
      <c r="Z438" s="137" t="s">
        <v>1769</v>
      </c>
      <c r="AA438" s="108">
        <v>131.47242736999999</v>
      </c>
      <c r="AB438" s="108">
        <v>-36.5</v>
      </c>
      <c r="AC438" s="108">
        <v>85.536544800000001</v>
      </c>
      <c r="AD438" s="108">
        <v>-0.59836102000000002</v>
      </c>
      <c r="AE438" s="108">
        <v>-0.80595976000000003</v>
      </c>
      <c r="AF438" s="108">
        <v>-0.89999998000000003</v>
      </c>
      <c r="AG438" s="107">
        <v>179.19999695000001</v>
      </c>
      <c r="AH438" s="228"/>
      <c r="AI438" s="251"/>
      <c r="AJ438" s="251"/>
      <c r="AK438" s="237"/>
      <c r="AL438" s="228"/>
      <c r="AM438" s="228"/>
      <c r="AN438" s="228"/>
      <c r="AO438" s="255"/>
      <c r="AP438" s="255"/>
      <c r="AQ438" s="255"/>
      <c r="AR438" s="228"/>
      <c r="AS438" s="228"/>
      <c r="AT438" s="228"/>
      <c r="AU438" s="228"/>
      <c r="AV438" s="229"/>
      <c r="AW438" s="228"/>
      <c r="AX438" s="228"/>
      <c r="AY438" s="228"/>
      <c r="AZ438" s="228"/>
      <c r="BA438" s="228"/>
      <c r="BB438" s="228"/>
      <c r="BC438" s="228"/>
      <c r="BD438" s="228"/>
      <c r="BE438" s="228"/>
      <c r="BF438" s="228"/>
      <c r="BG438" s="228"/>
      <c r="BH438" s="228"/>
      <c r="BI438" s="228"/>
      <c r="BJ438" s="228"/>
      <c r="BK438" s="229"/>
      <c r="BL438" s="229"/>
      <c r="BM438" s="228"/>
      <c r="BN438" s="228"/>
      <c r="BO438" s="228"/>
      <c r="BP438" s="276"/>
      <c r="BQ438" s="228"/>
      <c r="BR438" s="228"/>
      <c r="BS438" s="228"/>
      <c r="BT438" s="228"/>
      <c r="BU438" s="228"/>
      <c r="BV438" s="170" t="s">
        <v>41</v>
      </c>
      <c r="BW438" s="170" t="s">
        <v>9</v>
      </c>
      <c r="BX438" s="170" t="s">
        <v>580</v>
      </c>
      <c r="BY438" s="170" t="s">
        <v>574</v>
      </c>
      <c r="BZ438" s="170" t="s">
        <v>575</v>
      </c>
      <c r="CA438" s="169">
        <v>705</v>
      </c>
      <c r="CB438" s="170" t="s">
        <v>14</v>
      </c>
      <c r="CC438" s="170" t="s">
        <v>25</v>
      </c>
      <c r="CD438" s="170"/>
      <c r="CE438" s="170"/>
      <c r="CF438" s="170"/>
      <c r="CG438" s="170"/>
      <c r="CH438" s="170"/>
      <c r="CI438" s="170"/>
      <c r="CJ438" s="170"/>
      <c r="CK438" s="170"/>
      <c r="CL438" s="170"/>
      <c r="CM438" s="170"/>
      <c r="CN438" s="170"/>
      <c r="CO438" s="170"/>
      <c r="CP438" s="170"/>
      <c r="CQ438" s="170"/>
      <c r="CR438" s="170"/>
      <c r="CS438" s="170"/>
      <c r="CT438" s="170"/>
      <c r="CU438" s="170"/>
      <c r="CV438" s="170"/>
      <c r="CW438" s="170"/>
      <c r="CX438" s="170"/>
      <c r="CY438" s="170"/>
      <c r="CZ438" s="170"/>
      <c r="DA438" s="170"/>
      <c r="DB438" s="170"/>
      <c r="DC438" s="170"/>
      <c r="DD438" s="170"/>
      <c r="DE438" s="169">
        <v>0</v>
      </c>
      <c r="DF438" s="169">
        <v>1</v>
      </c>
      <c r="DG438" s="169"/>
      <c r="DH438" s="169">
        <v>-4050</v>
      </c>
      <c r="DI438" s="169">
        <v>-4050</v>
      </c>
      <c r="DJ438" s="169">
        <v>0</v>
      </c>
      <c r="DK438" s="171" t="e">
        <v>#DIV/0!</v>
      </c>
      <c r="DL438" s="172">
        <v>6065</v>
      </c>
      <c r="DM438" s="171">
        <v>1.6488046166529269E-2</v>
      </c>
      <c r="DN438" s="170"/>
    </row>
    <row r="439" spans="1:118" s="163" customFormat="1" x14ac:dyDescent="0.25">
      <c r="A439" s="162">
        <v>9055</v>
      </c>
      <c r="B439" s="163" t="s">
        <v>585</v>
      </c>
      <c r="C439" s="104">
        <v>300030</v>
      </c>
      <c r="D439" s="95"/>
      <c r="E439" s="95"/>
      <c r="F439" s="93">
        <v>51.497999999999998</v>
      </c>
      <c r="G439" s="93">
        <v>157.203</v>
      </c>
      <c r="H439" s="164" t="s">
        <v>70</v>
      </c>
      <c r="I439" s="165"/>
      <c r="J439" s="165"/>
      <c r="K439" s="165"/>
      <c r="L439" s="165"/>
      <c r="M439" s="165"/>
      <c r="N439" s="173"/>
      <c r="O439" s="92">
        <v>30.090000150000002</v>
      </c>
      <c r="P439" s="162" t="s">
        <v>1159</v>
      </c>
      <c r="Q439" s="162" t="s">
        <v>1158</v>
      </c>
      <c r="R439" s="162" t="s">
        <v>1674</v>
      </c>
      <c r="S439" s="162" t="s">
        <v>1685</v>
      </c>
      <c r="T439" s="107">
        <v>34.9</v>
      </c>
      <c r="U439" s="107">
        <v>83.681914405286321</v>
      </c>
      <c r="V439" s="107">
        <v>-58.644877225852099</v>
      </c>
      <c r="W439" s="107">
        <v>5.1740791400160795</v>
      </c>
      <c r="X439" s="107">
        <v>83.521803761571846</v>
      </c>
      <c r="Y439" s="107">
        <v>3.5448772258521046</v>
      </c>
      <c r="Z439" s="137" t="s">
        <v>1769</v>
      </c>
      <c r="AA439" s="108">
        <v>290.41351318</v>
      </c>
      <c r="AB439" s="108">
        <v>-146.6000061</v>
      </c>
      <c r="AC439" s="108">
        <v>143.86473083000001</v>
      </c>
      <c r="AD439" s="108">
        <v>-1</v>
      </c>
      <c r="AE439" s="108">
        <v>-0.91908097</v>
      </c>
      <c r="AF439" s="108">
        <v>3.84200001</v>
      </c>
      <c r="AG439" s="107">
        <v>201.6000061</v>
      </c>
      <c r="AH439" s="228"/>
      <c r="AI439" s="251"/>
      <c r="AJ439" s="251"/>
      <c r="AK439" s="251"/>
      <c r="AL439" s="228"/>
      <c r="AM439" s="228"/>
      <c r="AN439" s="228"/>
      <c r="AO439" s="255"/>
      <c r="AP439" s="255"/>
      <c r="AQ439" s="255"/>
      <c r="AR439" s="228"/>
      <c r="AS439" s="228"/>
      <c r="AT439" s="228"/>
      <c r="AU439" s="228"/>
      <c r="AV439" s="228"/>
      <c r="AW439" s="228"/>
      <c r="AX439" s="228"/>
      <c r="AY439" s="228"/>
      <c r="AZ439" s="228"/>
      <c r="BA439" s="228"/>
      <c r="BB439" s="228"/>
      <c r="BC439" s="228"/>
      <c r="BD439" s="228"/>
      <c r="BE439" s="228"/>
      <c r="BF439" s="228"/>
      <c r="BG439" s="228"/>
      <c r="BH439" s="228"/>
      <c r="BI439" s="228"/>
      <c r="BJ439" s="228"/>
      <c r="BK439" s="228"/>
      <c r="BL439" s="228"/>
      <c r="BM439" s="228"/>
      <c r="BN439" s="228"/>
      <c r="BO439" s="228"/>
      <c r="BP439" s="276"/>
      <c r="BQ439" s="228"/>
      <c r="BR439" s="228"/>
      <c r="BS439" s="228"/>
      <c r="BT439" s="228"/>
      <c r="BU439" s="228"/>
      <c r="BV439" s="170" t="s">
        <v>41</v>
      </c>
      <c r="BW439" s="170" t="s">
        <v>22</v>
      </c>
      <c r="BX439" s="170" t="s">
        <v>586</v>
      </c>
      <c r="BY439" s="170" t="s">
        <v>574</v>
      </c>
      <c r="BZ439" s="170" t="s">
        <v>575</v>
      </c>
      <c r="CA439" s="169">
        <v>1555</v>
      </c>
      <c r="CB439" s="170" t="s">
        <v>44</v>
      </c>
      <c r="CC439" s="170" t="s">
        <v>25</v>
      </c>
      <c r="CD439" s="170"/>
      <c r="CE439" s="170"/>
      <c r="CF439" s="170"/>
      <c r="CG439" s="170"/>
      <c r="CH439" s="170"/>
      <c r="CI439" s="170"/>
      <c r="CJ439" s="170"/>
      <c r="CK439" s="170"/>
      <c r="CL439" s="170"/>
      <c r="CM439" s="170"/>
      <c r="CN439" s="170"/>
      <c r="CO439" s="170"/>
      <c r="CP439" s="170"/>
      <c r="CQ439" s="170"/>
      <c r="CR439" s="170"/>
      <c r="CS439" s="170"/>
      <c r="CT439" s="170"/>
      <c r="CU439" s="170"/>
      <c r="CV439" s="170"/>
      <c r="CW439" s="170"/>
      <c r="CX439" s="170"/>
      <c r="CY439" s="170"/>
      <c r="CZ439" s="170"/>
      <c r="DA439" s="170"/>
      <c r="DB439" s="170"/>
      <c r="DC439" s="170"/>
      <c r="DD439" s="170"/>
      <c r="DE439" s="169">
        <v>1</v>
      </c>
      <c r="DF439" s="169">
        <v>5</v>
      </c>
      <c r="DG439" s="169"/>
      <c r="DH439" s="169">
        <v>1901</v>
      </c>
      <c r="DI439" s="169">
        <v>-5700</v>
      </c>
      <c r="DJ439" s="169">
        <v>7601</v>
      </c>
      <c r="DK439" s="171">
        <v>7.8936981976055781E-2</v>
      </c>
      <c r="DL439" s="172">
        <v>7715</v>
      </c>
      <c r="DM439" s="171">
        <v>7.7770576798444582E-2</v>
      </c>
      <c r="DN439" s="170"/>
    </row>
    <row r="440" spans="1:118" s="163" customFormat="1" x14ac:dyDescent="0.25">
      <c r="A440" s="162">
        <v>9057</v>
      </c>
      <c r="B440" s="163" t="s">
        <v>583</v>
      </c>
      <c r="C440" s="104">
        <v>300023</v>
      </c>
      <c r="D440" s="95"/>
      <c r="E440" s="95"/>
      <c r="F440" s="93">
        <v>51.451321784999998</v>
      </c>
      <c r="G440" s="93">
        <v>157.101183249</v>
      </c>
      <c r="H440" s="164" t="s">
        <v>70</v>
      </c>
      <c r="I440" s="165"/>
      <c r="J440" s="165"/>
      <c r="K440" s="165"/>
      <c r="L440" s="165"/>
      <c r="M440" s="165"/>
      <c r="N440" s="173"/>
      <c r="O440" s="92">
        <v>30.090000150000002</v>
      </c>
      <c r="P440" s="162" t="s">
        <v>1159</v>
      </c>
      <c r="Q440" s="162" t="s">
        <v>1158</v>
      </c>
      <c r="R440" s="162" t="s">
        <v>1674</v>
      </c>
      <c r="S440" s="162" t="s">
        <v>1685</v>
      </c>
      <c r="T440" s="107">
        <v>35.6</v>
      </c>
      <c r="U440" s="107">
        <v>83.734572644054666</v>
      </c>
      <c r="V440" s="107">
        <v>-58.709732931233617</v>
      </c>
      <c r="W440" s="107">
        <v>6.292495652367621</v>
      </c>
      <c r="X440" s="107">
        <v>83.497803290550124</v>
      </c>
      <c r="Y440" s="107">
        <v>4.3097329312336115</v>
      </c>
      <c r="Z440" s="137" t="s">
        <v>1769</v>
      </c>
      <c r="AA440" s="108">
        <v>325.76281738</v>
      </c>
      <c r="AB440" s="108">
        <v>-148.55000304999999</v>
      </c>
      <c r="AC440" s="108">
        <v>176.02290343999999</v>
      </c>
      <c r="AD440" s="108">
        <v>-0.91527997999999999</v>
      </c>
      <c r="AE440" s="108">
        <v>-0.85116844999999997</v>
      </c>
      <c r="AF440" s="108">
        <v>8.6110000600000003</v>
      </c>
      <c r="AG440" s="107">
        <v>205.30000304999999</v>
      </c>
      <c r="AH440" s="229"/>
      <c r="AI440" s="237"/>
      <c r="AJ440" s="237"/>
      <c r="AK440" s="237"/>
      <c r="AL440" s="229"/>
      <c r="AM440" s="229"/>
      <c r="AN440" s="229"/>
      <c r="AO440" s="254"/>
      <c r="AP440" s="254"/>
      <c r="AQ440" s="254"/>
      <c r="AR440" s="229"/>
      <c r="AS440" s="229"/>
      <c r="AT440" s="229"/>
      <c r="AU440" s="229"/>
      <c r="AV440" s="229"/>
      <c r="AW440" s="229"/>
      <c r="AX440" s="229"/>
      <c r="AY440" s="229"/>
      <c r="AZ440" s="228"/>
      <c r="BA440" s="228"/>
      <c r="BB440" s="228"/>
      <c r="BC440" s="228"/>
      <c r="BD440" s="229"/>
      <c r="BE440" s="229"/>
      <c r="BF440" s="229"/>
      <c r="BG440" s="229"/>
      <c r="BH440" s="229"/>
      <c r="BI440" s="229"/>
      <c r="BJ440" s="229"/>
      <c r="BK440" s="229"/>
      <c r="BL440" s="229"/>
      <c r="BM440" s="229"/>
      <c r="BN440" s="229"/>
      <c r="BO440" s="229"/>
      <c r="BP440" s="275"/>
      <c r="BQ440" s="229"/>
      <c r="BR440" s="228"/>
      <c r="BS440" s="228"/>
      <c r="BT440" s="228"/>
      <c r="BU440" s="228"/>
      <c r="BV440" s="170" t="s">
        <v>27</v>
      </c>
      <c r="BW440" s="170" t="s">
        <v>9</v>
      </c>
      <c r="BX440" s="170" t="s">
        <v>584</v>
      </c>
      <c r="BY440" s="170" t="s">
        <v>574</v>
      </c>
      <c r="BZ440" s="170" t="s">
        <v>575</v>
      </c>
      <c r="CA440" s="169">
        <v>81</v>
      </c>
      <c r="CB440" s="170" t="s">
        <v>63</v>
      </c>
      <c r="CC440" s="170" t="s">
        <v>25</v>
      </c>
      <c r="CD440" s="170"/>
      <c r="CE440" s="170"/>
      <c r="CF440" s="170"/>
      <c r="CG440" s="170"/>
      <c r="CH440" s="170"/>
      <c r="CI440" s="170"/>
      <c r="CJ440" s="170"/>
      <c r="CK440" s="170"/>
      <c r="CL440" s="170"/>
      <c r="CM440" s="170"/>
      <c r="CN440" s="170"/>
      <c r="CO440" s="170"/>
      <c r="CP440" s="170"/>
      <c r="CQ440" s="170"/>
      <c r="CR440" s="170"/>
      <c r="CS440" s="170"/>
      <c r="CT440" s="170"/>
      <c r="CU440" s="170"/>
      <c r="CV440" s="170"/>
      <c r="CW440" s="170"/>
      <c r="CX440" s="170"/>
      <c r="CY440" s="170"/>
      <c r="CZ440" s="170"/>
      <c r="DA440" s="170"/>
      <c r="DB440" s="170"/>
      <c r="DC440" s="170"/>
      <c r="DD440" s="170"/>
      <c r="DE440" s="169">
        <v>0</v>
      </c>
      <c r="DF440" s="169">
        <v>2</v>
      </c>
      <c r="DG440" s="169"/>
      <c r="DH440" s="169">
        <v>-6440</v>
      </c>
      <c r="DI440" s="169">
        <v>-7550</v>
      </c>
      <c r="DJ440" s="169">
        <v>1110</v>
      </c>
      <c r="DK440" s="171">
        <v>0.18018018018018017</v>
      </c>
      <c r="DL440" s="172">
        <v>9565</v>
      </c>
      <c r="DM440" s="171">
        <v>2.0909566126502875E-2</v>
      </c>
      <c r="DN440" s="170"/>
    </row>
    <row r="441" spans="1:118" s="163" customFormat="1" x14ac:dyDescent="0.25">
      <c r="A441" s="162">
        <v>9058</v>
      </c>
      <c r="B441" s="163" t="s">
        <v>577</v>
      </c>
      <c r="C441" s="104">
        <v>300020</v>
      </c>
      <c r="D441" s="95"/>
      <c r="F441" s="93">
        <v>51.356054428999997</v>
      </c>
      <c r="G441" s="93">
        <v>156.740648822</v>
      </c>
      <c r="H441" s="164" t="s">
        <v>70</v>
      </c>
      <c r="I441" s="162"/>
      <c r="J441" s="165"/>
      <c r="K441" s="165"/>
      <c r="L441" s="165"/>
      <c r="M441" s="165"/>
      <c r="N441" s="173"/>
      <c r="O441" s="92">
        <v>28.670000080000001</v>
      </c>
      <c r="P441" s="162" t="s">
        <v>1159</v>
      </c>
      <c r="Q441" s="162" t="s">
        <v>1158</v>
      </c>
      <c r="R441" s="162" t="s">
        <v>1674</v>
      </c>
      <c r="S441" s="162" t="s">
        <v>1685</v>
      </c>
      <c r="T441" s="107">
        <v>36.299999999999997</v>
      </c>
      <c r="U441" s="107">
        <v>83.876994348677982</v>
      </c>
      <c r="V441" s="107">
        <v>-58.92113474751897</v>
      </c>
      <c r="W441" s="107">
        <v>7.6328003483262288</v>
      </c>
      <c r="X441" s="107">
        <v>83.528980239260378</v>
      </c>
      <c r="Y441" s="107">
        <v>5.2211347475189598</v>
      </c>
      <c r="Z441" s="137" t="s">
        <v>1769</v>
      </c>
      <c r="AA441" s="108">
        <v>239.67318725999999</v>
      </c>
      <c r="AB441" s="108">
        <v>-161.8999939</v>
      </c>
      <c r="AC441" s="108">
        <v>50.061763759999998</v>
      </c>
      <c r="AD441" s="108">
        <v>-1</v>
      </c>
      <c r="AE441" s="108">
        <v>-1</v>
      </c>
      <c r="AF441" s="108">
        <v>-5.9210000000000003</v>
      </c>
      <c r="AG441" s="107">
        <v>61.799999239999998</v>
      </c>
      <c r="AH441" s="224"/>
      <c r="AI441" s="253"/>
      <c r="AJ441" s="253"/>
      <c r="AK441" s="253"/>
      <c r="AL441" s="224"/>
      <c r="AM441" s="224"/>
      <c r="AN441" s="224"/>
      <c r="AO441" s="236"/>
      <c r="AP441" s="236"/>
      <c r="AQ441" s="236"/>
      <c r="AR441" s="224"/>
      <c r="AS441" s="224"/>
      <c r="AT441" s="224"/>
      <c r="AU441" s="224"/>
      <c r="AV441" s="229"/>
      <c r="AW441" s="224"/>
      <c r="AX441" s="224"/>
      <c r="AY441" s="224"/>
      <c r="AZ441" s="228"/>
      <c r="BA441" s="228"/>
      <c r="BB441" s="228"/>
      <c r="BC441" s="228"/>
      <c r="BD441" s="224"/>
      <c r="BE441" s="224"/>
      <c r="BF441" s="224"/>
      <c r="BG441" s="224"/>
      <c r="BH441" s="224"/>
      <c r="BI441" s="224"/>
      <c r="BJ441" s="224"/>
      <c r="BK441" s="229"/>
      <c r="BL441" s="229"/>
      <c r="BM441" s="229"/>
      <c r="BN441" s="224"/>
      <c r="BO441" s="224"/>
      <c r="BP441" s="247"/>
      <c r="BQ441" s="224"/>
      <c r="BR441" s="224"/>
      <c r="BS441" s="224"/>
      <c r="BT441" s="224"/>
      <c r="BU441" s="224"/>
      <c r="BV441" s="170" t="s">
        <v>41</v>
      </c>
      <c r="BW441" s="170" t="s">
        <v>22</v>
      </c>
      <c r="BX441" s="170" t="s">
        <v>578</v>
      </c>
      <c r="BY441" s="170" t="s">
        <v>574</v>
      </c>
      <c r="BZ441" s="170" t="s">
        <v>575</v>
      </c>
      <c r="CA441" s="169">
        <v>1822</v>
      </c>
      <c r="CB441" s="170" t="s">
        <v>14</v>
      </c>
      <c r="CC441" s="170" t="s">
        <v>25</v>
      </c>
      <c r="CD441" s="170"/>
      <c r="CE441" s="170"/>
      <c r="CF441" s="170"/>
      <c r="CG441" s="170"/>
      <c r="CH441" s="170"/>
      <c r="CI441" s="170"/>
      <c r="CJ441" s="170"/>
      <c r="CK441" s="170"/>
      <c r="CL441" s="170"/>
      <c r="CM441" s="170"/>
      <c r="CN441" s="170"/>
      <c r="CO441" s="170"/>
      <c r="CP441" s="170"/>
      <c r="CQ441" s="170"/>
      <c r="CR441" s="170"/>
      <c r="CS441" s="170"/>
      <c r="CT441" s="170"/>
      <c r="CU441" s="170"/>
      <c r="CV441" s="170"/>
      <c r="CW441" s="170"/>
      <c r="CX441" s="170"/>
      <c r="CY441" s="170"/>
      <c r="CZ441" s="170"/>
      <c r="DA441" s="170"/>
      <c r="DB441" s="170"/>
      <c r="DC441" s="170"/>
      <c r="DD441" s="170"/>
      <c r="DE441" s="169">
        <v>2</v>
      </c>
      <c r="DF441" s="169">
        <v>3</v>
      </c>
      <c r="DG441" s="169"/>
      <c r="DH441" s="169">
        <v>1741</v>
      </c>
      <c r="DI441" s="169">
        <v>-4550</v>
      </c>
      <c r="DJ441" s="169">
        <v>6291</v>
      </c>
      <c r="DK441" s="171">
        <v>7.9478620251152432E-2</v>
      </c>
      <c r="DL441" s="172">
        <v>6565</v>
      </c>
      <c r="DM441" s="171">
        <v>7.6161462300076158E-2</v>
      </c>
      <c r="DN441" s="170"/>
    </row>
    <row r="442" spans="1:118" s="163" customFormat="1" x14ac:dyDescent="0.25">
      <c r="A442" s="162">
        <v>9059</v>
      </c>
      <c r="B442" s="163" t="s">
        <v>576</v>
      </c>
      <c r="C442" s="104">
        <v>300010</v>
      </c>
      <c r="D442" s="95"/>
      <c r="E442" s="95"/>
      <c r="F442" s="93">
        <v>51.307108681000003</v>
      </c>
      <c r="G442" s="93">
        <v>156.87738455600001</v>
      </c>
      <c r="H442" s="164" t="s">
        <v>70</v>
      </c>
      <c r="I442" s="165"/>
      <c r="J442" s="165"/>
      <c r="K442" s="165"/>
      <c r="L442" s="165"/>
      <c r="M442" s="165"/>
      <c r="N442" s="173"/>
      <c r="O442" s="92">
        <v>28.670000080000001</v>
      </c>
      <c r="P442" s="162" t="s">
        <v>1159</v>
      </c>
      <c r="Q442" s="162" t="s">
        <v>1158</v>
      </c>
      <c r="R442" s="162" t="s">
        <v>1674</v>
      </c>
      <c r="S442" s="162" t="s">
        <v>1685</v>
      </c>
      <c r="T442" s="107">
        <v>36.299999999999997</v>
      </c>
      <c r="U442" s="107">
        <v>83.875392904356659</v>
      </c>
      <c r="V442" s="107">
        <v>-58.862583313049818</v>
      </c>
      <c r="W442" s="107">
        <v>7.547292732178458</v>
      </c>
      <c r="X442" s="107">
        <v>83.53514175049331</v>
      </c>
      <c r="Y442" s="107">
        <v>5.1625833130498222</v>
      </c>
      <c r="Z442" s="137" t="s">
        <v>1769</v>
      </c>
      <c r="AA442" s="108">
        <v>363.09951782000002</v>
      </c>
      <c r="AB442" s="108">
        <v>-177.25</v>
      </c>
      <c r="AC442" s="108">
        <v>185.66181946</v>
      </c>
      <c r="AD442" s="108">
        <v>-0.97658402</v>
      </c>
      <c r="AE442" s="108">
        <v>-0.96150743999999999</v>
      </c>
      <c r="AF442" s="108">
        <v>0.14399998999999999</v>
      </c>
      <c r="AG442" s="107">
        <v>220.6000061</v>
      </c>
      <c r="AH442" s="229"/>
      <c r="AI442" s="237"/>
      <c r="AJ442" s="237"/>
      <c r="AK442" s="237"/>
      <c r="AL442" s="229"/>
      <c r="AM442" s="229"/>
      <c r="AN442" s="229"/>
      <c r="AO442" s="254"/>
      <c r="AP442" s="254"/>
      <c r="AQ442" s="254"/>
      <c r="AR442" s="229"/>
      <c r="AS442" s="229"/>
      <c r="AT442" s="229"/>
      <c r="AU442" s="229"/>
      <c r="AV442" s="229"/>
      <c r="AW442" s="229"/>
      <c r="AX442" s="229"/>
      <c r="AY442" s="229"/>
      <c r="AZ442" s="228"/>
      <c r="BA442" s="228"/>
      <c r="BB442" s="228"/>
      <c r="BC442" s="228"/>
      <c r="BD442" s="229"/>
      <c r="BE442" s="229"/>
      <c r="BF442" s="229"/>
      <c r="BG442" s="229"/>
      <c r="BH442" s="229"/>
      <c r="BI442" s="229"/>
      <c r="BJ442" s="229"/>
      <c r="BK442" s="229"/>
      <c r="BL442" s="229"/>
      <c r="BM442" s="229"/>
      <c r="BN442" s="229"/>
      <c r="BO442" s="229"/>
      <c r="BP442" s="275"/>
      <c r="BQ442" s="229"/>
      <c r="BR442" s="228"/>
      <c r="BS442" s="228"/>
      <c r="BT442" s="228"/>
      <c r="BU442" s="228"/>
      <c r="BV442" s="170" t="s">
        <v>41</v>
      </c>
      <c r="BW442" s="170" t="s">
        <v>9</v>
      </c>
      <c r="BX442" s="170" t="s">
        <v>108</v>
      </c>
      <c r="BY442" s="170" t="s">
        <v>574</v>
      </c>
      <c r="BZ442" s="170" t="s">
        <v>575</v>
      </c>
      <c r="CA442" s="169">
        <v>2116</v>
      </c>
      <c r="CB442" s="170" t="s">
        <v>14</v>
      </c>
      <c r="CC442" s="170" t="s">
        <v>25</v>
      </c>
      <c r="CD442" s="170"/>
      <c r="CE442" s="170"/>
      <c r="CF442" s="170"/>
      <c r="CG442" s="170"/>
      <c r="CH442" s="170"/>
      <c r="CI442" s="170"/>
      <c r="CJ442" s="170"/>
      <c r="CK442" s="170"/>
      <c r="CL442" s="170"/>
      <c r="CM442" s="170"/>
      <c r="CN442" s="170"/>
      <c r="CO442" s="170"/>
      <c r="CP442" s="170"/>
      <c r="CQ442" s="170"/>
      <c r="CR442" s="170"/>
      <c r="CS442" s="170"/>
      <c r="CT442" s="170"/>
      <c r="CU442" s="170"/>
      <c r="CV442" s="170"/>
      <c r="CW442" s="170"/>
      <c r="CX442" s="170"/>
      <c r="CY442" s="170"/>
      <c r="CZ442" s="170"/>
      <c r="DA442" s="170"/>
      <c r="DB442" s="170"/>
      <c r="DC442" s="170"/>
      <c r="DD442" s="170"/>
      <c r="DE442" s="169">
        <v>1</v>
      </c>
      <c r="DF442" s="169">
        <v>0</v>
      </c>
      <c r="DG442" s="169"/>
      <c r="DH442" s="169">
        <v>1350</v>
      </c>
      <c r="DI442" s="169">
        <v>1350</v>
      </c>
      <c r="DJ442" s="169">
        <v>0</v>
      </c>
      <c r="DK442" s="171" t="e">
        <v>#DIV/0!</v>
      </c>
      <c r="DL442" s="172">
        <v>665</v>
      </c>
      <c r="DM442" s="171">
        <v>0.15037593984962408</v>
      </c>
      <c r="DN442" s="170"/>
    </row>
    <row r="443" spans="1:118" s="163" customFormat="1" x14ac:dyDescent="0.25">
      <c r="A443" s="162">
        <v>9060</v>
      </c>
      <c r="B443" s="163" t="s">
        <v>573</v>
      </c>
      <c r="C443" s="104">
        <v>300001</v>
      </c>
      <c r="D443" s="95"/>
      <c r="E443" s="95"/>
      <c r="F443" s="93">
        <v>51.1</v>
      </c>
      <c r="G443" s="93">
        <v>156.72</v>
      </c>
      <c r="H443" s="164" t="s">
        <v>70</v>
      </c>
      <c r="I443" s="165"/>
      <c r="J443" s="165"/>
      <c r="K443" s="165"/>
      <c r="L443" s="165"/>
      <c r="M443" s="165"/>
      <c r="N443" s="173"/>
      <c r="O443" s="92">
        <v>28.670000080000001</v>
      </c>
      <c r="P443" s="162" t="s">
        <v>1159</v>
      </c>
      <c r="Q443" s="162" t="s">
        <v>1158</v>
      </c>
      <c r="R443" s="162" t="s">
        <v>1674</v>
      </c>
      <c r="S443" s="162" t="s">
        <v>1685</v>
      </c>
      <c r="T443" s="107">
        <v>40</v>
      </c>
      <c r="U443" s="107">
        <v>84.038403330626295</v>
      </c>
      <c r="V443" s="107">
        <v>-58.996173417171661</v>
      </c>
      <c r="W443" s="107">
        <v>13.140959111056649</v>
      </c>
      <c r="X443" s="107">
        <v>83.004628955273077</v>
      </c>
      <c r="Y443" s="107">
        <v>8.9961734171716614</v>
      </c>
      <c r="Z443" s="137" t="s">
        <v>1769</v>
      </c>
      <c r="AA443" s="108">
        <v>263.53442382999998</v>
      </c>
      <c r="AB443" s="108">
        <v>-153.3999939</v>
      </c>
      <c r="AC443" s="108">
        <v>105.75376892</v>
      </c>
      <c r="AD443" s="108">
        <v>-1</v>
      </c>
      <c r="AE443" s="108">
        <v>-1</v>
      </c>
      <c r="AF443" s="108">
        <v>-0.22800000000000001</v>
      </c>
      <c r="AG443" s="107">
        <v>214</v>
      </c>
      <c r="AH443" s="229"/>
      <c r="AI443" s="237"/>
      <c r="AJ443" s="237"/>
      <c r="AK443" s="251"/>
      <c r="AL443" s="229"/>
      <c r="AM443" s="229"/>
      <c r="AN443" s="229"/>
      <c r="AO443" s="254"/>
      <c r="AP443" s="254"/>
      <c r="AQ443" s="254"/>
      <c r="AR443" s="229"/>
      <c r="AS443" s="229"/>
      <c r="AT443" s="229"/>
      <c r="AU443" s="229"/>
      <c r="AV443" s="229"/>
      <c r="AW443" s="229"/>
      <c r="AX443" s="229"/>
      <c r="AY443" s="229"/>
      <c r="AZ443" s="228"/>
      <c r="BA443" s="228"/>
      <c r="BB443" s="228"/>
      <c r="BC443" s="229"/>
      <c r="BD443" s="229"/>
      <c r="BE443" s="229"/>
      <c r="BF443" s="229"/>
      <c r="BG443" s="229"/>
      <c r="BH443" s="229"/>
      <c r="BI443" s="229"/>
      <c r="BJ443" s="229"/>
      <c r="BK443" s="229"/>
      <c r="BL443" s="229"/>
      <c r="BM443" s="229"/>
      <c r="BN443" s="229"/>
      <c r="BO443" s="229"/>
      <c r="BP443" s="275"/>
      <c r="BQ443" s="229"/>
      <c r="BR443" s="229"/>
      <c r="BS443" s="229"/>
      <c r="BT443" s="229"/>
      <c r="BU443" s="229"/>
      <c r="BV443" s="170" t="s">
        <v>41</v>
      </c>
      <c r="BW443" s="170" t="s">
        <v>16</v>
      </c>
      <c r="BX443" s="170" t="s">
        <v>17</v>
      </c>
      <c r="BY443" s="170" t="s">
        <v>574</v>
      </c>
      <c r="BZ443" s="170" t="s">
        <v>575</v>
      </c>
      <c r="CA443" s="169">
        <v>503</v>
      </c>
      <c r="CB443" s="170" t="s">
        <v>14</v>
      </c>
      <c r="CC443" s="170" t="s">
        <v>25</v>
      </c>
      <c r="CD443" s="170"/>
      <c r="CE443" s="170"/>
      <c r="CF443" s="170"/>
      <c r="CG443" s="170"/>
      <c r="CH443" s="170"/>
      <c r="CI443" s="170"/>
      <c r="CJ443" s="170"/>
      <c r="CK443" s="170"/>
      <c r="CL443" s="170"/>
      <c r="CM443" s="170"/>
      <c r="CN443" s="170"/>
      <c r="CO443" s="170"/>
      <c r="CP443" s="170"/>
      <c r="CQ443" s="170"/>
      <c r="CR443" s="170"/>
      <c r="CS443" s="170"/>
      <c r="CT443" s="170"/>
      <c r="CU443" s="170"/>
      <c r="CV443" s="170"/>
      <c r="CW443" s="170"/>
      <c r="CX443" s="170"/>
      <c r="CY443" s="170"/>
      <c r="CZ443" s="170"/>
      <c r="DA443" s="170"/>
      <c r="DB443" s="170"/>
      <c r="DC443" s="170"/>
      <c r="DD443" s="170"/>
      <c r="DE443" s="169"/>
      <c r="DF443" s="169"/>
      <c r="DG443" s="169"/>
      <c r="DH443" s="169"/>
      <c r="DI443" s="169"/>
      <c r="DJ443" s="169">
        <v>0</v>
      </c>
      <c r="DK443" s="171" t="e">
        <v>#DIV/0!</v>
      </c>
      <c r="DL443" s="172">
        <v>2015</v>
      </c>
      <c r="DM443" s="171">
        <v>0</v>
      </c>
      <c r="DN443" s="170"/>
    </row>
    <row r="444" spans="1:118" s="163" customFormat="1" x14ac:dyDescent="0.25">
      <c r="A444" s="165">
        <v>9061</v>
      </c>
      <c r="B444" s="173" t="s">
        <v>571</v>
      </c>
      <c r="C444" s="115">
        <v>290390</v>
      </c>
      <c r="D444" s="99"/>
      <c r="E444" s="99"/>
      <c r="F444" s="27">
        <v>50.858817676999998</v>
      </c>
      <c r="G444" s="27">
        <v>155.557265414</v>
      </c>
      <c r="H444" s="164" t="s">
        <v>70</v>
      </c>
      <c r="I444" s="165"/>
      <c r="J444" s="165"/>
      <c r="K444" s="165"/>
      <c r="L444" s="165"/>
      <c r="M444" s="165"/>
      <c r="N444" s="173"/>
      <c r="O444" s="46">
        <v>27.690000529999999</v>
      </c>
      <c r="P444" s="165" t="s">
        <v>1159</v>
      </c>
      <c r="Q444" s="165" t="s">
        <v>1158</v>
      </c>
      <c r="R444" s="165" t="s">
        <v>1674</v>
      </c>
      <c r="S444" s="165" t="s">
        <v>1685</v>
      </c>
      <c r="T444" s="107">
        <v>37.9</v>
      </c>
      <c r="U444" s="107">
        <v>84.447165827561733</v>
      </c>
      <c r="V444" s="107">
        <v>-59.657081310424708</v>
      </c>
      <c r="W444" s="107">
        <v>11.105972826328125</v>
      </c>
      <c r="X444" s="107">
        <v>83.713685762177334</v>
      </c>
      <c r="Y444" s="107">
        <v>7.5570813104247065</v>
      </c>
      <c r="Z444" s="137" t="s">
        <v>1769</v>
      </c>
      <c r="AA444" s="108">
        <v>287.42276000999999</v>
      </c>
      <c r="AB444" s="108">
        <v>-139.44999695000001</v>
      </c>
      <c r="AC444" s="108">
        <v>147.89291381999999</v>
      </c>
      <c r="AD444" s="108">
        <v>-0.97076200999999995</v>
      </c>
      <c r="AE444" s="108">
        <v>-0.97813742999999997</v>
      </c>
      <c r="AF444" s="108">
        <v>2.38400006</v>
      </c>
      <c r="AG444" s="107">
        <v>205.30000304999999</v>
      </c>
      <c r="AH444" s="229"/>
      <c r="AI444" s="237"/>
      <c r="AJ444" s="237"/>
      <c r="AK444" s="237"/>
      <c r="AL444" s="229"/>
      <c r="AM444" s="229"/>
      <c r="AN444" s="229"/>
      <c r="AO444" s="254"/>
      <c r="AP444" s="254"/>
      <c r="AQ444" s="254"/>
      <c r="AR444" s="229"/>
      <c r="AS444" s="229"/>
      <c r="AT444" s="229"/>
      <c r="AU444" s="229"/>
      <c r="AV444" s="229"/>
      <c r="AW444" s="229"/>
      <c r="AX444" s="229"/>
      <c r="AY444" s="229"/>
      <c r="AZ444" s="228"/>
      <c r="BA444" s="228"/>
      <c r="BB444" s="228"/>
      <c r="BC444" s="228"/>
      <c r="BD444" s="229"/>
      <c r="BE444" s="229"/>
      <c r="BF444" s="229"/>
      <c r="BG444" s="229"/>
      <c r="BH444" s="229"/>
      <c r="BI444" s="229"/>
      <c r="BJ444" s="229"/>
      <c r="BK444" s="229"/>
      <c r="BL444" s="229"/>
      <c r="BM444" s="229"/>
      <c r="BN444" s="229"/>
      <c r="BO444" s="229"/>
      <c r="BP444" s="275"/>
      <c r="BQ444" s="229"/>
      <c r="BR444" s="228"/>
      <c r="BS444" s="228"/>
      <c r="BT444" s="228"/>
      <c r="BU444" s="228"/>
      <c r="BV444" s="176" t="s">
        <v>41</v>
      </c>
      <c r="BW444" s="176" t="s">
        <v>22</v>
      </c>
      <c r="BX444" s="176" t="s">
        <v>75</v>
      </c>
      <c r="BY444" s="176" t="s">
        <v>531</v>
      </c>
      <c r="BZ444" s="176" t="s">
        <v>531</v>
      </c>
      <c r="CA444" s="177">
        <v>2285</v>
      </c>
      <c r="CB444" s="176" t="s">
        <v>14</v>
      </c>
      <c r="CC444" s="176" t="s">
        <v>25</v>
      </c>
      <c r="CD444" s="176"/>
      <c r="CE444" s="176"/>
      <c r="CF444" s="176"/>
      <c r="CG444" s="176"/>
      <c r="CH444" s="176"/>
      <c r="CI444" s="176"/>
      <c r="CJ444" s="176"/>
      <c r="CK444" s="176"/>
      <c r="CL444" s="176"/>
      <c r="CM444" s="176"/>
      <c r="CN444" s="176"/>
      <c r="CO444" s="176"/>
      <c r="CP444" s="176"/>
      <c r="CQ444" s="176"/>
      <c r="CR444" s="176"/>
      <c r="CS444" s="176"/>
      <c r="CT444" s="176"/>
      <c r="CU444" s="176"/>
      <c r="CV444" s="176"/>
      <c r="CW444" s="176"/>
      <c r="CX444" s="176"/>
      <c r="CY444" s="176"/>
      <c r="CZ444" s="176"/>
      <c r="DA444" s="176"/>
      <c r="DB444" s="176"/>
      <c r="DC444" s="176"/>
      <c r="DD444" s="176"/>
      <c r="DE444" s="177">
        <v>14</v>
      </c>
      <c r="DF444" s="177">
        <v>0</v>
      </c>
      <c r="DG444" s="177"/>
      <c r="DH444" s="177">
        <v>2012</v>
      </c>
      <c r="DI444" s="177">
        <v>1790</v>
      </c>
      <c r="DJ444" s="177">
        <v>222</v>
      </c>
      <c r="DK444" s="178">
        <v>6.3063063063063058</v>
      </c>
      <c r="DL444" s="179">
        <v>225</v>
      </c>
      <c r="DM444" s="178">
        <v>6.2222222222222223</v>
      </c>
      <c r="DN444" s="176"/>
    </row>
    <row r="445" spans="1:118" s="163" customFormat="1" x14ac:dyDescent="0.25">
      <c r="A445" s="165">
        <v>9062</v>
      </c>
      <c r="B445" s="173" t="s">
        <v>1160</v>
      </c>
      <c r="C445" s="115">
        <v>290380</v>
      </c>
      <c r="D445" s="99"/>
      <c r="E445" s="99"/>
      <c r="F445" s="27">
        <v>50.619459409999997</v>
      </c>
      <c r="G445" s="27">
        <v>155.99701792900001</v>
      </c>
      <c r="H445" s="164" t="s">
        <v>70</v>
      </c>
      <c r="I445" s="165"/>
      <c r="J445" s="165"/>
      <c r="K445" s="165"/>
      <c r="L445" s="165"/>
      <c r="M445" s="165"/>
      <c r="N445" s="173"/>
      <c r="O445" s="210">
        <v>27.690000529999999</v>
      </c>
      <c r="P445" s="165" t="s">
        <v>1159</v>
      </c>
      <c r="Q445" s="165" t="s">
        <v>1158</v>
      </c>
      <c r="R445" s="165" t="s">
        <v>1674</v>
      </c>
      <c r="S445" s="165" t="s">
        <v>1685</v>
      </c>
      <c r="T445" s="107">
        <v>37.9</v>
      </c>
      <c r="U445" s="107">
        <v>84.492675216635973</v>
      </c>
      <c r="V445" s="107">
        <v>-59.486958636664049</v>
      </c>
      <c r="W445" s="107">
        <v>10.863212630193724</v>
      </c>
      <c r="X445" s="107">
        <v>83.791424242670146</v>
      </c>
      <c r="Y445" s="107">
        <v>7.3869586366640476</v>
      </c>
      <c r="Z445" s="137" t="s">
        <v>1769</v>
      </c>
      <c r="AA445" s="108">
        <v>300.84689330999998</v>
      </c>
      <c r="AB445" s="108">
        <v>-155.05000304999999</v>
      </c>
      <c r="AC445" s="108">
        <v>145.72087096999999</v>
      </c>
      <c r="AD445" s="108">
        <v>-1</v>
      </c>
      <c r="AE445" s="108">
        <v>-1</v>
      </c>
      <c r="AF445" s="108">
        <v>2.1099999</v>
      </c>
      <c r="AG445" s="107">
        <v>206.19999695000001</v>
      </c>
      <c r="AH445" s="228"/>
      <c r="AI445" s="251"/>
      <c r="AJ445" s="251"/>
      <c r="AK445" s="251"/>
      <c r="AL445" s="228"/>
      <c r="AM445" s="228"/>
      <c r="AN445" s="228"/>
      <c r="AO445" s="255"/>
      <c r="AP445" s="255"/>
      <c r="AQ445" s="255"/>
      <c r="AR445" s="228"/>
      <c r="AS445" s="228"/>
      <c r="AT445" s="228"/>
      <c r="AU445" s="228"/>
      <c r="AV445" s="228"/>
      <c r="AW445" s="228"/>
      <c r="AX445" s="228"/>
      <c r="AY445" s="228"/>
      <c r="AZ445" s="228"/>
      <c r="BA445" s="228"/>
      <c r="BB445" s="228"/>
      <c r="BC445" s="228"/>
      <c r="BD445" s="228"/>
      <c r="BE445" s="228"/>
      <c r="BF445" s="228"/>
      <c r="BG445" s="228"/>
      <c r="BH445" s="228"/>
      <c r="BI445" s="228"/>
      <c r="BJ445" s="228"/>
      <c r="BK445" s="229"/>
      <c r="BL445" s="229"/>
      <c r="BM445" s="229"/>
      <c r="BN445" s="228"/>
      <c r="BO445" s="228"/>
      <c r="BP445" s="276"/>
      <c r="BQ445" s="228"/>
      <c r="BR445" s="228"/>
      <c r="BS445" s="228"/>
      <c r="BT445" s="228"/>
      <c r="BU445" s="228"/>
      <c r="BV445" s="176" t="s">
        <v>35</v>
      </c>
      <c r="BW445" s="176" t="s">
        <v>22</v>
      </c>
      <c r="BX445" s="176" t="s">
        <v>99</v>
      </c>
      <c r="BY445" s="176" t="s">
        <v>531</v>
      </c>
      <c r="BZ445" s="176" t="s">
        <v>531</v>
      </c>
      <c r="CA445" s="177">
        <v>1103</v>
      </c>
      <c r="CB445" s="176" t="s">
        <v>44</v>
      </c>
      <c r="CC445" s="176" t="s">
        <v>25</v>
      </c>
      <c r="CD445" s="176"/>
      <c r="CE445" s="176"/>
      <c r="CF445" s="176"/>
      <c r="CG445" s="176"/>
      <c r="CH445" s="176"/>
      <c r="CI445" s="176"/>
      <c r="CJ445" s="176"/>
      <c r="CK445" s="176"/>
      <c r="CL445" s="176"/>
      <c r="CM445" s="176"/>
      <c r="CN445" s="176"/>
      <c r="CO445" s="176"/>
      <c r="CP445" s="176"/>
      <c r="CQ445" s="176"/>
      <c r="CR445" s="176"/>
      <c r="CS445" s="176"/>
      <c r="CT445" s="176"/>
      <c r="CU445" s="176"/>
      <c r="CV445" s="176"/>
      <c r="CW445" s="176"/>
      <c r="CX445" s="176"/>
      <c r="CY445" s="176"/>
      <c r="CZ445" s="176"/>
      <c r="DA445" s="176"/>
      <c r="DB445" s="176"/>
      <c r="DC445" s="176"/>
      <c r="DD445" s="176"/>
      <c r="DE445" s="177">
        <v>18</v>
      </c>
      <c r="DF445" s="177">
        <v>1</v>
      </c>
      <c r="DG445" s="177"/>
      <c r="DH445" s="177">
        <v>2010</v>
      </c>
      <c r="DI445" s="177">
        <v>-390</v>
      </c>
      <c r="DJ445" s="177">
        <v>2400</v>
      </c>
      <c r="DK445" s="178">
        <v>0.79166666666666674</v>
      </c>
      <c r="DL445" s="179">
        <v>2405</v>
      </c>
      <c r="DM445" s="178">
        <v>0.79002079002079006</v>
      </c>
      <c r="DN445" s="176"/>
    </row>
    <row r="446" spans="1:118" s="163" customFormat="1" x14ac:dyDescent="0.25">
      <c r="A446" s="162">
        <v>9063</v>
      </c>
      <c r="B446" s="163" t="s">
        <v>570</v>
      </c>
      <c r="C446" s="104">
        <v>290360</v>
      </c>
      <c r="D446" s="95"/>
      <c r="E446" s="95"/>
      <c r="F446" s="93">
        <v>50.280052478000002</v>
      </c>
      <c r="G446" s="93">
        <v>155.44491185499999</v>
      </c>
      <c r="H446" s="164" t="s">
        <v>70</v>
      </c>
      <c r="I446" s="165"/>
      <c r="J446" s="165"/>
      <c r="K446" s="165"/>
      <c r="L446" s="165"/>
      <c r="M446" s="165"/>
      <c r="N446" s="173"/>
      <c r="O446" s="92">
        <v>27.690000529999999</v>
      </c>
      <c r="P446" s="162" t="s">
        <v>1159</v>
      </c>
      <c r="Q446" s="162" t="s">
        <v>1158</v>
      </c>
      <c r="R446" s="162" t="s">
        <v>1674</v>
      </c>
      <c r="S446" s="162" t="s">
        <v>1685</v>
      </c>
      <c r="T446" s="292">
        <v>37.9</v>
      </c>
      <c r="U446" s="292">
        <v>84.816593753216353</v>
      </c>
      <c r="V446" s="292">
        <v>-59.851144929917893</v>
      </c>
      <c r="W446" s="292">
        <v>11.43927595960016</v>
      </c>
      <c r="X446" s="292">
        <v>84.041641710632078</v>
      </c>
      <c r="Y446" s="292">
        <v>7.7511449299178992</v>
      </c>
      <c r="Z446" s="137" t="s">
        <v>1769</v>
      </c>
      <c r="AA446" s="108">
        <v>320.00506591999999</v>
      </c>
      <c r="AB446" s="108">
        <v>-155.8500061</v>
      </c>
      <c r="AC446" s="108">
        <v>164.05413818</v>
      </c>
      <c r="AD446" s="108">
        <v>-0.97436701999999997</v>
      </c>
      <c r="AE446" s="108">
        <v>-0.94856876000000001</v>
      </c>
      <c r="AF446" s="108">
        <v>4.20200014</v>
      </c>
      <c r="AG446" s="292">
        <v>203.6000061</v>
      </c>
      <c r="AH446" s="228"/>
      <c r="AI446" s="251"/>
      <c r="AJ446" s="251"/>
      <c r="AK446" s="251"/>
      <c r="AL446" s="228"/>
      <c r="AM446" s="228"/>
      <c r="AN446" s="228"/>
      <c r="AO446" s="255"/>
      <c r="AP446" s="255"/>
      <c r="AQ446" s="255"/>
      <c r="AR446" s="228"/>
      <c r="AS446" s="228"/>
      <c r="AT446" s="228"/>
      <c r="AU446" s="228"/>
      <c r="AV446" s="228"/>
      <c r="AW446" s="228"/>
      <c r="AX446" s="228"/>
      <c r="AY446" s="228"/>
      <c r="AZ446" s="228"/>
      <c r="BA446" s="228"/>
      <c r="BB446" s="228"/>
      <c r="BC446" s="228"/>
      <c r="BD446" s="228"/>
      <c r="BE446" s="228"/>
      <c r="BF446" s="228"/>
      <c r="BG446" s="228"/>
      <c r="BH446" s="228"/>
      <c r="BI446" s="228"/>
      <c r="BJ446" s="228"/>
      <c r="BK446" s="228"/>
      <c r="BL446" s="228"/>
      <c r="BM446" s="228"/>
      <c r="BN446" s="228"/>
      <c r="BO446" s="228"/>
      <c r="BP446" s="276"/>
      <c r="BQ446" s="228"/>
      <c r="BR446" s="228"/>
      <c r="BS446" s="228"/>
      <c r="BT446" s="228"/>
      <c r="BU446" s="228"/>
      <c r="BV446" s="170" t="s">
        <v>45</v>
      </c>
      <c r="BW446" s="170" t="s">
        <v>22</v>
      </c>
      <c r="BX446" s="170" t="s">
        <v>74</v>
      </c>
      <c r="BY446" s="170" t="s">
        <v>531</v>
      </c>
      <c r="BZ446" s="170" t="s">
        <v>531</v>
      </c>
      <c r="CA446" s="169">
        <v>1781</v>
      </c>
      <c r="CB446" s="170" t="s">
        <v>14</v>
      </c>
      <c r="CC446" s="170" t="s">
        <v>25</v>
      </c>
      <c r="CD446" s="170"/>
      <c r="CE446" s="170"/>
      <c r="CF446" s="170"/>
      <c r="CG446" s="170"/>
      <c r="CH446" s="170"/>
      <c r="CI446" s="170"/>
      <c r="CJ446" s="170"/>
      <c r="CK446" s="170"/>
      <c r="CL446" s="170"/>
      <c r="CM446" s="170"/>
      <c r="CN446" s="170"/>
      <c r="CO446" s="170"/>
      <c r="CP446" s="170"/>
      <c r="CQ446" s="170"/>
      <c r="CR446" s="170"/>
      <c r="CS446" s="170"/>
      <c r="CT446" s="170"/>
      <c r="CU446" s="170"/>
      <c r="CV446" s="170"/>
      <c r="CW446" s="170"/>
      <c r="CX446" s="170"/>
      <c r="CY446" s="170"/>
      <c r="CZ446" s="170"/>
      <c r="DA446" s="170"/>
      <c r="DB446" s="170"/>
      <c r="DC446" s="170"/>
      <c r="DD446" s="170"/>
      <c r="DE446" s="169">
        <v>16</v>
      </c>
      <c r="DF446" s="169">
        <v>7</v>
      </c>
      <c r="DG446" s="169"/>
      <c r="DH446" s="169">
        <v>2008</v>
      </c>
      <c r="DI446" s="169">
        <v>-9360</v>
      </c>
      <c r="DJ446" s="169">
        <v>11368</v>
      </c>
      <c r="DK446" s="171">
        <v>0.20232230823363828</v>
      </c>
      <c r="DL446" s="172">
        <v>11375</v>
      </c>
      <c r="DM446" s="171">
        <v>0.2021978021978022</v>
      </c>
      <c r="DN446" s="170"/>
    </row>
    <row r="447" spans="1:118" s="163" customFormat="1" x14ac:dyDescent="0.25">
      <c r="A447" s="162">
        <v>9064</v>
      </c>
      <c r="B447" s="163" t="s">
        <v>567</v>
      </c>
      <c r="C447" s="104">
        <v>290340</v>
      </c>
      <c r="D447" s="95"/>
      <c r="E447" s="95"/>
      <c r="F447" s="93">
        <v>50.270004360000001</v>
      </c>
      <c r="G447" s="93">
        <v>155.24849682799999</v>
      </c>
      <c r="H447" s="164" t="s">
        <v>70</v>
      </c>
      <c r="I447" s="165"/>
      <c r="J447" s="165"/>
      <c r="K447" s="165"/>
      <c r="L447" s="165"/>
      <c r="M447" s="165"/>
      <c r="N447" s="173"/>
      <c r="O447" s="92">
        <v>27.690000529999999</v>
      </c>
      <c r="P447" s="162" t="s">
        <v>1159</v>
      </c>
      <c r="Q447" s="162" t="s">
        <v>1158</v>
      </c>
      <c r="R447" s="162" t="s">
        <v>1674</v>
      </c>
      <c r="S447" s="162" t="s">
        <v>1685</v>
      </c>
      <c r="T447" s="107">
        <v>37.9</v>
      </c>
      <c r="U447" s="107">
        <v>84.865417121233463</v>
      </c>
      <c r="V447" s="107">
        <v>-59.954547553657406</v>
      </c>
      <c r="W447" s="107">
        <v>11.59760070379436</v>
      </c>
      <c r="X447" s="107">
        <v>84.069225529180983</v>
      </c>
      <c r="Y447" s="107">
        <v>7.8545475536573974</v>
      </c>
      <c r="Z447" s="137" t="s">
        <v>1769</v>
      </c>
      <c r="AA447" s="108">
        <v>380.71633910999998</v>
      </c>
      <c r="AB447" s="108">
        <v>-175.94999695000001</v>
      </c>
      <c r="AC447" s="108">
        <v>203.73713684000001</v>
      </c>
      <c r="AD447" s="108">
        <v>-0.92678397999999995</v>
      </c>
      <c r="AE447" s="108">
        <v>-0.93219255999999995</v>
      </c>
      <c r="AF447" s="108">
        <v>6.9149999600000003</v>
      </c>
      <c r="AG447" s="107">
        <v>201.19999695000001</v>
      </c>
      <c r="AH447" s="229"/>
      <c r="AI447" s="251"/>
      <c r="AJ447" s="251"/>
      <c r="AK447" s="251"/>
      <c r="AL447" s="228"/>
      <c r="AM447" s="228"/>
      <c r="AN447" s="228"/>
      <c r="AO447" s="255"/>
      <c r="AP447" s="255"/>
      <c r="AQ447" s="255"/>
      <c r="AR447" s="228"/>
      <c r="AS447" s="228"/>
      <c r="AT447" s="228"/>
      <c r="AU447" s="228"/>
      <c r="AV447" s="229"/>
      <c r="AW447" s="228"/>
      <c r="AX447" s="228"/>
      <c r="AY447" s="228"/>
      <c r="AZ447" s="228"/>
      <c r="BA447" s="228"/>
      <c r="BB447" s="228"/>
      <c r="BC447" s="228"/>
      <c r="BD447" s="228"/>
      <c r="BE447" s="228"/>
      <c r="BF447" s="228"/>
      <c r="BG447" s="228"/>
      <c r="BH447" s="228"/>
      <c r="BI447" s="228"/>
      <c r="BJ447" s="228"/>
      <c r="BK447" s="229"/>
      <c r="BL447" s="229"/>
      <c r="BM447" s="228"/>
      <c r="BN447" s="228"/>
      <c r="BO447" s="228"/>
      <c r="BP447" s="276"/>
      <c r="BQ447" s="228"/>
      <c r="BR447" s="228"/>
      <c r="BS447" s="228"/>
      <c r="BT447" s="228"/>
      <c r="BU447" s="228"/>
      <c r="BV447" s="170" t="s">
        <v>41</v>
      </c>
      <c r="BW447" s="170" t="s">
        <v>22</v>
      </c>
      <c r="BX447" s="170" t="s">
        <v>110</v>
      </c>
      <c r="BY447" s="170" t="s">
        <v>531</v>
      </c>
      <c r="BZ447" s="170" t="s">
        <v>531</v>
      </c>
      <c r="CA447" s="169">
        <v>1742</v>
      </c>
      <c r="CB447" s="170" t="s">
        <v>44</v>
      </c>
      <c r="CC447" s="170" t="s">
        <v>25</v>
      </c>
      <c r="CD447" s="170"/>
      <c r="CE447" s="170"/>
      <c r="CF447" s="170"/>
      <c r="CG447" s="170"/>
      <c r="CH447" s="170"/>
      <c r="CI447" s="170"/>
      <c r="CJ447" s="170"/>
      <c r="CK447" s="170"/>
      <c r="CL447" s="170"/>
      <c r="CM447" s="170"/>
      <c r="CN447" s="170"/>
      <c r="CO447" s="170"/>
      <c r="CP447" s="170"/>
      <c r="CQ447" s="170"/>
      <c r="CR447" s="170"/>
      <c r="CS447" s="170"/>
      <c r="CT447" s="170"/>
      <c r="CU447" s="170"/>
      <c r="CV447" s="170"/>
      <c r="CW447" s="170"/>
      <c r="CX447" s="170"/>
      <c r="CY447" s="170"/>
      <c r="CZ447" s="170"/>
      <c r="DA447" s="170"/>
      <c r="DB447" s="170"/>
      <c r="DC447" s="170"/>
      <c r="DD447" s="170"/>
      <c r="DE447" s="169">
        <v>4</v>
      </c>
      <c r="DF447" s="169">
        <v>7</v>
      </c>
      <c r="DG447" s="169"/>
      <c r="DH447" s="169">
        <v>1933</v>
      </c>
      <c r="DI447" s="169">
        <v>-5340</v>
      </c>
      <c r="DJ447" s="169">
        <v>7273</v>
      </c>
      <c r="DK447" s="171">
        <v>0.15124432833768733</v>
      </c>
      <c r="DL447" s="172">
        <v>7355</v>
      </c>
      <c r="DM447" s="171">
        <v>0.1495581237253569</v>
      </c>
      <c r="DN447" s="170"/>
    </row>
    <row r="448" spans="1:118" s="163" customFormat="1" x14ac:dyDescent="0.25">
      <c r="A448" s="165">
        <v>9065</v>
      </c>
      <c r="B448" s="173" t="s">
        <v>568</v>
      </c>
      <c r="C448" s="115">
        <v>290350</v>
      </c>
      <c r="D448" s="99"/>
      <c r="E448" s="99"/>
      <c r="F448" s="27">
        <v>50.132919854000001</v>
      </c>
      <c r="G448" s="27">
        <v>155.370328575</v>
      </c>
      <c r="H448" s="164" t="s">
        <v>70</v>
      </c>
      <c r="I448" s="165"/>
      <c r="J448" s="165"/>
      <c r="K448" s="165"/>
      <c r="L448" s="165"/>
      <c r="M448" s="165"/>
      <c r="N448" s="173"/>
      <c r="O448" s="46">
        <v>27.690000529999999</v>
      </c>
      <c r="P448" s="165" t="s">
        <v>1159</v>
      </c>
      <c r="Q448" s="165" t="s">
        <v>1158</v>
      </c>
      <c r="R448" s="165" t="s">
        <v>1674</v>
      </c>
      <c r="S448" s="165" t="s">
        <v>1685</v>
      </c>
      <c r="T448" s="107">
        <v>37.9</v>
      </c>
      <c r="U448" s="107">
        <v>84.91949534506351</v>
      </c>
      <c r="V448" s="107">
        <v>-59.923392460690721</v>
      </c>
      <c r="W448" s="107">
        <v>11.559246728631855</v>
      </c>
      <c r="X448" s="107">
        <v>84.129094282102415</v>
      </c>
      <c r="Y448" s="107">
        <v>7.8233924606907124</v>
      </c>
      <c r="Z448" s="137" t="s">
        <v>1769</v>
      </c>
      <c r="AA448" s="108">
        <v>351.41180420000001</v>
      </c>
      <c r="AB448" s="108">
        <v>-168.1499939</v>
      </c>
      <c r="AC448" s="108">
        <v>182.98986815999999</v>
      </c>
      <c r="AD448" s="108">
        <v>-0.957847</v>
      </c>
      <c r="AE448" s="108">
        <v>-0.94814222999999997</v>
      </c>
      <c r="AF448" s="108">
        <v>4.0329999900000004</v>
      </c>
      <c r="AG448" s="107">
        <v>205.6000061</v>
      </c>
      <c r="AH448" s="228"/>
      <c r="AI448" s="251"/>
      <c r="AJ448" s="251"/>
      <c r="AK448" s="251"/>
      <c r="AL448" s="228"/>
      <c r="AM448" s="228"/>
      <c r="AN448" s="228"/>
      <c r="AO448" s="255"/>
      <c r="AP448" s="255"/>
      <c r="AQ448" s="255"/>
      <c r="AR448" s="228"/>
      <c r="AS448" s="228"/>
      <c r="AT448" s="228"/>
      <c r="AU448" s="228"/>
      <c r="AV448" s="228"/>
      <c r="AW448" s="228"/>
      <c r="AX448" s="228"/>
      <c r="AY448" s="228"/>
      <c r="AZ448" s="228"/>
      <c r="BA448" s="228"/>
      <c r="BB448" s="228"/>
      <c r="BC448" s="228"/>
      <c r="BD448" s="228"/>
      <c r="BE448" s="228"/>
      <c r="BF448" s="228"/>
      <c r="BG448" s="228"/>
      <c r="BH448" s="228"/>
      <c r="BI448" s="228"/>
      <c r="BJ448" s="228"/>
      <c r="BK448" s="229"/>
      <c r="BL448" s="229"/>
      <c r="BM448" s="229"/>
      <c r="BN448" s="228"/>
      <c r="BO448" s="228"/>
      <c r="BP448" s="276"/>
      <c r="BQ448" s="228"/>
      <c r="BR448" s="228"/>
      <c r="BS448" s="228"/>
      <c r="BT448" s="228"/>
      <c r="BU448" s="228"/>
      <c r="BV448" s="176" t="s">
        <v>569</v>
      </c>
      <c r="BW448" s="176" t="s">
        <v>22</v>
      </c>
      <c r="BX448" s="176" t="s">
        <v>279</v>
      </c>
      <c r="BY448" s="176" t="s">
        <v>531</v>
      </c>
      <c r="BZ448" s="176" t="s">
        <v>531</v>
      </c>
      <c r="CA448" s="177">
        <v>1326</v>
      </c>
      <c r="CB448" s="176" t="s">
        <v>44</v>
      </c>
      <c r="CC448" s="176" t="s">
        <v>25</v>
      </c>
      <c r="CD448" s="176"/>
      <c r="CE448" s="176"/>
      <c r="CF448" s="176"/>
      <c r="CG448" s="176"/>
      <c r="CH448" s="176"/>
      <c r="CI448" s="176"/>
      <c r="CJ448" s="176"/>
      <c r="CK448" s="176"/>
      <c r="CL448" s="176"/>
      <c r="CM448" s="176"/>
      <c r="CN448" s="176"/>
      <c r="CO448" s="176"/>
      <c r="CP448" s="176"/>
      <c r="CQ448" s="176"/>
      <c r="CR448" s="176"/>
      <c r="CS448" s="176"/>
      <c r="CT448" s="176"/>
      <c r="CU448" s="176"/>
      <c r="CV448" s="176"/>
      <c r="CW448" s="176"/>
      <c r="CX448" s="176"/>
      <c r="CY448" s="176"/>
      <c r="CZ448" s="176"/>
      <c r="DA448" s="176"/>
      <c r="DB448" s="176"/>
      <c r="DC448" s="176"/>
      <c r="DD448" s="176"/>
      <c r="DE448" s="177"/>
      <c r="DF448" s="177"/>
      <c r="DG448" s="177"/>
      <c r="DH448" s="177"/>
      <c r="DI448" s="177"/>
      <c r="DJ448" s="177">
        <v>0</v>
      </c>
      <c r="DK448" s="178" t="e">
        <v>#DIV/0!</v>
      </c>
      <c r="DL448" s="179">
        <v>2015</v>
      </c>
      <c r="DM448" s="178">
        <v>0</v>
      </c>
      <c r="DN448" s="176"/>
    </row>
    <row r="449" spans="1:118" s="163" customFormat="1" x14ac:dyDescent="0.25">
      <c r="A449" s="162">
        <v>9066</v>
      </c>
      <c r="B449" s="163" t="s">
        <v>566</v>
      </c>
      <c r="C449" s="104">
        <v>290320</v>
      </c>
      <c r="D449" s="95"/>
      <c r="E449" s="95"/>
      <c r="F449" s="93">
        <v>49.563242860000003</v>
      </c>
      <c r="G449" s="93">
        <v>154.815039697</v>
      </c>
      <c r="H449" s="164" t="s">
        <v>70</v>
      </c>
      <c r="I449" s="165"/>
      <c r="J449" s="165"/>
      <c r="K449" s="165"/>
      <c r="L449" s="165"/>
      <c r="M449" s="165"/>
      <c r="N449" s="173"/>
      <c r="O449" s="92">
        <v>27.379999160000001</v>
      </c>
      <c r="P449" s="162" t="s">
        <v>1159</v>
      </c>
      <c r="Q449" s="162" t="s">
        <v>1158</v>
      </c>
      <c r="R449" s="162" t="s">
        <v>1674</v>
      </c>
      <c r="S449" s="162" t="s">
        <v>1685</v>
      </c>
      <c r="T449" s="107">
        <v>36.5</v>
      </c>
      <c r="U449" s="107">
        <v>85.36981141966902</v>
      </c>
      <c r="V449" s="107">
        <v>-60.335759694000942</v>
      </c>
      <c r="W449" s="107">
        <v>10.161029048379719</v>
      </c>
      <c r="X449" s="107">
        <v>84.762952936455875</v>
      </c>
      <c r="Y449" s="107">
        <v>6.8357596940009415</v>
      </c>
      <c r="Z449" s="137" t="s">
        <v>1769</v>
      </c>
      <c r="AA449" s="108">
        <v>186.11706543</v>
      </c>
      <c r="AB449" s="108">
        <v>-89.699996949999999</v>
      </c>
      <c r="AC449" s="108">
        <v>96.320350649999995</v>
      </c>
      <c r="AD449" s="108">
        <v>-0.96451598000000005</v>
      </c>
      <c r="AE449" s="108">
        <v>-0.94521266000000004</v>
      </c>
      <c r="AF449" s="108">
        <v>1.7089999899999999</v>
      </c>
      <c r="AG449" s="107">
        <v>190.80000304999999</v>
      </c>
      <c r="AH449" s="228"/>
      <c r="AI449" s="251"/>
      <c r="AJ449" s="251"/>
      <c r="AK449" s="251"/>
      <c r="AL449" s="228"/>
      <c r="AM449" s="228"/>
      <c r="AN449" s="228"/>
      <c r="AO449" s="255"/>
      <c r="AP449" s="255"/>
      <c r="AQ449" s="255"/>
      <c r="AR449" s="228"/>
      <c r="AS449" s="228"/>
      <c r="AT449" s="228"/>
      <c r="AU449" s="228"/>
      <c r="AV449" s="229"/>
      <c r="AW449" s="228"/>
      <c r="AX449" s="228"/>
      <c r="AY449" s="228"/>
      <c r="AZ449" s="228"/>
      <c r="BA449" s="228"/>
      <c r="BB449" s="228"/>
      <c r="BC449" s="228"/>
      <c r="BD449" s="228"/>
      <c r="BE449" s="228"/>
      <c r="BF449" s="228"/>
      <c r="BG449" s="228"/>
      <c r="BH449" s="228"/>
      <c r="BI449" s="228"/>
      <c r="BJ449" s="228"/>
      <c r="BK449" s="229"/>
      <c r="BL449" s="229"/>
      <c r="BM449" s="229"/>
      <c r="BN449" s="228"/>
      <c r="BO449" s="228"/>
      <c r="BP449" s="276"/>
      <c r="BQ449" s="228"/>
      <c r="BR449" s="228"/>
      <c r="BS449" s="228"/>
      <c r="BT449" s="228"/>
      <c r="BU449" s="228"/>
      <c r="BV449" s="170" t="s">
        <v>27</v>
      </c>
      <c r="BW449" s="170" t="s">
        <v>22</v>
      </c>
      <c r="BX449" s="170" t="s">
        <v>249</v>
      </c>
      <c r="BY449" s="170" t="s">
        <v>531</v>
      </c>
      <c r="BZ449" s="170" t="s">
        <v>531</v>
      </c>
      <c r="CA449" s="169">
        <v>1018</v>
      </c>
      <c r="CB449" s="170" t="s">
        <v>44</v>
      </c>
      <c r="CC449" s="170" t="s">
        <v>190</v>
      </c>
      <c r="CD449" s="170"/>
      <c r="CE449" s="170"/>
      <c r="CF449" s="170"/>
      <c r="CG449" s="170"/>
      <c r="CH449" s="170"/>
      <c r="CI449" s="170"/>
      <c r="CJ449" s="170"/>
      <c r="CK449" s="170"/>
      <c r="CL449" s="170"/>
      <c r="CM449" s="170"/>
      <c r="CN449" s="170"/>
      <c r="CO449" s="170"/>
      <c r="CP449" s="170"/>
      <c r="CQ449" s="170"/>
      <c r="CR449" s="170"/>
      <c r="CS449" s="170"/>
      <c r="CT449" s="170"/>
      <c r="CU449" s="170"/>
      <c r="CV449" s="170"/>
      <c r="CW449" s="170"/>
      <c r="CX449" s="170"/>
      <c r="CY449" s="170"/>
      <c r="CZ449" s="170"/>
      <c r="DA449" s="170"/>
      <c r="DB449" s="170"/>
      <c r="DC449" s="170"/>
      <c r="DD449" s="170"/>
      <c r="DE449" s="169">
        <v>5</v>
      </c>
      <c r="DF449" s="169">
        <v>7</v>
      </c>
      <c r="DG449" s="169"/>
      <c r="DH449" s="169">
        <v>1938</v>
      </c>
      <c r="DI449" s="169">
        <v>-7550</v>
      </c>
      <c r="DJ449" s="169">
        <v>9488</v>
      </c>
      <c r="DK449" s="171">
        <v>0.12647554806070826</v>
      </c>
      <c r="DL449" s="172">
        <v>9565</v>
      </c>
      <c r="DM449" s="171">
        <v>0.12545739675901724</v>
      </c>
      <c r="DN449" s="170"/>
    </row>
    <row r="450" spans="1:118" s="163" customFormat="1" x14ac:dyDescent="0.25">
      <c r="A450" s="162">
        <v>9067</v>
      </c>
      <c r="B450" s="163" t="s">
        <v>565</v>
      </c>
      <c r="C450" s="104">
        <v>290310</v>
      </c>
      <c r="D450" s="95"/>
      <c r="E450" s="95"/>
      <c r="F450" s="93">
        <v>49.348083000000003</v>
      </c>
      <c r="G450" s="93">
        <v>154.7136059</v>
      </c>
      <c r="H450" s="164" t="s">
        <v>70</v>
      </c>
      <c r="I450" s="165"/>
      <c r="J450" s="165"/>
      <c r="K450" s="165"/>
      <c r="L450" s="165"/>
      <c r="M450" s="165"/>
      <c r="N450" s="173"/>
      <c r="O450" s="92">
        <v>27.379999160000001</v>
      </c>
      <c r="P450" s="162" t="s">
        <v>1159</v>
      </c>
      <c r="Q450" s="162" t="s">
        <v>1158</v>
      </c>
      <c r="R450" s="162" t="s">
        <v>1674</v>
      </c>
      <c r="S450" s="162" t="s">
        <v>1685</v>
      </c>
      <c r="T450" s="107">
        <v>36.5</v>
      </c>
      <c r="U450" s="107">
        <v>85.514377957414666</v>
      </c>
      <c r="V450" s="107">
        <v>-60.434468761715671</v>
      </c>
      <c r="W450" s="107">
        <v>10.324497466641823</v>
      </c>
      <c r="X450" s="107">
        <v>84.888830770042262</v>
      </c>
      <c r="Y450" s="107">
        <v>6.9344687617156637</v>
      </c>
      <c r="Z450" s="137" t="s">
        <v>1769</v>
      </c>
      <c r="AA450" s="108">
        <v>-9999</v>
      </c>
      <c r="AB450" s="108">
        <v>-9999</v>
      </c>
      <c r="AC450" s="108">
        <v>-9999</v>
      </c>
      <c r="AD450" s="108">
        <v>-9999</v>
      </c>
      <c r="AE450" s="108">
        <v>-0.97500830999999999</v>
      </c>
      <c r="AF450" s="108">
        <v>-9999</v>
      </c>
      <c r="AG450" s="107">
        <v>-9999</v>
      </c>
      <c r="AH450" s="228"/>
      <c r="AI450" s="237"/>
      <c r="AJ450" s="251"/>
      <c r="AK450" s="251"/>
      <c r="AL450" s="228"/>
      <c r="AM450" s="228"/>
      <c r="AN450" s="228"/>
      <c r="AO450" s="255"/>
      <c r="AP450" s="255"/>
      <c r="AQ450" s="255"/>
      <c r="AR450" s="228"/>
      <c r="AS450" s="229"/>
      <c r="AT450" s="228"/>
      <c r="AU450" s="228"/>
      <c r="AV450" s="228"/>
      <c r="AW450" s="229"/>
      <c r="AX450" s="229"/>
      <c r="AY450" s="228"/>
      <c r="AZ450" s="228"/>
      <c r="BA450" s="228"/>
      <c r="BB450" s="228"/>
      <c r="BC450" s="228"/>
      <c r="BD450" s="228"/>
      <c r="BE450" s="228"/>
      <c r="BF450" s="228"/>
      <c r="BG450" s="228"/>
      <c r="BH450" s="228"/>
      <c r="BI450" s="228"/>
      <c r="BJ450" s="228"/>
      <c r="BK450" s="229"/>
      <c r="BL450" s="229"/>
      <c r="BM450" s="228"/>
      <c r="BN450" s="228"/>
      <c r="BO450" s="228"/>
      <c r="BP450" s="275"/>
      <c r="BQ450" s="228"/>
      <c r="BR450" s="228"/>
      <c r="BS450" s="229"/>
      <c r="BT450" s="229"/>
      <c r="BU450" s="229"/>
      <c r="BV450" s="170" t="s">
        <v>41</v>
      </c>
      <c r="BW450" s="170" t="s">
        <v>22</v>
      </c>
      <c r="BX450" s="170" t="s">
        <v>279</v>
      </c>
      <c r="BY450" s="170" t="s">
        <v>531</v>
      </c>
      <c r="BZ450" s="170" t="s">
        <v>531</v>
      </c>
      <c r="CA450" s="169">
        <v>1325</v>
      </c>
      <c r="CB450" s="170" t="s">
        <v>44</v>
      </c>
      <c r="CC450" s="170" t="s">
        <v>190</v>
      </c>
      <c r="CD450" s="170"/>
      <c r="CE450" s="170"/>
      <c r="CF450" s="170"/>
      <c r="CG450" s="170"/>
      <c r="CH450" s="170"/>
      <c r="CI450" s="170"/>
      <c r="CJ450" s="170"/>
      <c r="CK450" s="170"/>
      <c r="CL450" s="170"/>
      <c r="CM450" s="170"/>
      <c r="CN450" s="170"/>
      <c r="CO450" s="170"/>
      <c r="CP450" s="170"/>
      <c r="CQ450" s="170"/>
      <c r="CR450" s="170"/>
      <c r="CS450" s="170"/>
      <c r="CT450" s="170"/>
      <c r="CU450" s="170"/>
      <c r="CV450" s="170"/>
      <c r="CW450" s="170"/>
      <c r="CX450" s="170"/>
      <c r="CY450" s="170"/>
      <c r="CZ450" s="170"/>
      <c r="DA450" s="170"/>
      <c r="DB450" s="170"/>
      <c r="DC450" s="170"/>
      <c r="DD450" s="170"/>
      <c r="DE450" s="169">
        <v>1</v>
      </c>
      <c r="DF450" s="169">
        <v>1</v>
      </c>
      <c r="DG450" s="169"/>
      <c r="DH450" s="169">
        <v>1952</v>
      </c>
      <c r="DI450" s="169">
        <v>-5550</v>
      </c>
      <c r="DJ450" s="169">
        <v>7502</v>
      </c>
      <c r="DK450" s="171">
        <v>2.6659557451346308E-2</v>
      </c>
      <c r="DL450" s="172">
        <v>7565</v>
      </c>
      <c r="DM450" s="171">
        <v>2.6437541308658295E-2</v>
      </c>
      <c r="DN450" s="170"/>
    </row>
    <row r="451" spans="1:118" s="163" customFormat="1" x14ac:dyDescent="0.25">
      <c r="A451" s="165">
        <v>9068</v>
      </c>
      <c r="B451" s="173" t="s">
        <v>564</v>
      </c>
      <c r="C451" s="115">
        <v>290300</v>
      </c>
      <c r="D451" s="99"/>
      <c r="E451" s="99"/>
      <c r="F451" s="27">
        <v>49.118163666000001</v>
      </c>
      <c r="G451" s="27">
        <v>154.517212207</v>
      </c>
      <c r="H451" s="164" t="s">
        <v>70</v>
      </c>
      <c r="I451" s="165"/>
      <c r="J451" s="165"/>
      <c r="K451" s="165"/>
      <c r="L451" s="165"/>
      <c r="M451" s="165"/>
      <c r="N451" s="173"/>
      <c r="O451" s="46">
        <v>27.379999160000001</v>
      </c>
      <c r="P451" s="165" t="s">
        <v>1159</v>
      </c>
      <c r="Q451" s="165" t="s">
        <v>1158</v>
      </c>
      <c r="R451" s="165" t="s">
        <v>1674</v>
      </c>
      <c r="S451" s="165" t="s">
        <v>1685</v>
      </c>
      <c r="T451" s="107">
        <v>36.5</v>
      </c>
      <c r="U451" s="107">
        <v>85.686002540299171</v>
      </c>
      <c r="V451" s="107">
        <v>-60.583892860156418</v>
      </c>
      <c r="W451" s="107">
        <v>10.567012468347146</v>
      </c>
      <c r="X451" s="107">
        <v>85.031930936736657</v>
      </c>
      <c r="Y451" s="107">
        <v>7.0838928601564248</v>
      </c>
      <c r="Z451" s="137" t="s">
        <v>1769</v>
      </c>
      <c r="AA451" s="108">
        <v>-9999</v>
      </c>
      <c r="AB451" s="108">
        <v>-9999</v>
      </c>
      <c r="AC451" s="108">
        <v>-9999</v>
      </c>
      <c r="AD451" s="108">
        <v>-9999</v>
      </c>
      <c r="AE451" s="108">
        <v>-0.98549001999999997</v>
      </c>
      <c r="AF451" s="108">
        <v>-9999</v>
      </c>
      <c r="AG451" s="107">
        <v>-9999</v>
      </c>
      <c r="AH451" s="228"/>
      <c r="AI451" s="251"/>
      <c r="AJ451" s="237"/>
      <c r="AK451" s="251"/>
      <c r="AL451" s="228"/>
      <c r="AM451" s="228"/>
      <c r="AN451" s="228"/>
      <c r="AO451" s="255"/>
      <c r="AP451" s="255"/>
      <c r="AQ451" s="255"/>
      <c r="AR451" s="228"/>
      <c r="AS451" s="228"/>
      <c r="AT451" s="228"/>
      <c r="AU451" s="228"/>
      <c r="AV451" s="228"/>
      <c r="AW451" s="228"/>
      <c r="AX451" s="228"/>
      <c r="AY451" s="228"/>
      <c r="AZ451" s="228"/>
      <c r="BA451" s="228"/>
      <c r="BB451" s="228"/>
      <c r="BC451" s="228"/>
      <c r="BD451" s="228"/>
      <c r="BE451" s="228"/>
      <c r="BF451" s="228"/>
      <c r="BG451" s="228"/>
      <c r="BH451" s="228"/>
      <c r="BI451" s="228"/>
      <c r="BJ451" s="228"/>
      <c r="BK451" s="229"/>
      <c r="BL451" s="229"/>
      <c r="BM451" s="229"/>
      <c r="BN451" s="228"/>
      <c r="BO451" s="228"/>
      <c r="BP451" s="276"/>
      <c r="BQ451" s="228"/>
      <c r="BR451" s="228"/>
      <c r="BS451" s="228"/>
      <c r="BT451" s="228"/>
      <c r="BU451" s="228"/>
      <c r="BV451" s="176" t="s">
        <v>41</v>
      </c>
      <c r="BW451" s="176" t="s">
        <v>22</v>
      </c>
      <c r="BX451" s="176" t="s">
        <v>239</v>
      </c>
      <c r="BY451" s="176" t="s">
        <v>531</v>
      </c>
      <c r="BZ451" s="176" t="s">
        <v>531</v>
      </c>
      <c r="CA451" s="177">
        <v>1145</v>
      </c>
      <c r="CB451" s="176" t="s">
        <v>44</v>
      </c>
      <c r="CC451" s="176" t="s">
        <v>190</v>
      </c>
      <c r="CD451" s="176"/>
      <c r="CE451" s="176"/>
      <c r="CF451" s="176"/>
      <c r="CG451" s="176"/>
      <c r="CH451" s="176"/>
      <c r="CI451" s="176"/>
      <c r="CJ451" s="176"/>
      <c r="CK451" s="176"/>
      <c r="CL451" s="176"/>
      <c r="CM451" s="176"/>
      <c r="CN451" s="176"/>
      <c r="CO451" s="176"/>
      <c r="CP451" s="176"/>
      <c r="CQ451" s="176"/>
      <c r="CR451" s="176"/>
      <c r="CS451" s="176"/>
      <c r="CT451" s="176"/>
      <c r="CU451" s="176"/>
      <c r="CV451" s="176"/>
      <c r="CW451" s="176"/>
      <c r="CX451" s="176"/>
      <c r="CY451" s="176"/>
      <c r="CZ451" s="176"/>
      <c r="DA451" s="176"/>
      <c r="DB451" s="176"/>
      <c r="DC451" s="176"/>
      <c r="DD451" s="176"/>
      <c r="DE451" s="177">
        <v>6</v>
      </c>
      <c r="DF451" s="177">
        <v>0</v>
      </c>
      <c r="DG451" s="177"/>
      <c r="DH451" s="177">
        <v>1933</v>
      </c>
      <c r="DI451" s="177">
        <v>1713</v>
      </c>
      <c r="DJ451" s="177">
        <v>220</v>
      </c>
      <c r="DK451" s="178">
        <v>2.7272727272727271</v>
      </c>
      <c r="DL451" s="179">
        <v>302</v>
      </c>
      <c r="DM451" s="178">
        <v>1.9867549668874174</v>
      </c>
      <c r="DN451" s="176"/>
    </row>
    <row r="452" spans="1:118" s="163" customFormat="1" x14ac:dyDescent="0.25">
      <c r="A452" s="162">
        <v>9069</v>
      </c>
      <c r="B452" s="163" t="s">
        <v>561</v>
      </c>
      <c r="C452" s="104">
        <v>290270</v>
      </c>
      <c r="D452" s="95"/>
      <c r="E452" s="95"/>
      <c r="F452" s="93">
        <v>48.947416324000002</v>
      </c>
      <c r="G452" s="93">
        <v>153.94095187400001</v>
      </c>
      <c r="H452" s="164" t="s">
        <v>70</v>
      </c>
      <c r="I452" s="165"/>
      <c r="J452" s="165"/>
      <c r="K452" s="165"/>
      <c r="L452" s="165"/>
      <c r="M452" s="165"/>
      <c r="N452" s="173"/>
      <c r="O452" s="92">
        <v>20.510000229999999</v>
      </c>
      <c r="P452" s="162" t="s">
        <v>1159</v>
      </c>
      <c r="Q452" s="162" t="s">
        <v>1158</v>
      </c>
      <c r="R452" s="162" t="s">
        <v>1674</v>
      </c>
      <c r="S452" s="162" t="s">
        <v>1685</v>
      </c>
      <c r="T452" s="107">
        <v>34.6</v>
      </c>
      <c r="U452" s="107">
        <v>85.900876497139166</v>
      </c>
      <c r="V452" s="107">
        <v>-60.91311216966789</v>
      </c>
      <c r="W452" s="107">
        <v>8.2528018919430917</v>
      </c>
      <c r="X452" s="107">
        <v>85.503519482586782</v>
      </c>
      <c r="Y452" s="107">
        <v>5.5131121696678917</v>
      </c>
      <c r="Z452" s="137" t="s">
        <v>1769</v>
      </c>
      <c r="AA452" s="108">
        <v>-9999</v>
      </c>
      <c r="AB452" s="108">
        <v>-9999</v>
      </c>
      <c r="AC452" s="108">
        <v>-9999</v>
      </c>
      <c r="AD452" s="108">
        <v>-9999</v>
      </c>
      <c r="AE452" s="108">
        <v>-9999</v>
      </c>
      <c r="AF452" s="108">
        <v>-9999</v>
      </c>
      <c r="AG452" s="107">
        <v>-9999</v>
      </c>
      <c r="AH452" s="228"/>
      <c r="AI452" s="237"/>
      <c r="AJ452" s="237"/>
      <c r="AK452" s="237"/>
      <c r="AL452" s="229"/>
      <c r="AM452" s="229"/>
      <c r="AN452" s="229"/>
      <c r="AO452" s="254"/>
      <c r="AP452" s="255"/>
      <c r="AQ452" s="254"/>
      <c r="AR452" s="229"/>
      <c r="AS452" s="229"/>
      <c r="AT452" s="228"/>
      <c r="AU452" s="229"/>
      <c r="AV452" s="228"/>
      <c r="AW452" s="229"/>
      <c r="AX452" s="229"/>
      <c r="AY452" s="229"/>
      <c r="AZ452" s="229"/>
      <c r="BA452" s="228"/>
      <c r="BB452" s="228"/>
      <c r="BC452" s="229"/>
      <c r="BD452" s="229"/>
      <c r="BE452" s="229"/>
      <c r="BF452" s="229"/>
      <c r="BG452" s="229"/>
      <c r="BH452" s="229"/>
      <c r="BI452" s="229"/>
      <c r="BJ452" s="229"/>
      <c r="BK452" s="228"/>
      <c r="BL452" s="228"/>
      <c r="BM452" s="228"/>
      <c r="BN452" s="228"/>
      <c r="BO452" s="229"/>
      <c r="BP452" s="275"/>
      <c r="BQ452" s="229"/>
      <c r="BR452" s="229"/>
      <c r="BS452" s="228"/>
      <c r="BT452" s="228"/>
      <c r="BU452" s="228"/>
      <c r="BV452" s="170" t="s">
        <v>41</v>
      </c>
      <c r="BW452" s="170" t="s">
        <v>22</v>
      </c>
      <c r="BX452" s="170" t="s">
        <v>99</v>
      </c>
      <c r="BY452" s="170" t="s">
        <v>531</v>
      </c>
      <c r="BZ452" s="170" t="s">
        <v>531</v>
      </c>
      <c r="CA452" s="169">
        <v>1170</v>
      </c>
      <c r="CB452" s="170" t="s">
        <v>44</v>
      </c>
      <c r="CC452" s="170" t="s">
        <v>190</v>
      </c>
      <c r="CD452" s="170"/>
      <c r="CE452" s="170"/>
      <c r="CF452" s="170"/>
      <c r="CG452" s="170"/>
      <c r="CH452" s="170"/>
      <c r="CI452" s="170"/>
      <c r="CJ452" s="170"/>
      <c r="CK452" s="170"/>
      <c r="CL452" s="170"/>
      <c r="CM452" s="170"/>
      <c r="CN452" s="170"/>
      <c r="CO452" s="170"/>
      <c r="CP452" s="170"/>
      <c r="CQ452" s="170"/>
      <c r="CR452" s="170"/>
      <c r="CS452" s="170"/>
      <c r="CT452" s="170"/>
      <c r="CU452" s="170"/>
      <c r="CV452" s="170"/>
      <c r="CW452" s="170"/>
      <c r="CX452" s="170"/>
      <c r="CY452" s="170"/>
      <c r="CZ452" s="170"/>
      <c r="DA452" s="170"/>
      <c r="DB452" s="170"/>
      <c r="DC452" s="170"/>
      <c r="DD452" s="170"/>
      <c r="DE452" s="169">
        <v>3</v>
      </c>
      <c r="DF452" s="169">
        <v>0</v>
      </c>
      <c r="DG452" s="169"/>
      <c r="DH452" s="169">
        <v>2010</v>
      </c>
      <c r="DI452" s="169">
        <v>1967</v>
      </c>
      <c r="DJ452" s="169">
        <v>43</v>
      </c>
      <c r="DK452" s="171">
        <v>6.9767441860465116</v>
      </c>
      <c r="DL452" s="172">
        <v>48</v>
      </c>
      <c r="DM452" s="171">
        <v>6.25</v>
      </c>
      <c r="DN452" s="170"/>
    </row>
    <row r="453" spans="1:118" s="163" customFormat="1" x14ac:dyDescent="0.25">
      <c r="A453" s="162">
        <v>9070</v>
      </c>
      <c r="B453" s="163" t="s">
        <v>562</v>
      </c>
      <c r="C453" s="104">
        <v>290290</v>
      </c>
      <c r="D453" s="95"/>
      <c r="E453" s="95"/>
      <c r="F453" s="93">
        <v>48.867167594999998</v>
      </c>
      <c r="G453" s="93">
        <v>154.17182855799999</v>
      </c>
      <c r="H453" s="164" t="s">
        <v>70</v>
      </c>
      <c r="I453" s="165"/>
      <c r="J453" s="165"/>
      <c r="K453" s="165"/>
      <c r="L453" s="165"/>
      <c r="M453" s="165"/>
      <c r="N453" s="173"/>
      <c r="O453" s="92">
        <v>21.31999969</v>
      </c>
      <c r="P453" s="162" t="s">
        <v>1159</v>
      </c>
      <c r="Q453" s="162" t="s">
        <v>1158</v>
      </c>
      <c r="R453" s="162" t="s">
        <v>1674</v>
      </c>
      <c r="S453" s="162" t="s">
        <v>1685</v>
      </c>
      <c r="T453" s="107">
        <v>34.6</v>
      </c>
      <c r="U453" s="107">
        <v>85.898448382773864</v>
      </c>
      <c r="V453" s="107">
        <v>-60.812353636814905</v>
      </c>
      <c r="W453" s="107">
        <v>8.1021964154652917</v>
      </c>
      <c r="X453" s="107">
        <v>85.51548308822963</v>
      </c>
      <c r="Y453" s="107">
        <v>5.4123536368149132</v>
      </c>
      <c r="Z453" s="137" t="s">
        <v>1769</v>
      </c>
      <c r="AA453" s="108">
        <v>-9999</v>
      </c>
      <c r="AB453" s="108">
        <v>-9999</v>
      </c>
      <c r="AC453" s="108">
        <v>-9999</v>
      </c>
      <c r="AD453" s="108">
        <v>-9999</v>
      </c>
      <c r="AE453" s="108">
        <v>-9999</v>
      </c>
      <c r="AF453" s="108">
        <v>-9999</v>
      </c>
      <c r="AG453" s="107">
        <v>-9999</v>
      </c>
      <c r="AH453" s="228"/>
      <c r="AI453" s="237"/>
      <c r="AJ453" s="251"/>
      <c r="AK453" s="251"/>
      <c r="AL453" s="228"/>
      <c r="AM453" s="228"/>
      <c r="AN453" s="228"/>
      <c r="AO453" s="255"/>
      <c r="AP453" s="255"/>
      <c r="AQ453" s="255"/>
      <c r="AR453" s="228"/>
      <c r="AS453" s="229"/>
      <c r="AT453" s="228"/>
      <c r="AU453" s="228"/>
      <c r="AV453" s="228"/>
      <c r="AW453" s="229"/>
      <c r="AX453" s="229"/>
      <c r="AY453" s="228"/>
      <c r="AZ453" s="228"/>
      <c r="BA453" s="228"/>
      <c r="BB453" s="228"/>
      <c r="BC453" s="228"/>
      <c r="BD453" s="228"/>
      <c r="BE453" s="228"/>
      <c r="BF453" s="228"/>
      <c r="BG453" s="228"/>
      <c r="BH453" s="228"/>
      <c r="BI453" s="228"/>
      <c r="BJ453" s="228"/>
      <c r="BK453" s="228"/>
      <c r="BL453" s="228"/>
      <c r="BM453" s="228"/>
      <c r="BN453" s="228"/>
      <c r="BO453" s="228"/>
      <c r="BP453" s="275"/>
      <c r="BQ453" s="228"/>
      <c r="BR453" s="228"/>
      <c r="BS453" s="229"/>
      <c r="BT453" s="229"/>
      <c r="BU453" s="229"/>
      <c r="BV453" s="170" t="s">
        <v>41</v>
      </c>
      <c r="BW453" s="170" t="s">
        <v>22</v>
      </c>
      <c r="BX453" s="170" t="s">
        <v>563</v>
      </c>
      <c r="BY453" s="170" t="s">
        <v>531</v>
      </c>
      <c r="BZ453" s="170" t="s">
        <v>531</v>
      </c>
      <c r="CA453" s="169">
        <v>934</v>
      </c>
      <c r="CB453" s="170" t="s">
        <v>44</v>
      </c>
      <c r="CC453" s="170" t="s">
        <v>190</v>
      </c>
      <c r="CD453" s="170"/>
      <c r="CE453" s="170"/>
      <c r="CF453" s="170"/>
      <c r="CG453" s="170"/>
      <c r="CH453" s="170"/>
      <c r="CI453" s="170"/>
      <c r="CJ453" s="170"/>
      <c r="CK453" s="170"/>
      <c r="CL453" s="170"/>
      <c r="CM453" s="170"/>
      <c r="CN453" s="170"/>
      <c r="CO453" s="170"/>
      <c r="CP453" s="170"/>
      <c r="CQ453" s="170"/>
      <c r="CR453" s="170"/>
      <c r="CS453" s="170"/>
      <c r="CT453" s="170"/>
      <c r="CU453" s="170"/>
      <c r="CV453" s="170"/>
      <c r="CW453" s="170"/>
      <c r="CX453" s="170"/>
      <c r="CY453" s="170"/>
      <c r="CZ453" s="170"/>
      <c r="DA453" s="170"/>
      <c r="DB453" s="170"/>
      <c r="DC453" s="170"/>
      <c r="DD453" s="170"/>
      <c r="DE453" s="169">
        <v>4</v>
      </c>
      <c r="DF453" s="169">
        <v>0</v>
      </c>
      <c r="DG453" s="169"/>
      <c r="DH453" s="169">
        <v>1872</v>
      </c>
      <c r="DI453" s="169">
        <v>1725</v>
      </c>
      <c r="DJ453" s="169">
        <v>147</v>
      </c>
      <c r="DK453" s="171">
        <v>2.7210884353741496</v>
      </c>
      <c r="DL453" s="172">
        <v>290</v>
      </c>
      <c r="DM453" s="171">
        <v>1.3793103448275863</v>
      </c>
      <c r="DN453" s="170"/>
    </row>
    <row r="454" spans="1:118" s="163" customFormat="1" x14ac:dyDescent="0.25">
      <c r="A454" s="162">
        <v>9071</v>
      </c>
      <c r="B454" s="163" t="s">
        <v>572</v>
      </c>
      <c r="C454" s="104">
        <v>290808</v>
      </c>
      <c r="D454" s="95"/>
      <c r="E454" s="95"/>
      <c r="F454" s="93">
        <v>48.750490888999998</v>
      </c>
      <c r="G454" s="93">
        <v>154.01372554299999</v>
      </c>
      <c r="H454" s="164" t="s">
        <v>70</v>
      </c>
      <c r="I454" s="165"/>
      <c r="J454" s="165"/>
      <c r="K454" s="165"/>
      <c r="L454" s="165"/>
      <c r="M454" s="165"/>
      <c r="N454" s="173"/>
      <c r="O454" s="92">
        <v>21.31999969</v>
      </c>
      <c r="P454" s="162" t="s">
        <v>1159</v>
      </c>
      <c r="Q454" s="162" t="s">
        <v>1158</v>
      </c>
      <c r="R454" s="162" t="s">
        <v>1674</v>
      </c>
      <c r="S454" s="162" t="s">
        <v>1685</v>
      </c>
      <c r="T454" s="107">
        <v>34.6</v>
      </c>
      <c r="U454" s="107">
        <v>85.995792716820489</v>
      </c>
      <c r="V454" s="107">
        <v>-60.916811143812922</v>
      </c>
      <c r="W454" s="107">
        <v>8.2674469574529148</v>
      </c>
      <c r="X454" s="107">
        <v>85.597463080397759</v>
      </c>
      <c r="Y454" s="107">
        <v>5.5168111438129301</v>
      </c>
      <c r="Z454" s="137" t="s">
        <v>1769</v>
      </c>
      <c r="AA454" s="108">
        <v>-9999</v>
      </c>
      <c r="AB454" s="108">
        <v>-9999</v>
      </c>
      <c r="AC454" s="108">
        <v>-9999</v>
      </c>
      <c r="AD454" s="108">
        <v>-9999</v>
      </c>
      <c r="AE454" s="108">
        <v>-9999</v>
      </c>
      <c r="AF454" s="108">
        <v>-9999</v>
      </c>
      <c r="AG454" s="107">
        <v>-9999</v>
      </c>
      <c r="AH454" s="229"/>
      <c r="AI454" s="237"/>
      <c r="AJ454" s="237"/>
      <c r="AK454" s="237"/>
      <c r="AL454" s="229"/>
      <c r="AM454" s="229"/>
      <c r="AN454" s="229"/>
      <c r="AO454" s="254"/>
      <c r="AP454" s="254"/>
      <c r="AQ454" s="254"/>
      <c r="AR454" s="228"/>
      <c r="AS454" s="229"/>
      <c r="AT454" s="229"/>
      <c r="AU454" s="229"/>
      <c r="AV454" s="229"/>
      <c r="AW454" s="229"/>
      <c r="AX454" s="229"/>
      <c r="AY454" s="229"/>
      <c r="AZ454" s="228"/>
      <c r="BA454" s="228"/>
      <c r="BB454" s="228"/>
      <c r="BC454" s="229"/>
      <c r="BD454" s="229"/>
      <c r="BE454" s="229"/>
      <c r="BF454" s="229"/>
      <c r="BG454" s="229"/>
      <c r="BH454" s="229"/>
      <c r="BI454" s="229"/>
      <c r="BJ454" s="229"/>
      <c r="BK454" s="229"/>
      <c r="BL454" s="229"/>
      <c r="BM454" s="229"/>
      <c r="BN454" s="229"/>
      <c r="BO454" s="229"/>
      <c r="BP454" s="275"/>
      <c r="BQ454" s="229"/>
      <c r="BR454" s="228"/>
      <c r="BS454" s="228"/>
      <c r="BT454" s="228"/>
      <c r="BU454" s="228"/>
      <c r="BV454" s="170" t="s">
        <v>41</v>
      </c>
      <c r="BW454" s="170" t="s">
        <v>53</v>
      </c>
      <c r="BX454" s="170" t="s">
        <v>17</v>
      </c>
      <c r="BY454" s="170" t="s">
        <v>531</v>
      </c>
      <c r="BZ454" s="170" t="s">
        <v>531</v>
      </c>
      <c r="CA454" s="169">
        <v>828</v>
      </c>
      <c r="CB454" s="170" t="s">
        <v>54</v>
      </c>
      <c r="CC454" s="170" t="s">
        <v>190</v>
      </c>
      <c r="CD454" s="170"/>
      <c r="CE454" s="170"/>
      <c r="CF454" s="170"/>
      <c r="CG454" s="170"/>
      <c r="CH454" s="170"/>
      <c r="CI454" s="170"/>
      <c r="CJ454" s="170"/>
      <c r="CK454" s="170"/>
      <c r="CL454" s="170"/>
      <c r="CM454" s="170"/>
      <c r="CN454" s="170"/>
      <c r="CO454" s="170"/>
      <c r="CP454" s="170"/>
      <c r="CQ454" s="170"/>
      <c r="CR454" s="170"/>
      <c r="CS454" s="170"/>
      <c r="CT454" s="170"/>
      <c r="CU454" s="170"/>
      <c r="CV454" s="170"/>
      <c r="CW454" s="170"/>
      <c r="CX454" s="170"/>
      <c r="CY454" s="170"/>
      <c r="CZ454" s="170"/>
      <c r="DA454" s="170"/>
      <c r="DB454" s="170"/>
      <c r="DC454" s="170"/>
      <c r="DD454" s="170"/>
      <c r="DE454" s="169">
        <v>1</v>
      </c>
      <c r="DF454" s="169">
        <v>0</v>
      </c>
      <c r="DG454" s="169"/>
      <c r="DH454" s="169">
        <v>1872</v>
      </c>
      <c r="DI454" s="169">
        <v>1872</v>
      </c>
      <c r="DJ454" s="169">
        <v>0</v>
      </c>
      <c r="DK454" s="171" t="e">
        <v>#DIV/0!</v>
      </c>
      <c r="DL454" s="172">
        <v>143</v>
      </c>
      <c r="DM454" s="171">
        <v>0.69930069930069927</v>
      </c>
      <c r="DN454" s="170"/>
    </row>
    <row r="455" spans="1:118" s="163" customFormat="1" x14ac:dyDescent="0.25">
      <c r="A455" s="165">
        <v>9072</v>
      </c>
      <c r="B455" s="173" t="s">
        <v>560</v>
      </c>
      <c r="C455" s="115">
        <v>290240</v>
      </c>
      <c r="D455" s="99"/>
      <c r="E455" s="99"/>
      <c r="F455" s="27">
        <v>48.091189548000003</v>
      </c>
      <c r="G455" s="27">
        <v>153.198669897</v>
      </c>
      <c r="H455" s="164" t="s">
        <v>70</v>
      </c>
      <c r="I455" s="165"/>
      <c r="J455" s="165"/>
      <c r="K455" s="165"/>
      <c r="L455" s="165"/>
      <c r="M455" s="165"/>
      <c r="N455" s="173"/>
      <c r="O455" s="46">
        <v>20.510000229999999</v>
      </c>
      <c r="P455" s="165" t="s">
        <v>1159</v>
      </c>
      <c r="Q455" s="165" t="s">
        <v>1158</v>
      </c>
      <c r="R455" s="165" t="s">
        <v>1674</v>
      </c>
      <c r="S455" s="165" t="s">
        <v>1685</v>
      </c>
      <c r="T455" s="107">
        <v>33.6</v>
      </c>
      <c r="U455" s="107">
        <v>86.519654215654114</v>
      </c>
      <c r="V455" s="107">
        <v>-61.461671894202993</v>
      </c>
      <c r="W455" s="107">
        <v>7.6334537783837773</v>
      </c>
      <c r="X455" s="107">
        <v>86.18225425811066</v>
      </c>
      <c r="Y455" s="107">
        <v>5.0616718942029877</v>
      </c>
      <c r="Z455" s="137" t="s">
        <v>1769</v>
      </c>
      <c r="AA455" s="108">
        <v>-9999</v>
      </c>
      <c r="AB455" s="108">
        <v>-9999</v>
      </c>
      <c r="AC455" s="108">
        <v>-9999</v>
      </c>
      <c r="AD455" s="108">
        <v>-9999</v>
      </c>
      <c r="AE455" s="108">
        <v>-9999</v>
      </c>
      <c r="AF455" s="108">
        <v>-9999</v>
      </c>
      <c r="AG455" s="107">
        <v>-9999</v>
      </c>
      <c r="AH455" s="228"/>
      <c r="AI455" s="237"/>
      <c r="AJ455" s="251"/>
      <c r="AK455" s="251"/>
      <c r="AL455" s="228"/>
      <c r="AM455" s="228"/>
      <c r="AN455" s="228"/>
      <c r="AO455" s="255"/>
      <c r="AP455" s="255"/>
      <c r="AQ455" s="255"/>
      <c r="AR455" s="228"/>
      <c r="AS455" s="229"/>
      <c r="AT455" s="228"/>
      <c r="AU455" s="228"/>
      <c r="AV455" s="229"/>
      <c r="AW455" s="229"/>
      <c r="AX455" s="229"/>
      <c r="AY455" s="228"/>
      <c r="AZ455" s="228"/>
      <c r="BA455" s="228"/>
      <c r="BB455" s="228"/>
      <c r="BC455" s="228"/>
      <c r="BD455" s="228"/>
      <c r="BE455" s="228"/>
      <c r="BF455" s="228"/>
      <c r="BG455" s="228"/>
      <c r="BH455" s="228"/>
      <c r="BI455" s="228"/>
      <c r="BJ455" s="228"/>
      <c r="BK455" s="228"/>
      <c r="BL455" s="228"/>
      <c r="BM455" s="228"/>
      <c r="BN455" s="228"/>
      <c r="BO455" s="228"/>
      <c r="BP455" s="275"/>
      <c r="BQ455" s="228"/>
      <c r="BR455" s="228"/>
      <c r="BS455" s="229"/>
      <c r="BT455" s="229"/>
      <c r="BU455" s="229"/>
      <c r="BV455" s="176" t="s">
        <v>41</v>
      </c>
      <c r="BW455" s="176" t="s">
        <v>22</v>
      </c>
      <c r="BX455" s="176" t="s">
        <v>79</v>
      </c>
      <c r="BY455" s="176" t="s">
        <v>531</v>
      </c>
      <c r="BZ455" s="176" t="s">
        <v>531</v>
      </c>
      <c r="CA455" s="177">
        <v>1496</v>
      </c>
      <c r="CB455" s="176" t="s">
        <v>44</v>
      </c>
      <c r="CC455" s="176" t="s">
        <v>190</v>
      </c>
      <c r="CD455" s="176"/>
      <c r="CE455" s="176"/>
      <c r="CF455" s="176"/>
      <c r="CG455" s="176"/>
      <c r="CH455" s="176"/>
      <c r="CI455" s="176"/>
      <c r="CJ455" s="176"/>
      <c r="CK455" s="176"/>
      <c r="CL455" s="176"/>
      <c r="CM455" s="176"/>
      <c r="CN455" s="176"/>
      <c r="CO455" s="176"/>
      <c r="CP455" s="176"/>
      <c r="CQ455" s="176"/>
      <c r="CR455" s="176"/>
      <c r="CS455" s="176"/>
      <c r="CT455" s="176"/>
      <c r="CU455" s="176"/>
      <c r="CV455" s="176"/>
      <c r="CW455" s="176"/>
      <c r="CX455" s="176"/>
      <c r="CY455" s="176"/>
      <c r="CZ455" s="176"/>
      <c r="DA455" s="176"/>
      <c r="DB455" s="176"/>
      <c r="DC455" s="176"/>
      <c r="DD455" s="176"/>
      <c r="DE455" s="177">
        <v>17</v>
      </c>
      <c r="DF455" s="177">
        <v>0</v>
      </c>
      <c r="DG455" s="177"/>
      <c r="DH455" s="177">
        <v>2010</v>
      </c>
      <c r="DI455" s="177">
        <v>1765</v>
      </c>
      <c r="DJ455" s="177">
        <v>245</v>
      </c>
      <c r="DK455" s="178">
        <v>6.9387755102040813</v>
      </c>
      <c r="DL455" s="179">
        <v>250</v>
      </c>
      <c r="DM455" s="178">
        <v>6.8000000000000007</v>
      </c>
      <c r="DN455" s="176"/>
    </row>
    <row r="456" spans="1:118" s="163" customFormat="1" x14ac:dyDescent="0.25">
      <c r="A456" s="162">
        <v>9073</v>
      </c>
      <c r="B456" s="163" t="s">
        <v>559</v>
      </c>
      <c r="C456" s="104">
        <v>290220</v>
      </c>
      <c r="D456" s="95"/>
      <c r="E456" s="95"/>
      <c r="F456" s="93">
        <v>47.760273114999997</v>
      </c>
      <c r="G456" s="93">
        <v>153.01778131899999</v>
      </c>
      <c r="H456" s="164" t="s">
        <v>70</v>
      </c>
      <c r="I456" s="165"/>
      <c r="J456" s="165"/>
      <c r="K456" s="165"/>
      <c r="L456" s="165"/>
      <c r="M456" s="165"/>
      <c r="N456" s="173"/>
      <c r="O456" s="92">
        <v>17.88999939</v>
      </c>
      <c r="P456" s="162" t="s">
        <v>1159</v>
      </c>
      <c r="Q456" s="162" t="s">
        <v>1158</v>
      </c>
      <c r="R456" s="162" t="s">
        <v>1674</v>
      </c>
      <c r="S456" s="162" t="s">
        <v>1685</v>
      </c>
      <c r="T456" s="107">
        <v>33.6</v>
      </c>
      <c r="U456" s="107">
        <v>86.732090199702895</v>
      </c>
      <c r="V456" s="107">
        <v>-61.616549006671839</v>
      </c>
      <c r="W456" s="107">
        <v>7.8857009249095062</v>
      </c>
      <c r="X456" s="107">
        <v>86.37286142841559</v>
      </c>
      <c r="Y456" s="107">
        <v>5.2165490066718405</v>
      </c>
      <c r="Z456" s="137" t="s">
        <v>1769</v>
      </c>
      <c r="AA456" s="108">
        <v>-9999</v>
      </c>
      <c r="AB456" s="108">
        <v>-9999</v>
      </c>
      <c r="AC456" s="108">
        <v>-9999</v>
      </c>
      <c r="AD456" s="108">
        <v>-9999</v>
      </c>
      <c r="AE456" s="108">
        <v>-9999</v>
      </c>
      <c r="AF456" s="108">
        <v>-9999</v>
      </c>
      <c r="AG456" s="107">
        <v>-9999</v>
      </c>
      <c r="AH456" s="229"/>
      <c r="AI456" s="237"/>
      <c r="AJ456" s="237"/>
      <c r="AK456" s="237"/>
      <c r="AL456" s="229"/>
      <c r="AM456" s="229"/>
      <c r="AN456" s="229"/>
      <c r="AO456" s="254"/>
      <c r="AP456" s="254"/>
      <c r="AQ456" s="254"/>
      <c r="AR456" s="228"/>
      <c r="AS456" s="229"/>
      <c r="AT456" s="229"/>
      <c r="AU456" s="229"/>
      <c r="AV456" s="229"/>
      <c r="AW456" s="229"/>
      <c r="AX456" s="229"/>
      <c r="AY456" s="229"/>
      <c r="AZ456" s="228"/>
      <c r="BA456" s="228"/>
      <c r="BB456" s="228"/>
      <c r="BC456" s="229"/>
      <c r="BD456" s="229"/>
      <c r="BE456" s="229"/>
      <c r="BF456" s="229"/>
      <c r="BG456" s="229"/>
      <c r="BH456" s="229"/>
      <c r="BI456" s="229"/>
      <c r="BJ456" s="229"/>
      <c r="BK456" s="229"/>
      <c r="BL456" s="229"/>
      <c r="BM456" s="229"/>
      <c r="BN456" s="229"/>
      <c r="BO456" s="229"/>
      <c r="BP456" s="275"/>
      <c r="BQ456" s="229"/>
      <c r="BR456" s="228"/>
      <c r="BS456" s="228"/>
      <c r="BT456" s="228"/>
      <c r="BU456" s="228"/>
      <c r="BV456" s="170" t="s">
        <v>41</v>
      </c>
      <c r="BW456" s="170" t="s">
        <v>22</v>
      </c>
      <c r="BX456" s="170" t="s">
        <v>89</v>
      </c>
      <c r="BY456" s="170" t="s">
        <v>531</v>
      </c>
      <c r="BZ456" s="170" t="s">
        <v>531</v>
      </c>
      <c r="CA456" s="169">
        <v>956</v>
      </c>
      <c r="CB456" s="170" t="s">
        <v>44</v>
      </c>
      <c r="CC456" s="170" t="s">
        <v>121</v>
      </c>
      <c r="CD456" s="170"/>
      <c r="CE456" s="170"/>
      <c r="CF456" s="170"/>
      <c r="CG456" s="170"/>
      <c r="CH456" s="170"/>
      <c r="CI456" s="170"/>
      <c r="CJ456" s="170"/>
      <c r="CK456" s="170"/>
      <c r="CL456" s="170"/>
      <c r="CM456" s="170"/>
      <c r="CN456" s="170"/>
      <c r="CO456" s="170"/>
      <c r="CP456" s="170"/>
      <c r="CQ456" s="170"/>
      <c r="CR456" s="170"/>
      <c r="CS456" s="170"/>
      <c r="CT456" s="170"/>
      <c r="CU456" s="170"/>
      <c r="CV456" s="170"/>
      <c r="CW456" s="170"/>
      <c r="CX456" s="170"/>
      <c r="CY456" s="170"/>
      <c r="CZ456" s="170"/>
      <c r="DA456" s="170"/>
      <c r="DB456" s="170"/>
      <c r="DC456" s="170"/>
      <c r="DD456" s="170"/>
      <c r="DE456" s="169">
        <v>2</v>
      </c>
      <c r="DF456" s="169">
        <v>0</v>
      </c>
      <c r="DG456" s="169"/>
      <c r="DH456" s="169">
        <v>1957</v>
      </c>
      <c r="DI456" s="169">
        <v>1846</v>
      </c>
      <c r="DJ456" s="169">
        <v>111</v>
      </c>
      <c r="DK456" s="171">
        <v>1.8018018018018018</v>
      </c>
      <c r="DL456" s="172">
        <v>169</v>
      </c>
      <c r="DM456" s="171">
        <v>1.1834319526627219</v>
      </c>
      <c r="DN456" s="170"/>
    </row>
    <row r="457" spans="1:118" s="163" customFormat="1" x14ac:dyDescent="0.25">
      <c r="A457" s="162">
        <v>9074</v>
      </c>
      <c r="B457" s="163" t="s">
        <v>558</v>
      </c>
      <c r="C457" s="104">
        <v>290200</v>
      </c>
      <c r="D457" s="95"/>
      <c r="E457" s="95"/>
      <c r="F457" s="93">
        <v>47.341760878999999</v>
      </c>
      <c r="G457" s="93">
        <v>152.464754395</v>
      </c>
      <c r="H457" s="164" t="s">
        <v>70</v>
      </c>
      <c r="I457" s="165"/>
      <c r="J457" s="165"/>
      <c r="K457" s="165"/>
      <c r="L457" s="165"/>
      <c r="M457" s="165"/>
      <c r="N457" s="173"/>
      <c r="O457" s="92">
        <v>18.379999160000001</v>
      </c>
      <c r="P457" s="162" t="s">
        <v>1159</v>
      </c>
      <c r="Q457" s="162" t="s">
        <v>1158</v>
      </c>
      <c r="R457" s="162" t="s">
        <v>1674</v>
      </c>
      <c r="S457" s="162" t="s">
        <v>1685</v>
      </c>
      <c r="T457" s="107">
        <v>34.799999999999997</v>
      </c>
      <c r="U457" s="107">
        <v>87.057825270392883</v>
      </c>
      <c r="V457" s="107">
        <v>-61.972962062114732</v>
      </c>
      <c r="W457" s="107">
        <v>10.2671971554806</v>
      </c>
      <c r="X457" s="107">
        <v>86.450272430922666</v>
      </c>
      <c r="Y457" s="107">
        <v>6.7729620621147291</v>
      </c>
      <c r="Z457" s="137" t="s">
        <v>1769</v>
      </c>
      <c r="AA457" s="108">
        <v>-9999</v>
      </c>
      <c r="AB457" s="108">
        <v>-9999</v>
      </c>
      <c r="AC457" s="108">
        <v>-9999</v>
      </c>
      <c r="AD457" s="108">
        <v>-9999</v>
      </c>
      <c r="AE457" s="108">
        <v>-9999</v>
      </c>
      <c r="AF457" s="108">
        <v>-9999</v>
      </c>
      <c r="AG457" s="107">
        <v>-9999</v>
      </c>
      <c r="AH457" s="229"/>
      <c r="AI457" s="237"/>
      <c r="AJ457" s="237"/>
      <c r="AK457" s="251"/>
      <c r="AL457" s="229"/>
      <c r="AM457" s="229"/>
      <c r="AN457" s="229"/>
      <c r="AO457" s="254"/>
      <c r="AP457" s="254"/>
      <c r="AQ457" s="254"/>
      <c r="AR457" s="229"/>
      <c r="AS457" s="229"/>
      <c r="AT457" s="229"/>
      <c r="AU457" s="229"/>
      <c r="AV457" s="229"/>
      <c r="AW457" s="229"/>
      <c r="AX457" s="229"/>
      <c r="AY457" s="229"/>
      <c r="AZ457" s="229"/>
      <c r="BA457" s="228"/>
      <c r="BB457" s="229"/>
      <c r="BC457" s="229"/>
      <c r="BD457" s="229"/>
      <c r="BE457" s="229"/>
      <c r="BF457" s="229"/>
      <c r="BG457" s="229"/>
      <c r="BH457" s="229"/>
      <c r="BI457" s="229"/>
      <c r="BJ457" s="229"/>
      <c r="BK457" s="229"/>
      <c r="BL457" s="229"/>
      <c r="BM457" s="229"/>
      <c r="BN457" s="229"/>
      <c r="BO457" s="229"/>
      <c r="BP457" s="275"/>
      <c r="BQ457" s="229"/>
      <c r="BR457" s="229"/>
      <c r="BS457" s="229"/>
      <c r="BT457" s="229"/>
      <c r="BU457" s="229"/>
      <c r="BV457" s="170" t="s">
        <v>41</v>
      </c>
      <c r="BW457" s="170" t="s">
        <v>22</v>
      </c>
      <c r="BX457" s="170" t="s">
        <v>150</v>
      </c>
      <c r="BY457" s="170" t="s">
        <v>531</v>
      </c>
      <c r="BZ457" s="170" t="s">
        <v>531</v>
      </c>
      <c r="CA457" s="169">
        <v>1172</v>
      </c>
      <c r="CB457" s="170" t="s">
        <v>44</v>
      </c>
      <c r="CC457" s="170" t="s">
        <v>121</v>
      </c>
      <c r="CD457" s="170"/>
      <c r="CE457" s="170"/>
      <c r="CF457" s="170"/>
      <c r="CG457" s="170"/>
      <c r="CH457" s="170"/>
      <c r="CI457" s="170"/>
      <c r="CJ457" s="170"/>
      <c r="CK457" s="170"/>
      <c r="CL457" s="170"/>
      <c r="CM457" s="170"/>
      <c r="CN457" s="170"/>
      <c r="CO457" s="170"/>
      <c r="CP457" s="170"/>
      <c r="CQ457" s="170"/>
      <c r="CR457" s="170"/>
      <c r="CS457" s="170"/>
      <c r="CT457" s="170"/>
      <c r="CU457" s="170"/>
      <c r="CV457" s="170"/>
      <c r="CW457" s="170"/>
      <c r="CX457" s="170"/>
      <c r="CY457" s="170"/>
      <c r="CZ457" s="170"/>
      <c r="DA457" s="170"/>
      <c r="DB457" s="170"/>
      <c r="DC457" s="170"/>
      <c r="DD457" s="170"/>
      <c r="DE457" s="169">
        <v>4</v>
      </c>
      <c r="DF457" s="169">
        <v>0</v>
      </c>
      <c r="DG457" s="169"/>
      <c r="DH457" s="169">
        <v>2013</v>
      </c>
      <c r="DI457" s="169">
        <v>1843</v>
      </c>
      <c r="DJ457" s="169">
        <v>170</v>
      </c>
      <c r="DK457" s="171">
        <v>2.3529411764705883</v>
      </c>
      <c r="DL457" s="172">
        <v>172</v>
      </c>
      <c r="DM457" s="171">
        <v>2.3255813953488373</v>
      </c>
      <c r="DN457" s="170"/>
    </row>
    <row r="458" spans="1:118" s="163" customFormat="1" x14ac:dyDescent="0.25">
      <c r="A458" s="162">
        <v>9075</v>
      </c>
      <c r="B458" s="163" t="s">
        <v>557</v>
      </c>
      <c r="C458" s="104">
        <v>290191</v>
      </c>
      <c r="D458" s="95"/>
      <c r="E458" s="95"/>
      <c r="F458" s="93">
        <v>47.127817284000002</v>
      </c>
      <c r="G458" s="93">
        <v>152.23710386299999</v>
      </c>
      <c r="H458" s="164" t="s">
        <v>70</v>
      </c>
      <c r="I458" s="165"/>
      <c r="J458" s="165"/>
      <c r="K458" s="165"/>
      <c r="L458" s="165"/>
      <c r="M458" s="165"/>
      <c r="N458" s="173"/>
      <c r="O458" s="92">
        <v>18.379999160000001</v>
      </c>
      <c r="P458" s="162" t="s">
        <v>1159</v>
      </c>
      <c r="Q458" s="162" t="s">
        <v>1158</v>
      </c>
      <c r="R458" s="162" t="s">
        <v>1674</v>
      </c>
      <c r="S458" s="162" t="s">
        <v>1685</v>
      </c>
      <c r="T458" s="107">
        <v>34.799999999999997</v>
      </c>
      <c r="U458" s="107">
        <v>87.211221358688746</v>
      </c>
      <c r="V458" s="107">
        <v>-62.126098057308383</v>
      </c>
      <c r="W458" s="107">
        <v>10.516716098225997</v>
      </c>
      <c r="X458" s="107">
        <v>86.574798950869777</v>
      </c>
      <c r="Y458" s="107">
        <v>6.9260980573083799</v>
      </c>
      <c r="Z458" s="137" t="s">
        <v>1769</v>
      </c>
      <c r="AA458" s="108">
        <v>-9999</v>
      </c>
      <c r="AB458" s="108">
        <v>-9999</v>
      </c>
      <c r="AC458" s="108">
        <v>-9999</v>
      </c>
      <c r="AD458" s="108">
        <v>-9999</v>
      </c>
      <c r="AE458" s="108">
        <v>-9999</v>
      </c>
      <c r="AF458" s="108">
        <v>-9999</v>
      </c>
      <c r="AG458" s="107">
        <v>-9999</v>
      </c>
      <c r="AH458" s="229"/>
      <c r="AI458" s="237"/>
      <c r="AJ458" s="237"/>
      <c r="AK458" s="237"/>
      <c r="AL458" s="229"/>
      <c r="AM458" s="229"/>
      <c r="AN458" s="229"/>
      <c r="AO458" s="254"/>
      <c r="AP458" s="254"/>
      <c r="AQ458" s="254"/>
      <c r="AR458" s="229"/>
      <c r="AS458" s="229"/>
      <c r="AT458" s="229"/>
      <c r="AU458" s="229"/>
      <c r="AV458" s="229"/>
      <c r="AW458" s="229"/>
      <c r="AX458" s="229"/>
      <c r="AY458" s="229"/>
      <c r="AZ458" s="228"/>
      <c r="BA458" s="228"/>
      <c r="BB458" s="228"/>
      <c r="BC458" s="228"/>
      <c r="BD458" s="229"/>
      <c r="BE458" s="229"/>
      <c r="BF458" s="229"/>
      <c r="BG458" s="229"/>
      <c r="BH458" s="229"/>
      <c r="BI458" s="229"/>
      <c r="BJ458" s="229"/>
      <c r="BK458" s="229"/>
      <c r="BL458" s="229"/>
      <c r="BM458" s="229"/>
      <c r="BN458" s="229"/>
      <c r="BO458" s="229"/>
      <c r="BP458" s="275"/>
      <c r="BQ458" s="229"/>
      <c r="BR458" s="229"/>
      <c r="BS458" s="229"/>
      <c r="BT458" s="229"/>
      <c r="BU458" s="229"/>
      <c r="BV458" s="170" t="s">
        <v>35</v>
      </c>
      <c r="BW458" s="170" t="s">
        <v>16</v>
      </c>
      <c r="BX458" s="170" t="s">
        <v>17</v>
      </c>
      <c r="BY458" s="170" t="s">
        <v>531</v>
      </c>
      <c r="BZ458" s="170" t="s">
        <v>531</v>
      </c>
      <c r="CA458" s="169">
        <v>678</v>
      </c>
      <c r="CB458" s="170" t="s">
        <v>44</v>
      </c>
      <c r="CC458" s="170" t="s">
        <v>121</v>
      </c>
      <c r="CD458" s="170"/>
      <c r="CE458" s="170"/>
      <c r="CF458" s="170"/>
      <c r="CG458" s="170"/>
      <c r="CH458" s="170"/>
      <c r="CI458" s="170"/>
      <c r="CJ458" s="170"/>
      <c r="CK458" s="170"/>
      <c r="CL458" s="170"/>
      <c r="CM458" s="170"/>
      <c r="CN458" s="170"/>
      <c r="CO458" s="170"/>
      <c r="CP458" s="170"/>
      <c r="CQ458" s="170"/>
      <c r="CR458" s="170"/>
      <c r="CS458" s="170"/>
      <c r="CT458" s="170"/>
      <c r="CU458" s="170"/>
      <c r="CV458" s="170"/>
      <c r="CW458" s="170"/>
      <c r="CX458" s="170"/>
      <c r="CY458" s="170"/>
      <c r="CZ458" s="170"/>
      <c r="DA458" s="170"/>
      <c r="DB458" s="170"/>
      <c r="DC458" s="170"/>
      <c r="DD458" s="170"/>
      <c r="DE458" s="169"/>
      <c r="DF458" s="169"/>
      <c r="DG458" s="169"/>
      <c r="DH458" s="169"/>
      <c r="DI458" s="169"/>
      <c r="DJ458" s="169">
        <v>0</v>
      </c>
      <c r="DK458" s="171" t="e">
        <v>#DIV/0!</v>
      </c>
      <c r="DL458" s="172">
        <v>2015</v>
      </c>
      <c r="DM458" s="171">
        <v>0</v>
      </c>
      <c r="DN458" s="170"/>
    </row>
    <row r="459" spans="1:118" s="163" customFormat="1" x14ac:dyDescent="0.25">
      <c r="A459" s="165">
        <v>9076</v>
      </c>
      <c r="B459" s="173" t="s">
        <v>555</v>
      </c>
      <c r="C459" s="115">
        <v>290190</v>
      </c>
      <c r="D459" s="99"/>
      <c r="E459" s="99"/>
      <c r="F459" s="27">
        <v>47.011267687</v>
      </c>
      <c r="G459" s="27">
        <v>152.11524779000001</v>
      </c>
      <c r="H459" s="164" t="s">
        <v>70</v>
      </c>
      <c r="I459" s="165"/>
      <c r="J459" s="165"/>
      <c r="K459" s="165"/>
      <c r="L459" s="165"/>
      <c r="M459" s="165"/>
      <c r="N459" s="173"/>
      <c r="O459" s="46">
        <v>18.379999160000001</v>
      </c>
      <c r="P459" s="165" t="s">
        <v>1159</v>
      </c>
      <c r="Q459" s="165" t="s">
        <v>1158</v>
      </c>
      <c r="R459" s="165" t="s">
        <v>1674</v>
      </c>
      <c r="S459" s="165" t="s">
        <v>1685</v>
      </c>
      <c r="T459" s="107">
        <v>44.5</v>
      </c>
      <c r="U459" s="107">
        <v>87.293671576904316</v>
      </c>
      <c r="V459" s="107">
        <v>-62.208072807939971</v>
      </c>
      <c r="W459" s="107">
        <v>25.096535259200838</v>
      </c>
      <c r="X459" s="107">
        <v>83.608307095408406</v>
      </c>
      <c r="Y459" s="107">
        <v>16.708072807939971</v>
      </c>
      <c r="Z459" s="137" t="s">
        <v>1769</v>
      </c>
      <c r="AA459" s="108">
        <v>-9999</v>
      </c>
      <c r="AB459" s="108">
        <v>-9999</v>
      </c>
      <c r="AC459" s="108">
        <v>-9999</v>
      </c>
      <c r="AD459" s="108">
        <v>-9999</v>
      </c>
      <c r="AE459" s="108">
        <v>-9999</v>
      </c>
      <c r="AF459" s="108">
        <v>-9999</v>
      </c>
      <c r="AG459" s="107">
        <v>-9999</v>
      </c>
      <c r="AH459" s="229"/>
      <c r="AI459" s="237"/>
      <c r="AJ459" s="237"/>
      <c r="AK459" s="251"/>
      <c r="AL459" s="229"/>
      <c r="AM459" s="229"/>
      <c r="AN459" s="229"/>
      <c r="AO459" s="254"/>
      <c r="AP459" s="254"/>
      <c r="AQ459" s="254"/>
      <c r="AR459" s="229"/>
      <c r="AS459" s="229"/>
      <c r="AT459" s="229"/>
      <c r="AU459" s="229"/>
      <c r="AV459" s="229"/>
      <c r="AW459" s="229"/>
      <c r="AX459" s="229"/>
      <c r="AY459" s="229"/>
      <c r="AZ459" s="228"/>
      <c r="BA459" s="228"/>
      <c r="BB459" s="228"/>
      <c r="BC459" s="229"/>
      <c r="BD459" s="229"/>
      <c r="BE459" s="229"/>
      <c r="BF459" s="229"/>
      <c r="BG459" s="229"/>
      <c r="BH459" s="229"/>
      <c r="BI459" s="229"/>
      <c r="BJ459" s="229"/>
      <c r="BK459" s="229"/>
      <c r="BL459" s="229"/>
      <c r="BM459" s="229"/>
      <c r="BN459" s="229"/>
      <c r="BO459" s="229"/>
      <c r="BP459" s="275"/>
      <c r="BQ459" s="229"/>
      <c r="BR459" s="229"/>
      <c r="BS459" s="229"/>
      <c r="BT459" s="229"/>
      <c r="BU459" s="229"/>
      <c r="BV459" s="176" t="s">
        <v>41</v>
      </c>
      <c r="BW459" s="176" t="s">
        <v>22</v>
      </c>
      <c r="BX459" s="176" t="s">
        <v>556</v>
      </c>
      <c r="BY459" s="176" t="s">
        <v>531</v>
      </c>
      <c r="BZ459" s="176" t="s">
        <v>531</v>
      </c>
      <c r="CA459" s="177">
        <v>1360</v>
      </c>
      <c r="CB459" s="176" t="s">
        <v>14</v>
      </c>
      <c r="CC459" s="176" t="s">
        <v>121</v>
      </c>
      <c r="CD459" s="176"/>
      <c r="CE459" s="176"/>
      <c r="CF459" s="176"/>
      <c r="CG459" s="176"/>
      <c r="CH459" s="176"/>
      <c r="CI459" s="176"/>
      <c r="CJ459" s="176"/>
      <c r="CK459" s="176"/>
      <c r="CL459" s="176"/>
      <c r="CM459" s="176"/>
      <c r="CN459" s="176"/>
      <c r="CO459" s="176"/>
      <c r="CP459" s="176"/>
      <c r="CQ459" s="176"/>
      <c r="CR459" s="176"/>
      <c r="CS459" s="176"/>
      <c r="CT459" s="176"/>
      <c r="CU459" s="176"/>
      <c r="CV459" s="176"/>
      <c r="CW459" s="176"/>
      <c r="CX459" s="176"/>
      <c r="CY459" s="176"/>
      <c r="CZ459" s="176"/>
      <c r="DA459" s="176"/>
      <c r="DB459" s="176"/>
      <c r="DC459" s="176"/>
      <c r="DD459" s="176"/>
      <c r="DE459" s="177">
        <v>2</v>
      </c>
      <c r="DF459" s="177">
        <v>0</v>
      </c>
      <c r="DG459" s="177"/>
      <c r="DH459" s="177">
        <v>1825</v>
      </c>
      <c r="DI459" s="177">
        <v>1765</v>
      </c>
      <c r="DJ459" s="177">
        <v>60</v>
      </c>
      <c r="DK459" s="178">
        <v>3.3333333333333335</v>
      </c>
      <c r="DL459" s="179">
        <v>250</v>
      </c>
      <c r="DM459" s="178">
        <v>0.8</v>
      </c>
      <c r="DN459" s="176"/>
    </row>
    <row r="460" spans="1:118" s="163" customFormat="1" x14ac:dyDescent="0.25">
      <c r="A460" s="165">
        <v>9077</v>
      </c>
      <c r="B460" s="173" t="s">
        <v>554</v>
      </c>
      <c r="C460" s="115">
        <v>290180</v>
      </c>
      <c r="D460" s="99"/>
      <c r="E460" s="99"/>
      <c r="F460" s="27">
        <v>46.917535747999999</v>
      </c>
      <c r="G460" s="27">
        <v>151.953120568</v>
      </c>
      <c r="H460" s="164" t="s">
        <v>70</v>
      </c>
      <c r="I460" s="165"/>
      <c r="J460" s="165"/>
      <c r="K460" s="165"/>
      <c r="L460" s="165"/>
      <c r="M460" s="165"/>
      <c r="N460" s="173"/>
      <c r="O460" s="46">
        <v>25.790000920000001</v>
      </c>
      <c r="P460" s="165" t="s">
        <v>1159</v>
      </c>
      <c r="Q460" s="165" t="s">
        <v>1158</v>
      </c>
      <c r="R460" s="165" t="s">
        <v>1674</v>
      </c>
      <c r="S460" s="165" t="s">
        <v>1685</v>
      </c>
      <c r="T460" s="107">
        <v>54.1</v>
      </c>
      <c r="U460" s="107">
        <v>87.371352053592702</v>
      </c>
      <c r="V460" s="107">
        <v>-62.305998758640307</v>
      </c>
      <c r="W460" s="107">
        <v>38.856570188139315</v>
      </c>
      <c r="X460" s="107">
        <v>78.25547976267886</v>
      </c>
      <c r="Y460" s="107">
        <v>26.405998758640308</v>
      </c>
      <c r="Z460" s="137" t="s">
        <v>1769</v>
      </c>
      <c r="AA460" s="108">
        <v>-9999</v>
      </c>
      <c r="AB460" s="108">
        <v>-9999</v>
      </c>
      <c r="AC460" s="108">
        <v>-9999</v>
      </c>
      <c r="AD460" s="108">
        <v>-9999</v>
      </c>
      <c r="AE460" s="108">
        <v>-0.95955402000000001</v>
      </c>
      <c r="AF460" s="108">
        <v>-9999</v>
      </c>
      <c r="AG460" s="107">
        <v>-9999</v>
      </c>
      <c r="AH460" s="229"/>
      <c r="AI460" s="237"/>
      <c r="AJ460" s="237"/>
      <c r="AK460" s="237"/>
      <c r="AL460" s="229"/>
      <c r="AM460" s="229"/>
      <c r="AN460" s="229"/>
      <c r="AO460" s="254"/>
      <c r="AP460" s="254"/>
      <c r="AQ460" s="254"/>
      <c r="AR460" s="229"/>
      <c r="AS460" s="229"/>
      <c r="AT460" s="229"/>
      <c r="AU460" s="229"/>
      <c r="AV460" s="229"/>
      <c r="AW460" s="229"/>
      <c r="AX460" s="229"/>
      <c r="AY460" s="229"/>
      <c r="AZ460" s="229"/>
      <c r="BA460" s="228"/>
      <c r="BB460" s="229"/>
      <c r="BC460" s="229"/>
      <c r="BD460" s="229"/>
      <c r="BE460" s="229"/>
      <c r="BF460" s="229"/>
      <c r="BG460" s="229"/>
      <c r="BH460" s="229"/>
      <c r="BI460" s="229"/>
      <c r="BJ460" s="229"/>
      <c r="BK460" s="229"/>
      <c r="BL460" s="229"/>
      <c r="BM460" s="229"/>
      <c r="BN460" s="229"/>
      <c r="BO460" s="229"/>
      <c r="BP460" s="275"/>
      <c r="BQ460" s="229"/>
      <c r="BR460" s="229"/>
      <c r="BS460" s="229"/>
      <c r="BT460" s="229"/>
      <c r="BU460" s="229"/>
      <c r="BV460" s="176" t="s">
        <v>27</v>
      </c>
      <c r="BW460" s="176" t="s">
        <v>22</v>
      </c>
      <c r="BX460" s="176" t="s">
        <v>89</v>
      </c>
      <c r="BY460" s="176" t="s">
        <v>531</v>
      </c>
      <c r="BZ460" s="176" t="s">
        <v>531</v>
      </c>
      <c r="CA460" s="177">
        <v>624</v>
      </c>
      <c r="CB460" s="176" t="s">
        <v>44</v>
      </c>
      <c r="CC460" s="176" t="s">
        <v>121</v>
      </c>
      <c r="CD460" s="176"/>
      <c r="CE460" s="176"/>
      <c r="CF460" s="176"/>
      <c r="CG460" s="176"/>
      <c r="CH460" s="176"/>
      <c r="CI460" s="176"/>
      <c r="CJ460" s="176"/>
      <c r="CK460" s="176"/>
      <c r="CL460" s="176"/>
      <c r="CM460" s="176"/>
      <c r="CN460" s="176"/>
      <c r="CO460" s="176"/>
      <c r="CP460" s="176"/>
      <c r="CQ460" s="176"/>
      <c r="CR460" s="176"/>
      <c r="CS460" s="176"/>
      <c r="CT460" s="176"/>
      <c r="CU460" s="176"/>
      <c r="CV460" s="176"/>
      <c r="CW460" s="176"/>
      <c r="CX460" s="176"/>
      <c r="CY460" s="176"/>
      <c r="CZ460" s="176"/>
      <c r="DA460" s="176"/>
      <c r="DB460" s="176"/>
      <c r="DC460" s="176"/>
      <c r="DD460" s="176"/>
      <c r="DE460" s="177">
        <v>2</v>
      </c>
      <c r="DF460" s="177">
        <v>0</v>
      </c>
      <c r="DG460" s="177"/>
      <c r="DH460" s="177">
        <v>1957</v>
      </c>
      <c r="DI460" s="177">
        <v>1923</v>
      </c>
      <c r="DJ460" s="177">
        <v>34</v>
      </c>
      <c r="DK460" s="178">
        <v>5.8823529411764701</v>
      </c>
      <c r="DL460" s="179">
        <v>92</v>
      </c>
      <c r="DM460" s="178">
        <v>2.1739130434782608</v>
      </c>
      <c r="DN460" s="176"/>
    </row>
    <row r="461" spans="1:118" s="163" customFormat="1" x14ac:dyDescent="0.25">
      <c r="A461" s="162">
        <v>9078</v>
      </c>
      <c r="B461" s="163" t="s">
        <v>553</v>
      </c>
      <c r="C461" s="104">
        <v>290170</v>
      </c>
      <c r="D461" s="95"/>
      <c r="E461" s="95"/>
      <c r="F461" s="93">
        <v>46.819459723000001</v>
      </c>
      <c r="G461" s="93">
        <v>151.77683636200001</v>
      </c>
      <c r="H461" s="164" t="s">
        <v>70</v>
      </c>
      <c r="I461" s="165"/>
      <c r="J461" s="165"/>
      <c r="K461" s="165"/>
      <c r="L461" s="165"/>
      <c r="M461" s="165"/>
      <c r="N461" s="173"/>
      <c r="O461" s="92">
        <v>25.790000920000001</v>
      </c>
      <c r="P461" s="162" t="s">
        <v>1159</v>
      </c>
      <c r="Q461" s="162" t="s">
        <v>1158</v>
      </c>
      <c r="R461" s="162" t="s">
        <v>1674</v>
      </c>
      <c r="S461" s="162" t="s">
        <v>1685</v>
      </c>
      <c r="T461" s="107">
        <v>54.1</v>
      </c>
      <c r="U461" s="107">
        <v>87.453320575087147</v>
      </c>
      <c r="V461" s="107">
        <v>-62.411597847268901</v>
      </c>
      <c r="W461" s="107">
        <v>39.037322036432307</v>
      </c>
      <c r="X461" s="107">
        <v>78.257081263185626</v>
      </c>
      <c r="Y461" s="107">
        <v>26.511597847268902</v>
      </c>
      <c r="Z461" s="137" t="s">
        <v>1769</v>
      </c>
      <c r="AA461" s="108">
        <v>-9999</v>
      </c>
      <c r="AB461" s="108">
        <v>-9999</v>
      </c>
      <c r="AC461" s="108">
        <v>-9999</v>
      </c>
      <c r="AD461" s="108">
        <v>-9999</v>
      </c>
      <c r="AE461" s="108">
        <v>-9999</v>
      </c>
      <c r="AF461" s="108">
        <v>-9999</v>
      </c>
      <c r="AG461" s="107">
        <v>-9999</v>
      </c>
      <c r="AH461" s="229"/>
      <c r="AI461" s="237"/>
      <c r="AJ461" s="237"/>
      <c r="AK461" s="237"/>
      <c r="AL461" s="229"/>
      <c r="AM461" s="229"/>
      <c r="AN461" s="229"/>
      <c r="AO461" s="254"/>
      <c r="AP461" s="254"/>
      <c r="AQ461" s="254"/>
      <c r="AR461" s="229"/>
      <c r="AS461" s="229"/>
      <c r="AT461" s="229"/>
      <c r="AU461" s="229"/>
      <c r="AV461" s="229"/>
      <c r="AW461" s="229"/>
      <c r="AX461" s="229"/>
      <c r="AY461" s="229"/>
      <c r="AZ461" s="228"/>
      <c r="BA461" s="228"/>
      <c r="BB461" s="228"/>
      <c r="BC461" s="228"/>
      <c r="BD461" s="229"/>
      <c r="BE461" s="229"/>
      <c r="BF461" s="229"/>
      <c r="BG461" s="229"/>
      <c r="BH461" s="229"/>
      <c r="BI461" s="229"/>
      <c r="BJ461" s="229"/>
      <c r="BK461" s="229"/>
      <c r="BL461" s="229"/>
      <c r="BM461" s="229"/>
      <c r="BN461" s="229"/>
      <c r="BO461" s="229"/>
      <c r="BP461" s="275"/>
      <c r="BQ461" s="229"/>
      <c r="BR461" s="229"/>
      <c r="BS461" s="229"/>
      <c r="BT461" s="229"/>
      <c r="BU461" s="229"/>
      <c r="BV461" s="170" t="s">
        <v>41</v>
      </c>
      <c r="BW461" s="170" t="s">
        <v>22</v>
      </c>
      <c r="BX461" s="170" t="s">
        <v>421</v>
      </c>
      <c r="BY461" s="170" t="s">
        <v>531</v>
      </c>
      <c r="BZ461" s="170" t="s">
        <v>531</v>
      </c>
      <c r="CA461" s="169">
        <v>891</v>
      </c>
      <c r="CB461" s="170" t="s">
        <v>44</v>
      </c>
      <c r="CC461" s="170" t="s">
        <v>121</v>
      </c>
      <c r="CD461" s="170"/>
      <c r="CE461" s="170"/>
      <c r="CF461" s="170"/>
      <c r="CG461" s="170"/>
      <c r="CH461" s="170"/>
      <c r="CI461" s="170"/>
      <c r="CJ461" s="170"/>
      <c r="CK461" s="170"/>
      <c r="CL461" s="170"/>
      <c r="CM461" s="170"/>
      <c r="CN461" s="170"/>
      <c r="CO461" s="170"/>
      <c r="CP461" s="170"/>
      <c r="CQ461" s="170"/>
      <c r="CR461" s="170"/>
      <c r="CS461" s="170"/>
      <c r="CT461" s="170"/>
      <c r="CU461" s="170"/>
      <c r="CV461" s="170"/>
      <c r="CW461" s="170"/>
      <c r="CX461" s="170"/>
      <c r="CY461" s="170"/>
      <c r="CZ461" s="170"/>
      <c r="DA461" s="170"/>
      <c r="DB461" s="170"/>
      <c r="DC461" s="170"/>
      <c r="DD461" s="170"/>
      <c r="DE461" s="169">
        <v>6</v>
      </c>
      <c r="DF461" s="169">
        <v>0</v>
      </c>
      <c r="DG461" s="169"/>
      <c r="DH461" s="169">
        <v>1944</v>
      </c>
      <c r="DI461" s="169">
        <v>1842</v>
      </c>
      <c r="DJ461" s="169">
        <v>102</v>
      </c>
      <c r="DK461" s="171">
        <v>5.8823529411764701</v>
      </c>
      <c r="DL461" s="172">
        <v>173</v>
      </c>
      <c r="DM461" s="171">
        <v>3.4682080924855487</v>
      </c>
      <c r="DN461" s="170"/>
    </row>
    <row r="462" spans="1:118" s="163" customFormat="1" x14ac:dyDescent="0.25">
      <c r="A462" s="162">
        <v>9079</v>
      </c>
      <c r="B462" s="163" t="s">
        <v>551</v>
      </c>
      <c r="C462" s="104">
        <v>290150</v>
      </c>
      <c r="D462" s="95"/>
      <c r="E462" s="95"/>
      <c r="F462" s="93">
        <v>46.525421876999999</v>
      </c>
      <c r="G462" s="93">
        <v>150.867351649</v>
      </c>
      <c r="H462" s="164" t="s">
        <v>70</v>
      </c>
      <c r="I462" s="165"/>
      <c r="J462" s="165"/>
      <c r="K462" s="165"/>
      <c r="L462" s="165"/>
      <c r="M462" s="165"/>
      <c r="N462" s="173"/>
      <c r="O462" s="92">
        <v>20.219999309999999</v>
      </c>
      <c r="P462" s="162" t="s">
        <v>1159</v>
      </c>
      <c r="Q462" s="162" t="s">
        <v>1158</v>
      </c>
      <c r="R462" s="162" t="s">
        <v>1674</v>
      </c>
      <c r="S462" s="162" t="s">
        <v>1685</v>
      </c>
      <c r="T462" s="107">
        <v>55.1</v>
      </c>
      <c r="U462" s="107">
        <v>87.762706115471829</v>
      </c>
      <c r="V462" s="107">
        <v>-62.91829742857891</v>
      </c>
      <c r="W462" s="107">
        <v>41.226839111887649</v>
      </c>
      <c r="X462" s="107">
        <v>77.476708251920499</v>
      </c>
      <c r="Y462" s="107">
        <v>28.018297428578904</v>
      </c>
      <c r="Z462" s="137" t="s">
        <v>1769</v>
      </c>
      <c r="AA462" s="108">
        <v>-9999</v>
      </c>
      <c r="AB462" s="108">
        <v>-9999</v>
      </c>
      <c r="AC462" s="108">
        <v>-9999</v>
      </c>
      <c r="AD462" s="108">
        <v>-9999</v>
      </c>
      <c r="AE462" s="108">
        <v>-9999</v>
      </c>
      <c r="AF462" s="108">
        <v>-9999</v>
      </c>
      <c r="AG462" s="107">
        <v>-9999</v>
      </c>
      <c r="AH462" s="229"/>
      <c r="AI462" s="237"/>
      <c r="AJ462" s="237"/>
      <c r="AK462" s="237"/>
      <c r="AL462" s="229"/>
      <c r="AM462" s="229"/>
      <c r="AN462" s="229"/>
      <c r="AO462" s="254"/>
      <c r="AP462" s="254"/>
      <c r="AQ462" s="254"/>
      <c r="AR462" s="229"/>
      <c r="AS462" s="229"/>
      <c r="AT462" s="229"/>
      <c r="AU462" s="229"/>
      <c r="AV462" s="229"/>
      <c r="AW462" s="229"/>
      <c r="AX462" s="229"/>
      <c r="AY462" s="229"/>
      <c r="AZ462" s="228"/>
      <c r="BA462" s="228"/>
      <c r="BB462" s="228"/>
      <c r="BC462" s="228"/>
      <c r="BD462" s="229"/>
      <c r="BE462" s="229"/>
      <c r="BF462" s="229"/>
      <c r="BG462" s="229"/>
      <c r="BH462" s="229"/>
      <c r="BI462" s="229"/>
      <c r="BJ462" s="229"/>
      <c r="BK462" s="229"/>
      <c r="BL462" s="229"/>
      <c r="BM462" s="229"/>
      <c r="BN462" s="229"/>
      <c r="BO462" s="229"/>
      <c r="BP462" s="275"/>
      <c r="BQ462" s="229"/>
      <c r="BR462" s="229"/>
      <c r="BS462" s="229"/>
      <c r="BT462" s="229"/>
      <c r="BU462" s="229"/>
      <c r="BV462" s="170" t="s">
        <v>27</v>
      </c>
      <c r="BW462" s="170" t="s">
        <v>22</v>
      </c>
      <c r="BX462" s="170" t="s">
        <v>552</v>
      </c>
      <c r="BY462" s="170" t="s">
        <v>531</v>
      </c>
      <c r="BZ462" s="170" t="s">
        <v>531</v>
      </c>
      <c r="CA462" s="169">
        <v>742</v>
      </c>
      <c r="CB462" s="170" t="s">
        <v>44</v>
      </c>
      <c r="CC462" s="170" t="s">
        <v>121</v>
      </c>
      <c r="CD462" s="170"/>
      <c r="CE462" s="170"/>
      <c r="CF462" s="170"/>
      <c r="CG462" s="170"/>
      <c r="CH462" s="170"/>
      <c r="CI462" s="170"/>
      <c r="CJ462" s="170"/>
      <c r="CK462" s="170"/>
      <c r="CL462" s="170"/>
      <c r="CM462" s="170"/>
      <c r="CN462" s="170"/>
      <c r="CO462" s="170"/>
      <c r="CP462" s="170"/>
      <c r="CQ462" s="170"/>
      <c r="CR462" s="170"/>
      <c r="CS462" s="170"/>
      <c r="CT462" s="170"/>
      <c r="CU462" s="170"/>
      <c r="CV462" s="170"/>
      <c r="CW462" s="170"/>
      <c r="CX462" s="170"/>
      <c r="CY462" s="170"/>
      <c r="CZ462" s="170"/>
      <c r="DA462" s="170"/>
      <c r="DB462" s="170"/>
      <c r="DC462" s="170"/>
      <c r="DD462" s="170"/>
      <c r="DE462" s="169">
        <v>9</v>
      </c>
      <c r="DF462" s="169">
        <v>0</v>
      </c>
      <c r="DG462" s="169"/>
      <c r="DH462" s="169">
        <v>2012</v>
      </c>
      <c r="DI462" s="169">
        <v>1712</v>
      </c>
      <c r="DJ462" s="169">
        <v>300</v>
      </c>
      <c r="DK462" s="171">
        <v>3</v>
      </c>
      <c r="DL462" s="172">
        <v>303</v>
      </c>
      <c r="DM462" s="171">
        <v>2.9702970297029703</v>
      </c>
      <c r="DN462" s="170"/>
    </row>
    <row r="463" spans="1:118" s="163" customFormat="1" x14ac:dyDescent="0.25">
      <c r="A463" s="162">
        <v>9080</v>
      </c>
      <c r="B463" s="163" t="s">
        <v>548</v>
      </c>
      <c r="C463" s="104">
        <v>290120</v>
      </c>
      <c r="D463" s="95"/>
      <c r="E463" s="95"/>
      <c r="F463" s="93">
        <v>46.046508101999997</v>
      </c>
      <c r="G463" s="93">
        <v>150.07869411900001</v>
      </c>
      <c r="H463" s="164" t="s">
        <v>70</v>
      </c>
      <c r="I463" s="165"/>
      <c r="J463" s="165"/>
      <c r="K463" s="165"/>
      <c r="L463" s="165"/>
      <c r="M463" s="165"/>
      <c r="N463" s="173"/>
      <c r="O463" s="92">
        <v>20.219999309999999</v>
      </c>
      <c r="P463" s="162" t="s">
        <v>1159</v>
      </c>
      <c r="Q463" s="162" t="s">
        <v>1158</v>
      </c>
      <c r="R463" s="162" t="s">
        <v>1674</v>
      </c>
      <c r="S463" s="162" t="s">
        <v>1685</v>
      </c>
      <c r="T463" s="107">
        <v>58.2</v>
      </c>
      <c r="U463" s="107">
        <v>88.132063427265095</v>
      </c>
      <c r="V463" s="107">
        <v>-63.391863881686263</v>
      </c>
      <c r="W463" s="107">
        <v>46.169299328073777</v>
      </c>
      <c r="X463" s="107">
        <v>75.071009074756716</v>
      </c>
      <c r="Y463" s="107">
        <v>31.591863881686265</v>
      </c>
      <c r="Z463" s="137" t="s">
        <v>1769</v>
      </c>
      <c r="AA463" s="108">
        <v>-9999</v>
      </c>
      <c r="AB463" s="108">
        <v>-9999</v>
      </c>
      <c r="AC463" s="108">
        <v>-9999</v>
      </c>
      <c r="AD463" s="108">
        <v>-9999</v>
      </c>
      <c r="AE463" s="108">
        <v>-9999</v>
      </c>
      <c r="AF463" s="108">
        <v>-9999</v>
      </c>
      <c r="AG463" s="107">
        <v>-9999</v>
      </c>
      <c r="AH463" s="228"/>
      <c r="AI463" s="251"/>
      <c r="AJ463" s="251"/>
      <c r="AK463" s="251"/>
      <c r="AL463" s="228"/>
      <c r="AM463" s="228"/>
      <c r="AN463" s="228"/>
      <c r="AO463" s="255"/>
      <c r="AP463" s="255"/>
      <c r="AQ463" s="255"/>
      <c r="AR463" s="228"/>
      <c r="AS463" s="228"/>
      <c r="AT463" s="228"/>
      <c r="AU463" s="228"/>
      <c r="AV463" s="229"/>
      <c r="AW463" s="228"/>
      <c r="AX463" s="228"/>
      <c r="AY463" s="228"/>
      <c r="AZ463" s="228"/>
      <c r="BA463" s="228"/>
      <c r="BB463" s="228"/>
      <c r="BC463" s="229"/>
      <c r="BD463" s="228"/>
      <c r="BE463" s="228"/>
      <c r="BF463" s="228"/>
      <c r="BG463" s="228"/>
      <c r="BH463" s="228"/>
      <c r="BI463" s="228"/>
      <c r="BJ463" s="228"/>
      <c r="BK463" s="229"/>
      <c r="BL463" s="229"/>
      <c r="BM463" s="229"/>
      <c r="BN463" s="228"/>
      <c r="BO463" s="228"/>
      <c r="BP463" s="276"/>
      <c r="BQ463" s="228"/>
      <c r="BR463" s="228"/>
      <c r="BS463" s="228"/>
      <c r="BT463" s="228"/>
      <c r="BU463" s="228"/>
      <c r="BV463" s="170" t="s">
        <v>549</v>
      </c>
      <c r="BW463" s="170" t="s">
        <v>22</v>
      </c>
      <c r="BX463" s="170" t="s">
        <v>550</v>
      </c>
      <c r="BY463" s="170" t="s">
        <v>531</v>
      </c>
      <c r="BZ463" s="170" t="s">
        <v>531</v>
      </c>
      <c r="CA463" s="169">
        <v>1328</v>
      </c>
      <c r="CB463" s="170" t="s">
        <v>44</v>
      </c>
      <c r="CC463" s="170" t="s">
        <v>190</v>
      </c>
      <c r="CD463" s="170"/>
      <c r="CE463" s="170"/>
      <c r="CF463" s="170"/>
      <c r="CG463" s="170"/>
      <c r="CH463" s="170"/>
      <c r="CI463" s="170"/>
      <c r="CJ463" s="170"/>
      <c r="CK463" s="170"/>
      <c r="CL463" s="170"/>
      <c r="CM463" s="170"/>
      <c r="CN463" s="170"/>
      <c r="CO463" s="170"/>
      <c r="CP463" s="170"/>
      <c r="CQ463" s="170"/>
      <c r="CR463" s="170"/>
      <c r="CS463" s="170"/>
      <c r="CT463" s="170"/>
      <c r="CU463" s="170"/>
      <c r="CV463" s="170"/>
      <c r="CW463" s="170"/>
      <c r="CX463" s="170"/>
      <c r="CY463" s="170"/>
      <c r="CZ463" s="170"/>
      <c r="DA463" s="170"/>
      <c r="DB463" s="170"/>
      <c r="DC463" s="170"/>
      <c r="DD463" s="170"/>
      <c r="DE463" s="169">
        <v>11</v>
      </c>
      <c r="DF463" s="169">
        <v>0</v>
      </c>
      <c r="DG463" s="169"/>
      <c r="DH463" s="169">
        <v>2009</v>
      </c>
      <c r="DI463" s="169">
        <v>1780</v>
      </c>
      <c r="DJ463" s="169">
        <v>229</v>
      </c>
      <c r="DK463" s="171">
        <v>4.8034934497816595</v>
      </c>
      <c r="DL463" s="172">
        <v>235</v>
      </c>
      <c r="DM463" s="171">
        <v>4.6808510638297873</v>
      </c>
      <c r="DN463" s="170"/>
    </row>
    <row r="464" spans="1:118" s="163" customFormat="1" x14ac:dyDescent="0.25">
      <c r="A464" s="162">
        <v>9081</v>
      </c>
      <c r="B464" s="163" t="s">
        <v>547</v>
      </c>
      <c r="C464" s="104">
        <v>290113</v>
      </c>
      <c r="D464" s="95"/>
      <c r="E464" s="95"/>
      <c r="F464" s="93">
        <v>45.909556901000002</v>
      </c>
      <c r="G464" s="93">
        <v>149.92450532000001</v>
      </c>
      <c r="H464" s="164" t="s">
        <v>70</v>
      </c>
      <c r="I464" s="165"/>
      <c r="J464" s="165"/>
      <c r="K464" s="165"/>
      <c r="L464" s="165"/>
      <c r="M464" s="165"/>
      <c r="N464" s="173"/>
      <c r="O464" s="92">
        <v>25.510000229999999</v>
      </c>
      <c r="P464" s="162" t="s">
        <v>1159</v>
      </c>
      <c r="Q464" s="162" t="s">
        <v>1158</v>
      </c>
      <c r="R464" s="162" t="s">
        <v>1674</v>
      </c>
      <c r="S464" s="162" t="s">
        <v>1685</v>
      </c>
      <c r="T464" s="107">
        <v>58.2</v>
      </c>
      <c r="U464" s="107">
        <v>88.223602334937482</v>
      </c>
      <c r="V464" s="107">
        <v>-63.490656398760123</v>
      </c>
      <c r="W464" s="107">
        <v>46.346760571739409</v>
      </c>
      <c r="X464" s="107">
        <v>75.069180050531045</v>
      </c>
      <c r="Y464" s="107">
        <v>31.690656398760126</v>
      </c>
      <c r="Z464" s="137" t="s">
        <v>1769</v>
      </c>
      <c r="AA464" s="108">
        <v>-9999</v>
      </c>
      <c r="AB464" s="108">
        <v>-9999</v>
      </c>
      <c r="AC464" s="108">
        <v>-9999</v>
      </c>
      <c r="AD464" s="108">
        <v>-9999</v>
      </c>
      <c r="AE464" s="108">
        <v>-9999</v>
      </c>
      <c r="AF464" s="108">
        <v>-9999</v>
      </c>
      <c r="AG464" s="107">
        <v>-9999</v>
      </c>
      <c r="AH464" s="228"/>
      <c r="AI464" s="251"/>
      <c r="AJ464" s="251"/>
      <c r="AK464" s="251"/>
      <c r="AL464" s="228"/>
      <c r="AM464" s="228"/>
      <c r="AN464" s="228"/>
      <c r="AO464" s="255"/>
      <c r="AP464" s="255"/>
      <c r="AQ464" s="255"/>
      <c r="AR464" s="228"/>
      <c r="AS464" s="228"/>
      <c r="AT464" s="228"/>
      <c r="AU464" s="228"/>
      <c r="AV464" s="228"/>
      <c r="AW464" s="228"/>
      <c r="AX464" s="228"/>
      <c r="AY464" s="228"/>
      <c r="AZ464" s="228"/>
      <c r="BA464" s="228"/>
      <c r="BB464" s="228"/>
      <c r="BC464" s="228"/>
      <c r="BD464" s="228"/>
      <c r="BE464" s="228"/>
      <c r="BF464" s="228"/>
      <c r="BG464" s="228"/>
      <c r="BH464" s="228"/>
      <c r="BI464" s="228"/>
      <c r="BJ464" s="228"/>
      <c r="BK464" s="228"/>
      <c r="BL464" s="228"/>
      <c r="BM464" s="228"/>
      <c r="BN464" s="228"/>
      <c r="BO464" s="228"/>
      <c r="BP464" s="276"/>
      <c r="BQ464" s="228"/>
      <c r="BR464" s="228"/>
      <c r="BS464" s="228"/>
      <c r="BT464" s="228"/>
      <c r="BU464" s="228"/>
      <c r="BV464" s="170" t="s">
        <v>41</v>
      </c>
      <c r="BW464" s="170" t="s">
        <v>31</v>
      </c>
      <c r="BX464" s="170" t="s">
        <v>17</v>
      </c>
      <c r="BY464" s="170" t="s">
        <v>531</v>
      </c>
      <c r="BZ464" s="170" t="s">
        <v>531</v>
      </c>
      <c r="CA464" s="169">
        <v>998</v>
      </c>
      <c r="CB464" s="170" t="s">
        <v>44</v>
      </c>
      <c r="CC464" s="170" t="s">
        <v>190</v>
      </c>
      <c r="CD464" s="170"/>
      <c r="CE464" s="170"/>
      <c r="CF464" s="170"/>
      <c r="CG464" s="170"/>
      <c r="CH464" s="170"/>
      <c r="CI464" s="170"/>
      <c r="CJ464" s="170"/>
      <c r="CK464" s="170"/>
      <c r="CL464" s="170"/>
      <c r="CM464" s="170"/>
      <c r="CN464" s="170"/>
      <c r="CO464" s="170"/>
      <c r="CP464" s="170"/>
      <c r="CQ464" s="170"/>
      <c r="CR464" s="170"/>
      <c r="CS464" s="170"/>
      <c r="CT464" s="170"/>
      <c r="CU464" s="170"/>
      <c r="CV464" s="170"/>
      <c r="CW464" s="170"/>
      <c r="CX464" s="170"/>
      <c r="CY464" s="170"/>
      <c r="CZ464" s="170"/>
      <c r="DA464" s="170"/>
      <c r="DB464" s="170"/>
      <c r="DC464" s="170"/>
      <c r="DD464" s="170"/>
      <c r="DE464" s="169"/>
      <c r="DF464" s="169"/>
      <c r="DG464" s="169"/>
      <c r="DH464" s="169"/>
      <c r="DI464" s="169"/>
      <c r="DJ464" s="169">
        <v>0</v>
      </c>
      <c r="DK464" s="171" t="e">
        <v>#DIV/0!</v>
      </c>
      <c r="DL464" s="172">
        <v>2015</v>
      </c>
      <c r="DM464" s="171">
        <v>0</v>
      </c>
      <c r="DN464" s="170"/>
    </row>
    <row r="465" spans="1:118" s="163" customFormat="1" x14ac:dyDescent="0.25">
      <c r="A465" s="165">
        <v>9082</v>
      </c>
      <c r="B465" s="173" t="s">
        <v>546</v>
      </c>
      <c r="C465" s="115">
        <v>290112</v>
      </c>
      <c r="D465" s="99"/>
      <c r="E465" s="99"/>
      <c r="F465" s="27">
        <v>45.871435742999999</v>
      </c>
      <c r="G465" s="27">
        <v>149.82373738999999</v>
      </c>
      <c r="H465" s="164" t="s">
        <v>70</v>
      </c>
      <c r="I465" s="165"/>
      <c r="J465" s="165"/>
      <c r="K465" s="165"/>
      <c r="L465" s="165"/>
      <c r="M465" s="165"/>
      <c r="N465" s="173"/>
      <c r="O465" s="46">
        <v>25.510000229999999</v>
      </c>
      <c r="P465" s="165" t="s">
        <v>1159</v>
      </c>
      <c r="Q465" s="165" t="s">
        <v>1158</v>
      </c>
      <c r="R465" s="165" t="s">
        <v>1674</v>
      </c>
      <c r="S465" s="165" t="s">
        <v>1685</v>
      </c>
      <c r="T465" s="107">
        <v>58.2</v>
      </c>
      <c r="U465" s="107">
        <v>88.258524153532193</v>
      </c>
      <c r="V465" s="107">
        <v>-63.547135134426959</v>
      </c>
      <c r="W465" s="107">
        <v>46.439111590545217</v>
      </c>
      <c r="X465" s="107">
        <v>75.053154500264114</v>
      </c>
      <c r="Y465" s="107">
        <v>31.747135134426969</v>
      </c>
      <c r="Z465" s="137" t="s">
        <v>1769</v>
      </c>
      <c r="AA465" s="108">
        <v>-9999</v>
      </c>
      <c r="AB465" s="108">
        <v>-9999</v>
      </c>
      <c r="AC465" s="108">
        <v>-9999</v>
      </c>
      <c r="AD465" s="108">
        <v>-9999</v>
      </c>
      <c r="AE465" s="108">
        <v>-9999</v>
      </c>
      <c r="AF465" s="108">
        <v>-9999</v>
      </c>
      <c r="AG465" s="107">
        <v>-9999</v>
      </c>
      <c r="AH465" s="228"/>
      <c r="AI465" s="251"/>
      <c r="AJ465" s="251"/>
      <c r="AK465" s="251"/>
      <c r="AL465" s="228"/>
      <c r="AM465" s="228"/>
      <c r="AN465" s="228"/>
      <c r="AO465" s="255"/>
      <c r="AP465" s="255"/>
      <c r="AQ465" s="255"/>
      <c r="AR465" s="228"/>
      <c r="AS465" s="228"/>
      <c r="AT465" s="228"/>
      <c r="AU465" s="228"/>
      <c r="AV465" s="229"/>
      <c r="AW465" s="228"/>
      <c r="AX465" s="228"/>
      <c r="AY465" s="228"/>
      <c r="AZ465" s="228"/>
      <c r="BA465" s="228"/>
      <c r="BB465" s="228"/>
      <c r="BC465" s="228"/>
      <c r="BD465" s="228"/>
      <c r="BE465" s="228"/>
      <c r="BF465" s="228"/>
      <c r="BG465" s="228"/>
      <c r="BH465" s="228"/>
      <c r="BI465" s="228"/>
      <c r="BJ465" s="228"/>
      <c r="BK465" s="228"/>
      <c r="BL465" s="228"/>
      <c r="BM465" s="228"/>
      <c r="BN465" s="228"/>
      <c r="BO465" s="228"/>
      <c r="BP465" s="276"/>
      <c r="BQ465" s="228"/>
      <c r="BR465" s="228"/>
      <c r="BS465" s="228"/>
      <c r="BT465" s="228"/>
      <c r="BU465" s="228"/>
      <c r="BV465" s="176" t="s">
        <v>41</v>
      </c>
      <c r="BW465" s="176" t="s">
        <v>31</v>
      </c>
      <c r="BX465" s="176" t="s">
        <v>17</v>
      </c>
      <c r="BY465" s="176" t="s">
        <v>531</v>
      </c>
      <c r="BZ465" s="176" t="s">
        <v>531</v>
      </c>
      <c r="CA465" s="177">
        <v>542</v>
      </c>
      <c r="CB465" s="176" t="s">
        <v>44</v>
      </c>
      <c r="CC465" s="176" t="s">
        <v>190</v>
      </c>
      <c r="CD465" s="176"/>
      <c r="CE465" s="176"/>
      <c r="CF465" s="176"/>
      <c r="CG465" s="176"/>
      <c r="CH465" s="176"/>
      <c r="CI465" s="176"/>
      <c r="CJ465" s="176"/>
      <c r="CK465" s="176"/>
      <c r="CL465" s="176"/>
      <c r="CM465" s="176"/>
      <c r="CN465" s="176"/>
      <c r="CO465" s="176"/>
      <c r="CP465" s="176"/>
      <c r="CQ465" s="176"/>
      <c r="CR465" s="176"/>
      <c r="CS465" s="176"/>
      <c r="CT465" s="176"/>
      <c r="CU465" s="176"/>
      <c r="CV465" s="176"/>
      <c r="CW465" s="176"/>
      <c r="CX465" s="176"/>
      <c r="CY465" s="176"/>
      <c r="CZ465" s="176"/>
      <c r="DA465" s="176"/>
      <c r="DB465" s="176"/>
      <c r="DC465" s="176"/>
      <c r="DD465" s="176"/>
      <c r="DE465" s="177"/>
      <c r="DF465" s="177"/>
      <c r="DG465" s="177"/>
      <c r="DH465" s="177"/>
      <c r="DI465" s="177"/>
      <c r="DJ465" s="177">
        <v>0</v>
      </c>
      <c r="DK465" s="178" t="e">
        <v>#DIV/0!</v>
      </c>
      <c r="DL465" s="179">
        <v>2015</v>
      </c>
      <c r="DM465" s="178">
        <v>0</v>
      </c>
      <c r="DN465" s="176"/>
    </row>
    <row r="466" spans="1:118" s="163" customFormat="1" x14ac:dyDescent="0.25">
      <c r="A466" s="162">
        <v>9083</v>
      </c>
      <c r="B466" s="163" t="s">
        <v>545</v>
      </c>
      <c r="C466" s="115">
        <v>290111</v>
      </c>
      <c r="D466" s="95"/>
      <c r="E466" s="95"/>
      <c r="F466" s="93">
        <v>45.761046205</v>
      </c>
      <c r="G466" s="93">
        <v>149.674194513</v>
      </c>
      <c r="H466" s="164" t="s">
        <v>70</v>
      </c>
      <c r="I466" s="165"/>
      <c r="J466" s="165"/>
      <c r="K466" s="165"/>
      <c r="L466" s="165"/>
      <c r="M466" s="165"/>
      <c r="N466" s="173"/>
      <c r="O466" s="92">
        <v>25.510000229999999</v>
      </c>
      <c r="P466" s="162" t="s">
        <v>1159</v>
      </c>
      <c r="Q466" s="162" t="s">
        <v>1158</v>
      </c>
      <c r="R466" s="162" t="s">
        <v>1674</v>
      </c>
      <c r="S466" s="162" t="s">
        <v>1685</v>
      </c>
      <c r="T466" s="107">
        <v>58.2</v>
      </c>
      <c r="U466" s="107">
        <v>88.335663884899731</v>
      </c>
      <c r="V466" s="107">
        <v>-63.639119316694661</v>
      </c>
      <c r="W466" s="107">
        <v>46.600238022679179</v>
      </c>
      <c r="X466" s="107">
        <v>75.044035940343889</v>
      </c>
      <c r="Y466" s="107">
        <v>31.839119316694664</v>
      </c>
      <c r="Z466" s="137" t="s">
        <v>1769</v>
      </c>
      <c r="AA466" s="108">
        <v>-9999</v>
      </c>
      <c r="AB466" s="108">
        <v>-9999</v>
      </c>
      <c r="AC466" s="108">
        <v>-9999</v>
      </c>
      <c r="AD466" s="108">
        <v>-9999</v>
      </c>
      <c r="AE466" s="108">
        <v>-9999</v>
      </c>
      <c r="AF466" s="108">
        <v>-9999</v>
      </c>
      <c r="AG466" s="107">
        <v>-9999</v>
      </c>
      <c r="AH466" s="228"/>
      <c r="AI466" s="251"/>
      <c r="AJ466" s="251"/>
      <c r="AK466" s="251"/>
      <c r="AL466" s="228"/>
      <c r="AM466" s="228"/>
      <c r="AN466" s="228"/>
      <c r="AO466" s="255"/>
      <c r="AP466" s="255"/>
      <c r="AQ466" s="255"/>
      <c r="AR466" s="228"/>
      <c r="AS466" s="228"/>
      <c r="AT466" s="228"/>
      <c r="AU466" s="228"/>
      <c r="AV466" s="229"/>
      <c r="AW466" s="228"/>
      <c r="AX466" s="228"/>
      <c r="AY466" s="228"/>
      <c r="AZ466" s="228"/>
      <c r="BA466" s="228"/>
      <c r="BB466" s="228"/>
      <c r="BC466" s="228"/>
      <c r="BD466" s="228"/>
      <c r="BE466" s="228"/>
      <c r="BF466" s="228"/>
      <c r="BG466" s="228"/>
      <c r="BH466" s="228"/>
      <c r="BI466" s="228"/>
      <c r="BJ466" s="228"/>
      <c r="BK466" s="229"/>
      <c r="BL466" s="229"/>
      <c r="BM466" s="229"/>
      <c r="BN466" s="228"/>
      <c r="BO466" s="228"/>
      <c r="BP466" s="276"/>
      <c r="BQ466" s="228"/>
      <c r="BR466" s="228"/>
      <c r="BS466" s="228"/>
      <c r="BT466" s="228"/>
      <c r="BU466" s="228"/>
      <c r="BV466" s="170" t="s">
        <v>15</v>
      </c>
      <c r="BW466" s="170" t="s">
        <v>16</v>
      </c>
      <c r="BX466" s="170" t="s">
        <v>17</v>
      </c>
      <c r="BY466" s="170" t="s">
        <v>531</v>
      </c>
      <c r="BZ466" s="170" t="s">
        <v>531</v>
      </c>
      <c r="CA466" s="169">
        <v>1426</v>
      </c>
      <c r="CB466" s="170" t="s">
        <v>24</v>
      </c>
      <c r="CC466" s="170" t="s">
        <v>190</v>
      </c>
      <c r="CD466" s="170"/>
      <c r="CE466" s="170"/>
      <c r="CF466" s="170"/>
      <c r="CG466" s="170"/>
      <c r="CH466" s="170"/>
      <c r="CI466" s="170"/>
      <c r="CJ466" s="170"/>
      <c r="CK466" s="170"/>
      <c r="CL466" s="170"/>
      <c r="CM466" s="170"/>
      <c r="CN466" s="170"/>
      <c r="CO466" s="170"/>
      <c r="CP466" s="170"/>
      <c r="CQ466" s="170"/>
      <c r="CR466" s="170"/>
      <c r="CS466" s="170"/>
      <c r="CT466" s="170"/>
      <c r="CU466" s="170"/>
      <c r="CV466" s="170"/>
      <c r="CW466" s="170"/>
      <c r="CX466" s="170"/>
      <c r="CY466" s="170"/>
      <c r="CZ466" s="170"/>
      <c r="DA466" s="170"/>
      <c r="DB466" s="170"/>
      <c r="DC466" s="170"/>
      <c r="DD466" s="170"/>
      <c r="DE466" s="169"/>
      <c r="DF466" s="169"/>
      <c r="DG466" s="169"/>
      <c r="DH466" s="169"/>
      <c r="DI466" s="169"/>
      <c r="DJ466" s="169">
        <v>0</v>
      </c>
      <c r="DK466" s="171" t="e">
        <v>#DIV/0!</v>
      </c>
      <c r="DL466" s="172">
        <v>2015</v>
      </c>
      <c r="DM466" s="171">
        <v>0</v>
      </c>
      <c r="DN466" s="170"/>
    </row>
    <row r="467" spans="1:118" s="163" customFormat="1" x14ac:dyDescent="0.25">
      <c r="A467" s="162">
        <v>10001</v>
      </c>
      <c r="B467" s="163" t="s">
        <v>526</v>
      </c>
      <c r="C467" s="104">
        <v>285090</v>
      </c>
      <c r="D467" s="95"/>
      <c r="E467" s="95"/>
      <c r="F467" s="93">
        <v>44.107556133000003</v>
      </c>
      <c r="G467" s="93">
        <v>145.14926865000001</v>
      </c>
      <c r="H467" s="164" t="s">
        <v>416</v>
      </c>
      <c r="I467" s="165"/>
      <c r="J467" s="165"/>
      <c r="K467" s="165"/>
      <c r="L467" s="165"/>
      <c r="M467" s="165"/>
      <c r="N467" s="173"/>
      <c r="O467" s="92">
        <v>29.120000839999999</v>
      </c>
      <c r="P467" s="162" t="s">
        <v>1159</v>
      </c>
      <c r="Q467" s="162" t="s">
        <v>1158</v>
      </c>
      <c r="R467" s="162" t="s">
        <v>1674</v>
      </c>
      <c r="S467" s="162" t="s">
        <v>1685</v>
      </c>
      <c r="T467" s="107">
        <v>58.5</v>
      </c>
      <c r="U467" s="107">
        <v>89.73670062086974</v>
      </c>
      <c r="V467" s="107">
        <v>-66.141885232567063</v>
      </c>
      <c r="W467" s="107">
        <v>51.010408840957432</v>
      </c>
      <c r="X467" s="107">
        <v>73.828271198762167</v>
      </c>
      <c r="Y467" s="107">
        <v>34.641885232567063</v>
      </c>
      <c r="Z467" s="137" t="s">
        <v>1769</v>
      </c>
      <c r="AA467" s="108">
        <v>181.45599365000001</v>
      </c>
      <c r="AB467" s="108">
        <v>-61.700000760000002</v>
      </c>
      <c r="AC467" s="108">
        <v>112.4616394</v>
      </c>
      <c r="AD467" s="108">
        <v>-0.70838100000000004</v>
      </c>
      <c r="AE467" s="108">
        <v>-0.75022887999999999</v>
      </c>
      <c r="AF467" s="108">
        <v>-3.28800011</v>
      </c>
      <c r="AG467" s="107">
        <v>64.199996949999999</v>
      </c>
      <c r="AH467" s="228"/>
      <c r="AI467" s="251"/>
      <c r="AJ467" s="251"/>
      <c r="AK467" s="251"/>
      <c r="AL467" s="228"/>
      <c r="AM467" s="228"/>
      <c r="AN467" s="228"/>
      <c r="AO467" s="255"/>
      <c r="AP467" s="255"/>
      <c r="AQ467" s="255"/>
      <c r="AR467" s="228"/>
      <c r="AS467" s="228"/>
      <c r="AT467" s="228"/>
      <c r="AU467" s="228"/>
      <c r="AV467" s="228"/>
      <c r="AW467" s="228"/>
      <c r="AX467" s="228"/>
      <c r="AY467" s="228"/>
      <c r="AZ467" s="228"/>
      <c r="BA467" s="228"/>
      <c r="BB467" s="228"/>
      <c r="BC467" s="229"/>
      <c r="BD467" s="228"/>
      <c r="BE467" s="228"/>
      <c r="BF467" s="228"/>
      <c r="BG467" s="228"/>
      <c r="BH467" s="228"/>
      <c r="BI467" s="228"/>
      <c r="BJ467" s="228"/>
      <c r="BK467" s="228"/>
      <c r="BL467" s="228"/>
      <c r="BM467" s="228"/>
      <c r="BN467" s="228"/>
      <c r="BO467" s="228"/>
      <c r="BP467" s="276"/>
      <c r="BQ467" s="228"/>
      <c r="BR467" s="228"/>
      <c r="BS467" s="228"/>
      <c r="BT467" s="228"/>
      <c r="BU467" s="228"/>
      <c r="BV467" s="170" t="s">
        <v>41</v>
      </c>
      <c r="BW467" s="170" t="s">
        <v>22</v>
      </c>
      <c r="BX467" s="170" t="s">
        <v>130</v>
      </c>
      <c r="BY467" s="170" t="s">
        <v>411</v>
      </c>
      <c r="BZ467" s="170" t="s">
        <v>507</v>
      </c>
      <c r="CA467" s="169">
        <v>1562</v>
      </c>
      <c r="CB467" s="170" t="s">
        <v>44</v>
      </c>
      <c r="CC467" s="170" t="s">
        <v>25</v>
      </c>
      <c r="CD467" s="170"/>
      <c r="CE467" s="170"/>
      <c r="CF467" s="170"/>
      <c r="CG467" s="170"/>
      <c r="CH467" s="170"/>
      <c r="CI467" s="170"/>
      <c r="CJ467" s="170"/>
      <c r="CK467" s="170"/>
      <c r="CL467" s="170"/>
      <c r="CM467" s="170"/>
      <c r="CN467" s="170"/>
      <c r="CO467" s="170"/>
      <c r="CP467" s="170"/>
      <c r="CQ467" s="170"/>
      <c r="CR467" s="170"/>
      <c r="CS467" s="170" t="s">
        <v>1161</v>
      </c>
      <c r="CT467" s="170"/>
      <c r="CU467" s="170"/>
      <c r="CV467" s="170"/>
      <c r="CW467" s="170"/>
      <c r="CX467" s="170"/>
      <c r="CY467" s="170"/>
      <c r="CZ467" s="170"/>
      <c r="DA467" s="170"/>
      <c r="DB467" s="170"/>
      <c r="DC467" s="170"/>
      <c r="DD467" s="170"/>
      <c r="DE467" s="169">
        <v>6</v>
      </c>
      <c r="DF467" s="169">
        <v>1</v>
      </c>
      <c r="DG467" s="169"/>
      <c r="DH467" s="169">
        <v>1935</v>
      </c>
      <c r="DI467" s="169">
        <v>850</v>
      </c>
      <c r="DJ467" s="169">
        <v>1085</v>
      </c>
      <c r="DK467" s="171">
        <v>0.64516129032258063</v>
      </c>
      <c r="DL467" s="172">
        <v>1165</v>
      </c>
      <c r="DM467" s="171">
        <v>0.60085836909871249</v>
      </c>
      <c r="DN467" s="170"/>
    </row>
    <row r="468" spans="1:118" s="163" customFormat="1" x14ac:dyDescent="0.25">
      <c r="A468" s="162">
        <v>10002</v>
      </c>
      <c r="B468" s="163" t="s">
        <v>518</v>
      </c>
      <c r="C468" s="104">
        <v>285060</v>
      </c>
      <c r="D468" s="95"/>
      <c r="E468" s="95"/>
      <c r="F468" s="93">
        <v>43.672942511999999</v>
      </c>
      <c r="G468" s="93">
        <v>142.87054888399999</v>
      </c>
      <c r="H468" s="164" t="s">
        <v>416</v>
      </c>
      <c r="I468" s="165"/>
      <c r="J468" s="165"/>
      <c r="K468" s="165"/>
      <c r="L468" s="165"/>
      <c r="M468" s="165"/>
      <c r="N468" s="173"/>
      <c r="O468" s="92">
        <v>32</v>
      </c>
      <c r="P468" s="162" t="s">
        <v>1159</v>
      </c>
      <c r="Q468" s="162" t="s">
        <v>1158</v>
      </c>
      <c r="R468" s="162" t="s">
        <v>1674</v>
      </c>
      <c r="S468" s="162" t="s">
        <v>1685</v>
      </c>
      <c r="T468" s="107">
        <v>62.5</v>
      </c>
      <c r="U468" s="107">
        <v>90.194943754986724</v>
      </c>
      <c r="V468" s="107">
        <v>-67.349281718584294</v>
      </c>
      <c r="W468" s="107">
        <v>57.794239813928932</v>
      </c>
      <c r="X468" s="107">
        <v>69.24560436082055</v>
      </c>
      <c r="Y468" s="107">
        <v>39.84928171858428</v>
      </c>
      <c r="Z468" s="137" t="s">
        <v>1769</v>
      </c>
      <c r="AA468" s="108">
        <v>109.26962279999999</v>
      </c>
      <c r="AB468" s="108">
        <v>-26.850000380000001</v>
      </c>
      <c r="AC468" s="108">
        <v>72.455520629999995</v>
      </c>
      <c r="AD468" s="108">
        <v>-0.54078501000000001</v>
      </c>
      <c r="AE468" s="108">
        <v>-0.49550866999999998</v>
      </c>
      <c r="AF468" s="108">
        <v>-3.1150000100000002</v>
      </c>
      <c r="AG468" s="107">
        <v>50.700000760000002</v>
      </c>
      <c r="AH468" s="229"/>
      <c r="AI468" s="237"/>
      <c r="AJ468" s="237"/>
      <c r="AK468" s="237"/>
      <c r="AL468" s="229"/>
      <c r="AM468" s="229"/>
      <c r="AN468" s="229"/>
      <c r="AO468" s="254"/>
      <c r="AP468" s="254"/>
      <c r="AQ468" s="254"/>
      <c r="AR468" s="229"/>
      <c r="AS468" s="229"/>
      <c r="AT468" s="229"/>
      <c r="AU468" s="229"/>
      <c r="AV468" s="229"/>
      <c r="AW468" s="229"/>
      <c r="AX468" s="229"/>
      <c r="AY468" s="229"/>
      <c r="AZ468" s="228"/>
      <c r="BA468" s="228"/>
      <c r="BB468" s="228"/>
      <c r="BC468" s="228"/>
      <c r="BD468" s="229"/>
      <c r="BE468" s="229"/>
      <c r="BF468" s="229"/>
      <c r="BG468" s="229"/>
      <c r="BH468" s="229"/>
      <c r="BI468" s="229"/>
      <c r="BJ468" s="229"/>
      <c r="BK468" s="229"/>
      <c r="BL468" s="229"/>
      <c r="BM468" s="229"/>
      <c r="BN468" s="229"/>
      <c r="BO468" s="229"/>
      <c r="BP468" s="275"/>
      <c r="BQ468" s="229"/>
      <c r="BR468" s="229"/>
      <c r="BS468" s="229"/>
      <c r="BT468" s="229"/>
      <c r="BU468" s="229"/>
      <c r="BV468" s="170" t="s">
        <v>45</v>
      </c>
      <c r="BW468" s="170" t="s">
        <v>9</v>
      </c>
      <c r="BX468" s="170" t="s">
        <v>519</v>
      </c>
      <c r="BY468" s="170" t="s">
        <v>411</v>
      </c>
      <c r="BZ468" s="170" t="s">
        <v>507</v>
      </c>
      <c r="CA468" s="169">
        <v>2291</v>
      </c>
      <c r="CB468" s="170" t="s">
        <v>44</v>
      </c>
      <c r="CC468" s="170" t="s">
        <v>25</v>
      </c>
      <c r="CD468" s="170"/>
      <c r="CE468" s="170"/>
      <c r="CF468" s="170"/>
      <c r="CG468" s="170"/>
      <c r="CH468" s="170"/>
      <c r="CI468" s="170"/>
      <c r="CJ468" s="170"/>
      <c r="CK468" s="170"/>
      <c r="CL468" s="170"/>
      <c r="CM468" s="170"/>
      <c r="CN468" s="170"/>
      <c r="CO468" s="170"/>
      <c r="CP468" s="170"/>
      <c r="CQ468" s="170"/>
      <c r="CR468" s="170"/>
      <c r="CS468" s="170" t="s">
        <v>1162</v>
      </c>
      <c r="CT468" s="170"/>
      <c r="CU468" s="170"/>
      <c r="CV468" s="170"/>
      <c r="CW468" s="170"/>
      <c r="CX468" s="170"/>
      <c r="CY468" s="170"/>
      <c r="CZ468" s="170"/>
      <c r="DA468" s="170"/>
      <c r="DB468" s="170"/>
      <c r="DC468" s="170"/>
      <c r="DD468" s="170"/>
      <c r="DE468" s="169">
        <v>1</v>
      </c>
      <c r="DF468" s="169">
        <v>4</v>
      </c>
      <c r="DG468" s="169"/>
      <c r="DH468" s="169">
        <v>1739</v>
      </c>
      <c r="DI468" s="169">
        <v>-3200</v>
      </c>
      <c r="DJ468" s="169">
        <v>4939</v>
      </c>
      <c r="DK468" s="171">
        <v>0.10123506782749545</v>
      </c>
      <c r="DL468" s="172">
        <v>5215</v>
      </c>
      <c r="DM468" s="171">
        <v>9.5877277085330767E-2</v>
      </c>
      <c r="DN468" s="170"/>
    </row>
    <row r="469" spans="1:118" s="163" customFormat="1" x14ac:dyDescent="0.25">
      <c r="A469" s="162">
        <v>10003</v>
      </c>
      <c r="B469" s="163" t="s">
        <v>523</v>
      </c>
      <c r="C469" s="104">
        <v>285080</v>
      </c>
      <c r="D469" s="95"/>
      <c r="E469" s="95"/>
      <c r="F469" s="93">
        <v>43.607999999999997</v>
      </c>
      <c r="G469" s="93">
        <v>144.44300000000001</v>
      </c>
      <c r="H469" s="164" t="s">
        <v>416</v>
      </c>
      <c r="I469" s="165"/>
      <c r="J469" s="165"/>
      <c r="K469" s="165"/>
      <c r="L469" s="165"/>
      <c r="M469" s="165"/>
      <c r="N469" s="173"/>
      <c r="O469" s="92">
        <v>29</v>
      </c>
      <c r="P469" s="162" t="s">
        <v>1159</v>
      </c>
      <c r="Q469" s="162" t="s">
        <v>1158</v>
      </c>
      <c r="R469" s="162" t="s">
        <v>1674</v>
      </c>
      <c r="S469" s="162" t="s">
        <v>1685</v>
      </c>
      <c r="T469" s="107">
        <v>58</v>
      </c>
      <c r="U469" s="107">
        <v>90.029713792224257</v>
      </c>
      <c r="V469" s="107">
        <v>-66.556157950864872</v>
      </c>
      <c r="W469" s="107">
        <v>51.06608929502454</v>
      </c>
      <c r="X469" s="107">
        <v>74.145828538242085</v>
      </c>
      <c r="Y469" s="107">
        <v>34.556157950864872</v>
      </c>
      <c r="Z469" s="137" t="s">
        <v>1769</v>
      </c>
      <c r="AA469" s="108">
        <v>217.19126892</v>
      </c>
      <c r="AB469" s="108">
        <v>-101.05000305</v>
      </c>
      <c r="AC469" s="108">
        <v>115.67696381</v>
      </c>
      <c r="AD469" s="108">
        <v>-0.93262601000000001</v>
      </c>
      <c r="AE469" s="108">
        <v>-0.87888032000000005</v>
      </c>
      <c r="AF469" s="108">
        <v>-5.1149997699999998</v>
      </c>
      <c r="AG469" s="107">
        <v>47</v>
      </c>
      <c r="AH469" s="228"/>
      <c r="AI469" s="251"/>
      <c r="AJ469" s="251"/>
      <c r="AK469" s="251"/>
      <c r="AL469" s="228"/>
      <c r="AM469" s="228"/>
      <c r="AN469" s="228"/>
      <c r="AO469" s="255"/>
      <c r="AP469" s="255"/>
      <c r="AQ469" s="255"/>
      <c r="AR469" s="228"/>
      <c r="AS469" s="228"/>
      <c r="AT469" s="228"/>
      <c r="AU469" s="228"/>
      <c r="AV469" s="229"/>
      <c r="AW469" s="228"/>
      <c r="AX469" s="228"/>
      <c r="AY469" s="228"/>
      <c r="AZ469" s="228"/>
      <c r="BA469" s="228"/>
      <c r="BB469" s="228"/>
      <c r="BC469" s="229"/>
      <c r="BD469" s="228"/>
      <c r="BE469" s="228"/>
      <c r="BF469" s="228"/>
      <c r="BG469" s="228"/>
      <c r="BH469" s="228"/>
      <c r="BI469" s="228"/>
      <c r="BJ469" s="228"/>
      <c r="BK469" s="228"/>
      <c r="BL469" s="228"/>
      <c r="BM469" s="229"/>
      <c r="BN469" s="228"/>
      <c r="BO469" s="228"/>
      <c r="BP469" s="276"/>
      <c r="BQ469" s="228"/>
      <c r="BR469" s="228"/>
      <c r="BS469" s="228"/>
      <c r="BT469" s="228"/>
      <c r="BU469" s="228"/>
      <c r="BV469" s="170" t="s">
        <v>27</v>
      </c>
      <c r="BW469" s="170" t="s">
        <v>9</v>
      </c>
      <c r="BX469" s="170" t="s">
        <v>524</v>
      </c>
      <c r="BY469" s="170" t="s">
        <v>411</v>
      </c>
      <c r="BZ469" s="170" t="s">
        <v>507</v>
      </c>
      <c r="CA469" s="169">
        <v>574</v>
      </c>
      <c r="CB469" s="170" t="s">
        <v>63</v>
      </c>
      <c r="CC469" s="170" t="s">
        <v>25</v>
      </c>
      <c r="CD469" s="170"/>
      <c r="CE469" s="170"/>
      <c r="CF469" s="170"/>
      <c r="CG469" s="170"/>
      <c r="CH469" s="170"/>
      <c r="CI469" s="170"/>
      <c r="CJ469" s="170"/>
      <c r="CK469" s="170"/>
      <c r="CL469" s="170"/>
      <c r="CM469" s="170"/>
      <c r="CN469" s="170"/>
      <c r="CO469" s="170"/>
      <c r="CP469" s="170"/>
      <c r="CQ469" s="170"/>
      <c r="CR469" s="170"/>
      <c r="CS469" s="170" t="s">
        <v>1166</v>
      </c>
      <c r="CT469" s="170"/>
      <c r="CU469" s="170"/>
      <c r="CV469" s="170"/>
      <c r="CW469" s="170"/>
      <c r="CX469" s="170"/>
      <c r="CY469" s="170"/>
      <c r="CZ469" s="170"/>
      <c r="DA469" s="170"/>
      <c r="DB469" s="170"/>
      <c r="DC469" s="170"/>
      <c r="DD469" s="170"/>
      <c r="DE469" s="169">
        <v>1</v>
      </c>
      <c r="DF469" s="169">
        <v>5</v>
      </c>
      <c r="DG469" s="169"/>
      <c r="DH469" s="169">
        <v>1320</v>
      </c>
      <c r="DI469" s="169">
        <v>-5800</v>
      </c>
      <c r="DJ469" s="169">
        <v>7120</v>
      </c>
      <c r="DK469" s="171">
        <v>8.4269662921348312E-2</v>
      </c>
      <c r="DL469" s="172">
        <v>7815</v>
      </c>
      <c r="DM469" s="171">
        <v>7.677543186180423E-2</v>
      </c>
      <c r="DN469" s="170"/>
    </row>
    <row r="470" spans="1:118" s="163" customFormat="1" x14ac:dyDescent="0.25">
      <c r="A470" s="162">
        <v>10004</v>
      </c>
      <c r="B470" s="163" t="s">
        <v>520</v>
      </c>
      <c r="C470" s="104">
        <v>285061</v>
      </c>
      <c r="D470" s="95"/>
      <c r="E470" s="95"/>
      <c r="F470" s="93">
        <v>43.455800525999997</v>
      </c>
      <c r="G470" s="93">
        <v>143.03221390600001</v>
      </c>
      <c r="H470" s="164" t="s">
        <v>416</v>
      </c>
      <c r="I470" s="165"/>
      <c r="J470" s="165"/>
      <c r="K470" s="165"/>
      <c r="L470" s="165"/>
      <c r="M470" s="165"/>
      <c r="N470" s="173"/>
      <c r="O470" s="92">
        <v>31.229999540000001</v>
      </c>
      <c r="P470" s="162" t="s">
        <v>1159</v>
      </c>
      <c r="Q470" s="162" t="s">
        <v>1158</v>
      </c>
      <c r="R470" s="162" t="s">
        <v>1674</v>
      </c>
      <c r="S470" s="162" t="s">
        <v>1685</v>
      </c>
      <c r="T470" s="107">
        <v>62.5</v>
      </c>
      <c r="U470" s="107">
        <v>90.260259876640717</v>
      </c>
      <c r="V470" s="107">
        <v>-67.289134809147455</v>
      </c>
      <c r="W470" s="107">
        <v>57.763316572133441</v>
      </c>
      <c r="X470" s="107">
        <v>69.356425596956853</v>
      </c>
      <c r="Y470" s="107">
        <v>39.78913480914747</v>
      </c>
      <c r="Z470" s="137" t="s">
        <v>1769</v>
      </c>
      <c r="AA470" s="108">
        <v>115.75202179</v>
      </c>
      <c r="AB470" s="108">
        <v>-27.049999239999998</v>
      </c>
      <c r="AC470" s="108">
        <v>77.309333800000005</v>
      </c>
      <c r="AD470" s="108">
        <v>-0.51869600999999999</v>
      </c>
      <c r="AE470" s="108">
        <v>-0.53597534000000002</v>
      </c>
      <c r="AF470" s="108">
        <v>-3.18400002</v>
      </c>
      <c r="AG470" s="107">
        <v>52.200000760000002</v>
      </c>
      <c r="AH470" s="228"/>
      <c r="AI470" s="251"/>
      <c r="AJ470" s="251"/>
      <c r="AK470" s="251"/>
      <c r="AL470" s="228"/>
      <c r="AM470" s="228"/>
      <c r="AN470" s="228"/>
      <c r="AO470" s="255"/>
      <c r="AP470" s="255"/>
      <c r="AQ470" s="255"/>
      <c r="AR470" s="228"/>
      <c r="AS470" s="228"/>
      <c r="AT470" s="228"/>
      <c r="AU470" s="228"/>
      <c r="AV470" s="229"/>
      <c r="AW470" s="228"/>
      <c r="AX470" s="228"/>
      <c r="AY470" s="228"/>
      <c r="AZ470" s="228"/>
      <c r="BA470" s="228"/>
      <c r="BB470" s="228"/>
      <c r="BC470" s="228"/>
      <c r="BD470" s="228"/>
      <c r="BE470" s="228"/>
      <c r="BF470" s="228"/>
      <c r="BG470" s="228"/>
      <c r="BH470" s="228"/>
      <c r="BI470" s="228"/>
      <c r="BJ470" s="228"/>
      <c r="BK470" s="229"/>
      <c r="BL470" s="229"/>
      <c r="BM470" s="228"/>
      <c r="BN470" s="228"/>
      <c r="BO470" s="228"/>
      <c r="BP470" s="276"/>
      <c r="BQ470" s="228"/>
      <c r="BR470" s="228"/>
      <c r="BS470" s="228"/>
      <c r="BT470" s="228"/>
      <c r="BU470" s="228"/>
      <c r="BV470" s="170" t="s">
        <v>45</v>
      </c>
      <c r="BW470" s="170" t="s">
        <v>22</v>
      </c>
      <c r="BX470" s="170" t="s">
        <v>283</v>
      </c>
      <c r="BY470" s="170" t="s">
        <v>411</v>
      </c>
      <c r="BZ470" s="170" t="s">
        <v>507</v>
      </c>
      <c r="CA470" s="169">
        <v>2013</v>
      </c>
      <c r="CB470" s="170" t="s">
        <v>44</v>
      </c>
      <c r="CC470" s="170" t="s">
        <v>25</v>
      </c>
      <c r="CD470" s="170"/>
      <c r="CE470" s="170"/>
      <c r="CF470" s="170"/>
      <c r="CG470" s="170"/>
      <c r="CH470" s="170"/>
      <c r="CI470" s="170"/>
      <c r="CJ470" s="170"/>
      <c r="CK470" s="170"/>
      <c r="CL470" s="170"/>
      <c r="CM470" s="170"/>
      <c r="CN470" s="170"/>
      <c r="CO470" s="170"/>
      <c r="CP470" s="170"/>
      <c r="CQ470" s="170"/>
      <c r="CR470" s="170"/>
      <c r="CS470" s="170" t="s">
        <v>1164</v>
      </c>
      <c r="CT470" s="170"/>
      <c r="CU470" s="170"/>
      <c r="CV470" s="170"/>
      <c r="CW470" s="170"/>
      <c r="CX470" s="170"/>
      <c r="CY470" s="170"/>
      <c r="CZ470" s="170"/>
      <c r="DA470" s="170"/>
      <c r="DB470" s="170"/>
      <c r="DC470" s="170"/>
      <c r="DD470" s="170"/>
      <c r="DE470" s="169">
        <v>1</v>
      </c>
      <c r="DF470" s="169">
        <v>1</v>
      </c>
      <c r="DG470" s="169"/>
      <c r="DH470" s="169">
        <v>1898</v>
      </c>
      <c r="DI470" s="169">
        <v>-1700</v>
      </c>
      <c r="DJ470" s="169">
        <v>3598</v>
      </c>
      <c r="DK470" s="171">
        <v>5.5586436909394105E-2</v>
      </c>
      <c r="DL470" s="172">
        <v>3715</v>
      </c>
      <c r="DM470" s="171">
        <v>5.3835800807537006E-2</v>
      </c>
      <c r="DN470" s="170"/>
    </row>
    <row r="471" spans="1:118" s="163" customFormat="1" x14ac:dyDescent="0.25">
      <c r="A471" s="162">
        <v>10005</v>
      </c>
      <c r="B471" s="163" t="s">
        <v>517</v>
      </c>
      <c r="C471" s="104">
        <v>285050</v>
      </c>
      <c r="D471" s="95"/>
      <c r="E471" s="95"/>
      <c r="F471" s="93">
        <v>43.425235280000003</v>
      </c>
      <c r="G471" s="93">
        <v>142.69711161800001</v>
      </c>
      <c r="H471" s="164" t="s">
        <v>416</v>
      </c>
      <c r="I471" s="165"/>
      <c r="J471" s="165"/>
      <c r="K471" s="165"/>
      <c r="L471" s="165"/>
      <c r="M471" s="165"/>
      <c r="N471" s="173"/>
      <c r="O471" s="92">
        <v>32</v>
      </c>
      <c r="P471" s="162" t="s">
        <v>1159</v>
      </c>
      <c r="Q471" s="162" t="s">
        <v>1158</v>
      </c>
      <c r="R471" s="162" t="s">
        <v>1674</v>
      </c>
      <c r="S471" s="162" t="s">
        <v>1685</v>
      </c>
      <c r="T471" s="107">
        <v>62.5</v>
      </c>
      <c r="U471" s="107">
        <v>90.311067173516719</v>
      </c>
      <c r="V471" s="107">
        <v>-67.463216507113458</v>
      </c>
      <c r="W471" s="107">
        <v>58.006408485896436</v>
      </c>
      <c r="X471" s="107">
        <v>69.219545134208815</v>
      </c>
      <c r="Y471" s="107">
        <v>39.963216507113458</v>
      </c>
      <c r="Z471" s="137" t="s">
        <v>1769</v>
      </c>
      <c r="AA471" s="108">
        <v>75.576515200000003</v>
      </c>
      <c r="AB471" s="108">
        <v>-22.549999239999998</v>
      </c>
      <c r="AC471" s="108">
        <v>48.449253079999998</v>
      </c>
      <c r="AD471" s="108">
        <v>-0.63521099000000003</v>
      </c>
      <c r="AE471" s="108">
        <v>-0.50394534999999996</v>
      </c>
      <c r="AF471" s="108">
        <v>-1.98800004</v>
      </c>
      <c r="AG471" s="107">
        <v>222.80000304999999</v>
      </c>
      <c r="AH471" s="229"/>
      <c r="AI471" s="237"/>
      <c r="AJ471" s="237"/>
      <c r="AK471" s="237"/>
      <c r="AL471" s="229"/>
      <c r="AM471" s="229"/>
      <c r="AN471" s="229"/>
      <c r="AO471" s="254"/>
      <c r="AP471" s="254"/>
      <c r="AQ471" s="254"/>
      <c r="AR471" s="229"/>
      <c r="AS471" s="229"/>
      <c r="AT471" s="229"/>
      <c r="AU471" s="229"/>
      <c r="AV471" s="229"/>
      <c r="AW471" s="229"/>
      <c r="AX471" s="229"/>
      <c r="AY471" s="229"/>
      <c r="AZ471" s="228"/>
      <c r="BA471" s="228"/>
      <c r="BB471" s="228"/>
      <c r="BC471" s="228"/>
      <c r="BD471" s="229"/>
      <c r="BE471" s="229"/>
      <c r="BF471" s="229"/>
      <c r="BG471" s="229"/>
      <c r="BH471" s="229"/>
      <c r="BI471" s="229"/>
      <c r="BJ471" s="229"/>
      <c r="BK471" s="229"/>
      <c r="BL471" s="229"/>
      <c r="BM471" s="229"/>
      <c r="BN471" s="229"/>
      <c r="BO471" s="229"/>
      <c r="BP471" s="275"/>
      <c r="BQ471" s="229"/>
      <c r="BR471" s="229"/>
      <c r="BS471" s="229"/>
      <c r="BT471" s="229"/>
      <c r="BU471" s="229"/>
      <c r="BV471" s="170" t="s">
        <v>45</v>
      </c>
      <c r="BW471" s="170" t="s">
        <v>22</v>
      </c>
      <c r="BX471" s="170" t="s">
        <v>104</v>
      </c>
      <c r="BY471" s="170" t="s">
        <v>411</v>
      </c>
      <c r="BZ471" s="170" t="s">
        <v>507</v>
      </c>
      <c r="CA471" s="169">
        <v>2077</v>
      </c>
      <c r="CB471" s="170" t="s">
        <v>44</v>
      </c>
      <c r="CC471" s="170" t="s">
        <v>25</v>
      </c>
      <c r="CD471" s="170"/>
      <c r="CE471" s="170"/>
      <c r="CF471" s="170"/>
      <c r="CG471" s="170"/>
      <c r="CH471" s="170"/>
      <c r="CI471" s="170"/>
      <c r="CJ471" s="170"/>
      <c r="CK471" s="170"/>
      <c r="CL471" s="170"/>
      <c r="CM471" s="170"/>
      <c r="CN471" s="170"/>
      <c r="CO471" s="170"/>
      <c r="CP471" s="170"/>
      <c r="CQ471" s="170"/>
      <c r="CR471" s="170"/>
      <c r="CS471" s="170" t="s">
        <v>1163</v>
      </c>
      <c r="CT471" s="170"/>
      <c r="CU471" s="170"/>
      <c r="CV471" s="170"/>
      <c r="CW471" s="170"/>
      <c r="CX471" s="170"/>
      <c r="CY471" s="170"/>
      <c r="CZ471" s="170"/>
      <c r="DA471" s="170"/>
      <c r="DB471" s="170"/>
      <c r="DC471" s="170"/>
      <c r="DD471" s="170"/>
      <c r="DE471" s="169">
        <v>21</v>
      </c>
      <c r="DF471" s="169">
        <v>7</v>
      </c>
      <c r="DG471" s="169"/>
      <c r="DH471" s="169">
        <v>2004</v>
      </c>
      <c r="DI471" s="169">
        <v>-2650</v>
      </c>
      <c r="DJ471" s="169">
        <v>4654</v>
      </c>
      <c r="DK471" s="171">
        <v>0.60163300386764074</v>
      </c>
      <c r="DL471" s="172">
        <v>4665</v>
      </c>
      <c r="DM471" s="171">
        <v>0.60021436227224012</v>
      </c>
      <c r="DN471" s="170"/>
    </row>
    <row r="472" spans="1:118" s="163" customFormat="1" x14ac:dyDescent="0.25">
      <c r="A472" s="162">
        <v>10006</v>
      </c>
      <c r="B472" s="163" t="s">
        <v>522</v>
      </c>
      <c r="C472" s="104">
        <v>285070</v>
      </c>
      <c r="D472" s="95"/>
      <c r="E472" s="95"/>
      <c r="F472" s="93">
        <v>43.385613034999999</v>
      </c>
      <c r="G472" s="93">
        <v>144.01113693400001</v>
      </c>
      <c r="H472" s="164" t="s">
        <v>416</v>
      </c>
      <c r="I472" s="165"/>
      <c r="J472" s="165"/>
      <c r="K472" s="165"/>
      <c r="L472" s="165"/>
      <c r="M472" s="165"/>
      <c r="N472" s="173"/>
      <c r="O472" s="105">
        <v>30.12</v>
      </c>
      <c r="P472" s="162" t="s">
        <v>1159</v>
      </c>
      <c r="Q472" s="162" t="s">
        <v>1158</v>
      </c>
      <c r="R472" s="162" t="s">
        <v>1674</v>
      </c>
      <c r="S472" s="162" t="s">
        <v>1685</v>
      </c>
      <c r="T472" s="107">
        <v>58.5</v>
      </c>
      <c r="U472" s="107">
        <v>90.170570694962635</v>
      </c>
      <c r="V472" s="107">
        <v>-66.79893872241874</v>
      </c>
      <c r="W472" s="107">
        <v>52.10438864069026</v>
      </c>
      <c r="X472" s="107">
        <v>73.592557394312379</v>
      </c>
      <c r="Y472" s="107">
        <v>35.29893872241874</v>
      </c>
      <c r="Z472" s="137" t="s">
        <v>1769</v>
      </c>
      <c r="AA472" s="108">
        <v>192.73570251000001</v>
      </c>
      <c r="AB472" s="108">
        <v>-67.050003050000001</v>
      </c>
      <c r="AC472" s="108">
        <v>118.65615081999999</v>
      </c>
      <c r="AD472" s="108">
        <v>-0.72213203000000004</v>
      </c>
      <c r="AE472" s="108">
        <v>-0.77937811999999995</v>
      </c>
      <c r="AF472" s="108">
        <v>-2.09800005</v>
      </c>
      <c r="AG472" s="107">
        <v>224.1000061</v>
      </c>
      <c r="AH472" s="229"/>
      <c r="AI472" s="237"/>
      <c r="AJ472" s="237"/>
      <c r="AK472" s="237"/>
      <c r="AL472" s="229"/>
      <c r="AM472" s="229"/>
      <c r="AN472" s="229"/>
      <c r="AO472" s="254"/>
      <c r="AP472" s="254"/>
      <c r="AQ472" s="254"/>
      <c r="AR472" s="229"/>
      <c r="AS472" s="229"/>
      <c r="AT472" s="229"/>
      <c r="AU472" s="229"/>
      <c r="AV472" s="229"/>
      <c r="AW472" s="229"/>
      <c r="AX472" s="229"/>
      <c r="AY472" s="229"/>
      <c r="AZ472" s="228"/>
      <c r="BA472" s="228"/>
      <c r="BB472" s="228"/>
      <c r="BC472" s="228"/>
      <c r="BD472" s="229"/>
      <c r="BE472" s="229"/>
      <c r="BF472" s="229"/>
      <c r="BG472" s="229"/>
      <c r="BH472" s="229"/>
      <c r="BI472" s="229"/>
      <c r="BJ472" s="229"/>
      <c r="BK472" s="229"/>
      <c r="BL472" s="229"/>
      <c r="BM472" s="229"/>
      <c r="BN472" s="229"/>
      <c r="BO472" s="229"/>
      <c r="BP472" s="275"/>
      <c r="BQ472" s="229"/>
      <c r="BR472" s="229"/>
      <c r="BS472" s="229"/>
      <c r="BT472" s="229"/>
      <c r="BU472" s="229"/>
      <c r="BV472" s="170" t="s">
        <v>27</v>
      </c>
      <c r="BW472" s="170" t="s">
        <v>22</v>
      </c>
      <c r="BX472" s="170" t="s">
        <v>74</v>
      </c>
      <c r="BY472" s="170" t="s">
        <v>411</v>
      </c>
      <c r="BZ472" s="170" t="s">
        <v>507</v>
      </c>
      <c r="CA472" s="169">
        <v>1499</v>
      </c>
      <c r="CB472" s="170" t="s">
        <v>44</v>
      </c>
      <c r="CC472" s="170" t="s">
        <v>25</v>
      </c>
      <c r="CD472" s="170"/>
      <c r="CE472" s="170"/>
      <c r="CF472" s="170"/>
      <c r="CG472" s="170"/>
      <c r="CH472" s="170"/>
      <c r="CI472" s="170"/>
      <c r="CJ472" s="170"/>
      <c r="CK472" s="170"/>
      <c r="CL472" s="170"/>
      <c r="CM472" s="170"/>
      <c r="CN472" s="170"/>
      <c r="CO472" s="170"/>
      <c r="CP472" s="170"/>
      <c r="CQ472" s="170"/>
      <c r="CR472" s="170"/>
      <c r="CS472" s="170" t="s">
        <v>1167</v>
      </c>
      <c r="CT472" s="170"/>
      <c r="CU472" s="170"/>
      <c r="CV472" s="170"/>
      <c r="CW472" s="170"/>
      <c r="CX472" s="170"/>
      <c r="CY472" s="170"/>
      <c r="CZ472" s="170"/>
      <c r="DA472" s="170"/>
      <c r="DB472" s="170"/>
      <c r="DC472" s="170"/>
      <c r="DD472" s="170"/>
      <c r="DE472" s="169">
        <v>24</v>
      </c>
      <c r="DF472" s="169">
        <v>13</v>
      </c>
      <c r="DG472" s="169"/>
      <c r="DH472" s="169">
        <v>2008</v>
      </c>
      <c r="DI472" s="169">
        <v>-7050</v>
      </c>
      <c r="DJ472" s="169">
        <v>9058</v>
      </c>
      <c r="DK472" s="171">
        <v>0.40847869286818284</v>
      </c>
      <c r="DL472" s="172">
        <v>9065</v>
      </c>
      <c r="DM472" s="171">
        <v>0.40816326530612246</v>
      </c>
      <c r="DN472" s="170"/>
    </row>
    <row r="473" spans="1:118" s="163" customFormat="1" x14ac:dyDescent="0.25">
      <c r="A473" s="162">
        <v>10007</v>
      </c>
      <c r="B473" s="163" t="s">
        <v>521</v>
      </c>
      <c r="C473" s="104">
        <v>285062</v>
      </c>
      <c r="D473" s="95"/>
      <c r="E473" s="95"/>
      <c r="F473" s="93">
        <v>43.317374667999999</v>
      </c>
      <c r="G473" s="93">
        <v>143.088969351</v>
      </c>
      <c r="H473" s="164" t="s">
        <v>416</v>
      </c>
      <c r="I473" s="165"/>
      <c r="J473" s="165"/>
      <c r="K473" s="165"/>
      <c r="L473" s="165"/>
      <c r="M473" s="165"/>
      <c r="N473" s="173"/>
      <c r="O473" s="92">
        <v>31.229999540000001</v>
      </c>
      <c r="P473" s="162" t="s">
        <v>1159</v>
      </c>
      <c r="Q473" s="162" t="s">
        <v>1158</v>
      </c>
      <c r="R473" s="162" t="s">
        <v>1674</v>
      </c>
      <c r="S473" s="162" t="s">
        <v>1685</v>
      </c>
      <c r="T473" s="107">
        <v>62.5</v>
      </c>
      <c r="U473" s="107">
        <v>90.306888809996465</v>
      </c>
      <c r="V473" s="107">
        <v>-67.274378263143475</v>
      </c>
      <c r="W473" s="107">
        <v>57.775283496876447</v>
      </c>
      <c r="X473" s="107">
        <v>69.407137841843195</v>
      </c>
      <c r="Y473" s="107">
        <v>39.77437826314349</v>
      </c>
      <c r="Z473" s="137" t="s">
        <v>1769</v>
      </c>
      <c r="AA473" s="108">
        <v>116.31908417</v>
      </c>
      <c r="AB473" s="108">
        <v>-38.75</v>
      </c>
      <c r="AC473" s="108">
        <v>72.542472840000002</v>
      </c>
      <c r="AD473" s="108">
        <v>-0.69631600000000005</v>
      </c>
      <c r="AE473" s="108">
        <v>-0.72348756000000003</v>
      </c>
      <c r="AF473" s="108">
        <v>-1.7849999700000001</v>
      </c>
      <c r="AG473" s="107">
        <v>52</v>
      </c>
      <c r="AH473" s="228"/>
      <c r="AI473" s="237"/>
      <c r="AJ473" s="251"/>
      <c r="AK473" s="251"/>
      <c r="AL473" s="228"/>
      <c r="AM473" s="228"/>
      <c r="AN473" s="228"/>
      <c r="AO473" s="255"/>
      <c r="AP473" s="255"/>
      <c r="AQ473" s="255"/>
      <c r="AR473" s="228"/>
      <c r="AS473" s="229"/>
      <c r="AT473" s="228"/>
      <c r="AU473" s="228"/>
      <c r="AV473" s="229"/>
      <c r="AW473" s="229"/>
      <c r="AX473" s="229"/>
      <c r="AY473" s="228"/>
      <c r="AZ473" s="228"/>
      <c r="BA473" s="228"/>
      <c r="BB473" s="228"/>
      <c r="BC473" s="228"/>
      <c r="BD473" s="228"/>
      <c r="BE473" s="228"/>
      <c r="BF473" s="228"/>
      <c r="BG473" s="228"/>
      <c r="BH473" s="228"/>
      <c r="BI473" s="228"/>
      <c r="BJ473" s="228"/>
      <c r="BK473" s="228"/>
      <c r="BL473" s="228"/>
      <c r="BM473" s="228"/>
      <c r="BN473" s="228"/>
      <c r="BO473" s="228"/>
      <c r="BP473" s="275"/>
      <c r="BQ473" s="228"/>
      <c r="BR473" s="228"/>
      <c r="BS473" s="229"/>
      <c r="BT473" s="229"/>
      <c r="BU473" s="229"/>
      <c r="BV473" s="170" t="s">
        <v>13</v>
      </c>
      <c r="BW473" s="170" t="s">
        <v>31</v>
      </c>
      <c r="BX473" s="170" t="s">
        <v>17</v>
      </c>
      <c r="BY473" s="170" t="s">
        <v>411</v>
      </c>
      <c r="BZ473" s="170" t="s">
        <v>507</v>
      </c>
      <c r="CA473" s="169">
        <v>1401</v>
      </c>
      <c r="CB473" s="170" t="s">
        <v>44</v>
      </c>
      <c r="CC473" s="170" t="s">
        <v>25</v>
      </c>
      <c r="CD473" s="170"/>
      <c r="CE473" s="170"/>
      <c r="CF473" s="170"/>
      <c r="CG473" s="170"/>
      <c r="CH473" s="170"/>
      <c r="CI473" s="170"/>
      <c r="CJ473" s="170"/>
      <c r="CK473" s="170"/>
      <c r="CL473" s="170"/>
      <c r="CM473" s="170"/>
      <c r="CN473" s="170"/>
      <c r="CO473" s="170"/>
      <c r="CP473" s="170"/>
      <c r="CQ473" s="170"/>
      <c r="CR473" s="170"/>
      <c r="CS473" s="170" t="s">
        <v>1165</v>
      </c>
      <c r="CT473" s="170"/>
      <c r="CU473" s="170"/>
      <c r="CV473" s="170"/>
      <c r="CW473" s="170"/>
      <c r="CX473" s="170"/>
      <c r="CY473" s="170"/>
      <c r="CZ473" s="170"/>
      <c r="DA473" s="170"/>
      <c r="DB473" s="170"/>
      <c r="DC473" s="170"/>
      <c r="DD473" s="170"/>
      <c r="DE473" s="169"/>
      <c r="DF473" s="169"/>
      <c r="DG473" s="169"/>
      <c r="DH473" s="169"/>
      <c r="DI473" s="169"/>
      <c r="DJ473" s="169">
        <v>0</v>
      </c>
      <c r="DK473" s="171" t="e">
        <v>#DIV/0!</v>
      </c>
      <c r="DL473" s="172">
        <v>2015</v>
      </c>
      <c r="DM473" s="171">
        <v>0</v>
      </c>
      <c r="DN473" s="170"/>
    </row>
    <row r="474" spans="1:118" s="163" customFormat="1" x14ac:dyDescent="0.25">
      <c r="A474" s="162">
        <v>10008</v>
      </c>
      <c r="B474" s="163" t="s">
        <v>512</v>
      </c>
      <c r="C474" s="104">
        <v>285031</v>
      </c>
      <c r="D474" s="95"/>
      <c r="E474" s="95"/>
      <c r="F474" s="93">
        <v>42.886156886000002</v>
      </c>
      <c r="G474" s="93">
        <v>140.62090401099999</v>
      </c>
      <c r="H474" s="164" t="s">
        <v>416</v>
      </c>
      <c r="I474" s="165"/>
      <c r="J474" s="165"/>
      <c r="K474" s="165"/>
      <c r="L474" s="165"/>
      <c r="M474" s="165"/>
      <c r="N474" s="173"/>
      <c r="O474" s="92">
        <v>29.86000061</v>
      </c>
      <c r="P474" s="162" t="s">
        <v>1159</v>
      </c>
      <c r="Q474" s="162" t="s">
        <v>1181</v>
      </c>
      <c r="R474" s="162" t="s">
        <v>1674</v>
      </c>
      <c r="S474" s="162" t="s">
        <v>1686</v>
      </c>
      <c r="T474" s="107">
        <v>-6.1</v>
      </c>
      <c r="U474" s="107">
        <v>97.917179095893161</v>
      </c>
      <c r="V474" s="107">
        <v>-71.828270940706744</v>
      </c>
      <c r="W474" s="107">
        <v>40.250286353355399</v>
      </c>
      <c r="X474" s="107">
        <v>89.261909068594932</v>
      </c>
      <c r="Y474" s="107">
        <v>24.27172905929325</v>
      </c>
      <c r="Z474" s="137" t="s">
        <v>1768</v>
      </c>
      <c r="AA474" s="108">
        <v>77.155685419999998</v>
      </c>
      <c r="AB474" s="108">
        <v>2.5</v>
      </c>
      <c r="AC474" s="108">
        <v>54.498897550000002</v>
      </c>
      <c r="AD474" s="108">
        <v>8.7719000000000005E-2</v>
      </c>
      <c r="AE474" s="108">
        <v>-1.0376440000000001E-2</v>
      </c>
      <c r="AF474" s="108">
        <v>-4.2699999799999997</v>
      </c>
      <c r="AG474" s="107">
        <v>49.599998470000003</v>
      </c>
      <c r="AH474" s="229"/>
      <c r="AI474" s="237"/>
      <c r="AJ474" s="237"/>
      <c r="AK474" s="237"/>
      <c r="AL474" s="229"/>
      <c r="AM474" s="229"/>
      <c r="AN474" s="229"/>
      <c r="AO474" s="254"/>
      <c r="AP474" s="254"/>
      <c r="AQ474" s="254"/>
      <c r="AR474" s="229"/>
      <c r="AS474" s="229"/>
      <c r="AT474" s="229"/>
      <c r="AU474" s="229"/>
      <c r="AV474" s="229"/>
      <c r="AW474" s="229"/>
      <c r="AX474" s="229"/>
      <c r="AY474" s="229"/>
      <c r="AZ474" s="229"/>
      <c r="BA474" s="228"/>
      <c r="BB474" s="229"/>
      <c r="BC474" s="229"/>
      <c r="BD474" s="229"/>
      <c r="BE474" s="229"/>
      <c r="BF474" s="229"/>
      <c r="BG474" s="229"/>
      <c r="BH474" s="229"/>
      <c r="BI474" s="229"/>
      <c r="BJ474" s="229"/>
      <c r="BK474" s="229"/>
      <c r="BL474" s="229"/>
      <c r="BM474" s="229"/>
      <c r="BN474" s="229"/>
      <c r="BO474" s="229"/>
      <c r="BP474" s="275"/>
      <c r="BQ474" s="229"/>
      <c r="BR474" s="229"/>
      <c r="BS474" s="229"/>
      <c r="BT474" s="229"/>
      <c r="BU474" s="229"/>
      <c r="BV474" s="170" t="s">
        <v>45</v>
      </c>
      <c r="BW474" s="170" t="s">
        <v>9</v>
      </c>
      <c r="BX474" s="170" t="s">
        <v>513</v>
      </c>
      <c r="BY474" s="170" t="s">
        <v>411</v>
      </c>
      <c r="BZ474" s="170" t="s">
        <v>507</v>
      </c>
      <c r="CA474" s="169">
        <v>1308</v>
      </c>
      <c r="CB474" s="170" t="s">
        <v>44</v>
      </c>
      <c r="CC474" s="170" t="s">
        <v>25</v>
      </c>
      <c r="CD474" s="170"/>
      <c r="CE474" s="170"/>
      <c r="CF474" s="170"/>
      <c r="CG474" s="170"/>
      <c r="CH474" s="170"/>
      <c r="CI474" s="170"/>
      <c r="CJ474" s="170"/>
      <c r="CK474" s="170"/>
      <c r="CL474" s="170"/>
      <c r="CM474" s="170"/>
      <c r="CN474" s="170"/>
      <c r="CO474" s="170"/>
      <c r="CP474" s="170"/>
      <c r="CQ474" s="170"/>
      <c r="CR474" s="170"/>
      <c r="CS474" s="170" t="s">
        <v>1182</v>
      </c>
      <c r="CT474" s="170"/>
      <c r="CU474" s="170"/>
      <c r="CV474" s="170"/>
      <c r="CW474" s="170"/>
      <c r="CX474" s="170"/>
      <c r="CY474" s="170"/>
      <c r="CZ474" s="170"/>
      <c r="DA474" s="170"/>
      <c r="DB474" s="170"/>
      <c r="DC474" s="170"/>
      <c r="DD474" s="170"/>
      <c r="DE474" s="169">
        <v>0</v>
      </c>
      <c r="DF474" s="169">
        <v>1</v>
      </c>
      <c r="DG474" s="169"/>
      <c r="DH474" s="169">
        <v>-4900</v>
      </c>
      <c r="DI474" s="169">
        <v>-4900</v>
      </c>
      <c r="DJ474" s="169">
        <v>0</v>
      </c>
      <c r="DK474" s="171" t="e">
        <v>#DIV/0!</v>
      </c>
      <c r="DL474" s="172">
        <v>6915</v>
      </c>
      <c r="DM474" s="171">
        <v>1.4461315979754159E-2</v>
      </c>
      <c r="DN474" s="170"/>
    </row>
    <row r="475" spans="1:118" s="163" customFormat="1" x14ac:dyDescent="0.25">
      <c r="A475" s="162">
        <v>10009</v>
      </c>
      <c r="B475" s="163" t="s">
        <v>514</v>
      </c>
      <c r="C475" s="115">
        <v>285032</v>
      </c>
      <c r="D475" s="95"/>
      <c r="E475" s="95"/>
      <c r="F475" s="93">
        <v>42.827187285999997</v>
      </c>
      <c r="G475" s="93">
        <v>140.80707161199999</v>
      </c>
      <c r="H475" s="164" t="s">
        <v>416</v>
      </c>
      <c r="I475" s="165"/>
      <c r="J475" s="165"/>
      <c r="K475" s="165"/>
      <c r="L475" s="165"/>
      <c r="M475" s="165"/>
      <c r="N475" s="173"/>
      <c r="O475" s="92">
        <v>29.86000061</v>
      </c>
      <c r="P475" s="162" t="s">
        <v>1159</v>
      </c>
      <c r="Q475" s="162" t="s">
        <v>1181</v>
      </c>
      <c r="R475" s="162" t="s">
        <v>1674</v>
      </c>
      <c r="S475" s="162" t="s">
        <v>1686</v>
      </c>
      <c r="T475" s="107">
        <v>-6.1</v>
      </c>
      <c r="U475" s="107">
        <v>97.925966525224638</v>
      </c>
      <c r="V475" s="107">
        <v>-71.75855348690601</v>
      </c>
      <c r="W475" s="107">
        <v>40.362492287075341</v>
      </c>
      <c r="X475" s="107">
        <v>89.220872761227795</v>
      </c>
      <c r="Y475" s="107">
        <v>24.341446513093985</v>
      </c>
      <c r="Z475" s="137" t="s">
        <v>1768</v>
      </c>
      <c r="AA475" s="108">
        <v>55.229431150000003</v>
      </c>
      <c r="AB475" s="108">
        <v>8.3500003800000009</v>
      </c>
      <c r="AC475" s="108">
        <v>38.122596739999999</v>
      </c>
      <c r="AD475" s="108">
        <v>0.35914001000000001</v>
      </c>
      <c r="AE475" s="108">
        <v>9.6905779999999997E-2</v>
      </c>
      <c r="AF475" s="108">
        <v>-2.2100000400000002</v>
      </c>
      <c r="AG475" s="107">
        <v>64.199996949999999</v>
      </c>
      <c r="AH475" s="229"/>
      <c r="AI475" s="237"/>
      <c r="AJ475" s="237"/>
      <c r="AK475" s="251"/>
      <c r="AL475" s="229"/>
      <c r="AM475" s="229"/>
      <c r="AN475" s="229"/>
      <c r="AO475" s="254"/>
      <c r="AP475" s="254"/>
      <c r="AQ475" s="254"/>
      <c r="AR475" s="229"/>
      <c r="AS475" s="229"/>
      <c r="AT475" s="229"/>
      <c r="AU475" s="229"/>
      <c r="AV475" s="229"/>
      <c r="AW475" s="229"/>
      <c r="AX475" s="229"/>
      <c r="AY475" s="229"/>
      <c r="AZ475" s="228"/>
      <c r="BA475" s="228"/>
      <c r="BB475" s="228"/>
      <c r="BC475" s="229"/>
      <c r="BD475" s="229"/>
      <c r="BE475" s="229"/>
      <c r="BF475" s="229"/>
      <c r="BG475" s="229"/>
      <c r="BH475" s="229"/>
      <c r="BI475" s="229"/>
      <c r="BJ475" s="229"/>
      <c r="BK475" s="229"/>
      <c r="BL475" s="229"/>
      <c r="BM475" s="229"/>
      <c r="BN475" s="229"/>
      <c r="BO475" s="229"/>
      <c r="BP475" s="275"/>
      <c r="BQ475" s="229"/>
      <c r="BR475" s="229"/>
      <c r="BS475" s="229"/>
      <c r="BT475" s="229"/>
      <c r="BU475" s="229"/>
      <c r="BV475" s="170" t="s">
        <v>41</v>
      </c>
      <c r="BW475" s="170" t="s">
        <v>9</v>
      </c>
      <c r="BX475" s="170" t="s">
        <v>182</v>
      </c>
      <c r="BY475" s="170" t="s">
        <v>411</v>
      </c>
      <c r="BZ475" s="170" t="s">
        <v>507</v>
      </c>
      <c r="CA475" s="169">
        <v>1898</v>
      </c>
      <c r="CB475" s="170" t="s">
        <v>44</v>
      </c>
      <c r="CC475" s="170" t="s">
        <v>25</v>
      </c>
      <c r="CD475" s="170"/>
      <c r="CE475" s="170"/>
      <c r="CF475" s="170"/>
      <c r="CG475" s="170"/>
      <c r="CH475" s="170"/>
      <c r="CI475" s="170"/>
      <c r="CJ475" s="170"/>
      <c r="CK475" s="170"/>
      <c r="CL475" s="170"/>
      <c r="CM475" s="170"/>
      <c r="CN475" s="170"/>
      <c r="CO475" s="170"/>
      <c r="CP475" s="170"/>
      <c r="CQ475" s="170"/>
      <c r="CR475" s="170"/>
      <c r="CS475" s="170" t="s">
        <v>1183</v>
      </c>
      <c r="CT475" s="170"/>
      <c r="CU475" s="170"/>
      <c r="CV475" s="170"/>
      <c r="CW475" s="170"/>
      <c r="CX475" s="170"/>
      <c r="CY475" s="170"/>
      <c r="CZ475" s="170"/>
      <c r="DA475" s="170"/>
      <c r="DB475" s="170"/>
      <c r="DC475" s="170"/>
      <c r="DD475" s="170"/>
      <c r="DE475" s="169">
        <v>0</v>
      </c>
      <c r="DF475" s="169">
        <v>2</v>
      </c>
      <c r="DG475" s="169"/>
      <c r="DH475" s="169">
        <v>-1050</v>
      </c>
      <c r="DI475" s="169">
        <v>-3550</v>
      </c>
      <c r="DJ475" s="169">
        <v>2500</v>
      </c>
      <c r="DK475" s="171">
        <v>0.08</v>
      </c>
      <c r="DL475" s="172">
        <v>5565</v>
      </c>
      <c r="DM475" s="171">
        <v>3.5938903863432167E-2</v>
      </c>
      <c r="DN475" s="170"/>
    </row>
    <row r="476" spans="1:118" s="192" customFormat="1" x14ac:dyDescent="0.25">
      <c r="A476" s="191">
        <v>10010</v>
      </c>
      <c r="B476" s="192" t="s">
        <v>1184</v>
      </c>
      <c r="C476" s="114"/>
      <c r="D476" s="109"/>
      <c r="E476" s="109"/>
      <c r="F476" s="55">
        <v>42.772412770000003</v>
      </c>
      <c r="G476" s="55">
        <v>140.91098246999999</v>
      </c>
      <c r="H476" s="193" t="s">
        <v>416</v>
      </c>
      <c r="I476" s="191"/>
      <c r="J476" s="191"/>
      <c r="K476" s="191"/>
      <c r="L476" s="191"/>
      <c r="M476" s="191"/>
      <c r="O476" s="113">
        <v>29.86000061</v>
      </c>
      <c r="P476" s="191" t="s">
        <v>1159</v>
      </c>
      <c r="Q476" s="191" t="s">
        <v>1181</v>
      </c>
      <c r="R476" s="191" t="s">
        <v>1674</v>
      </c>
      <c r="S476" s="191" t="s">
        <v>1686</v>
      </c>
      <c r="T476" s="107">
        <v>-6.1</v>
      </c>
      <c r="U476" s="107">
        <v>97.94442520230686</v>
      </c>
      <c r="V476" s="107">
        <v>-71.722339687357888</v>
      </c>
      <c r="W476" s="107">
        <v>40.426495083528387</v>
      </c>
      <c r="X476" s="107">
        <v>89.212156814369976</v>
      </c>
      <c r="Y476" s="107">
        <v>24.377660312642107</v>
      </c>
      <c r="Z476" s="137" t="s">
        <v>1768</v>
      </c>
      <c r="AA476" s="108">
        <v>51.958156590000002</v>
      </c>
      <c r="AB476" s="108">
        <v>9.6499996199999991</v>
      </c>
      <c r="AC476" s="108">
        <v>35.436599729999998</v>
      </c>
      <c r="AD476" s="108">
        <v>0.42793800999999998</v>
      </c>
      <c r="AE476" s="108">
        <v>1.6080000000000001E-2</v>
      </c>
      <c r="AF476" s="108">
        <v>-2.1619999399999998</v>
      </c>
      <c r="AG476" s="107">
        <v>66.099998470000003</v>
      </c>
      <c r="AH476" s="229"/>
      <c r="AI476" s="251"/>
      <c r="AJ476" s="237"/>
      <c r="AK476" s="237"/>
      <c r="AL476" s="229"/>
      <c r="AM476" s="229"/>
      <c r="AN476" s="229"/>
      <c r="AO476" s="254"/>
      <c r="AP476" s="254"/>
      <c r="AQ476" s="254"/>
      <c r="AR476" s="229"/>
      <c r="AS476" s="228"/>
      <c r="AT476" s="229"/>
      <c r="AU476" s="229"/>
      <c r="AV476" s="229"/>
      <c r="AW476" s="228"/>
      <c r="AX476" s="228"/>
      <c r="AY476" s="229"/>
      <c r="AZ476" s="229"/>
      <c r="BA476" s="228"/>
      <c r="BB476" s="229"/>
      <c r="BC476" s="229"/>
      <c r="BD476" s="229"/>
      <c r="BE476" s="229"/>
      <c r="BF476" s="229"/>
      <c r="BG476" s="229"/>
      <c r="BH476" s="229"/>
      <c r="BI476" s="229"/>
      <c r="BJ476" s="229"/>
      <c r="BK476" s="229"/>
      <c r="BL476" s="229"/>
      <c r="BM476" s="229"/>
      <c r="BN476" s="229"/>
      <c r="BO476" s="229"/>
      <c r="BP476" s="276"/>
      <c r="BQ476" s="229"/>
      <c r="BR476" s="229"/>
      <c r="BS476" s="228"/>
      <c r="BT476" s="228"/>
      <c r="BU476" s="228"/>
      <c r="BV476" s="195" t="s">
        <v>41</v>
      </c>
      <c r="BW476" s="195"/>
      <c r="BX476" s="195"/>
      <c r="BY476" s="195" t="s">
        <v>411</v>
      </c>
      <c r="BZ476" s="195" t="s">
        <v>507</v>
      </c>
      <c r="CA476" s="194">
        <v>1107</v>
      </c>
      <c r="CB476" s="195" t="s">
        <v>1186</v>
      </c>
      <c r="CC476" s="195" t="s">
        <v>25</v>
      </c>
      <c r="CD476" s="195"/>
      <c r="CE476" s="195"/>
      <c r="CF476" s="195"/>
      <c r="CG476" s="195"/>
      <c r="CH476" s="195"/>
      <c r="CI476" s="195"/>
      <c r="CJ476" s="195"/>
      <c r="CK476" s="195"/>
      <c r="CL476" s="195"/>
      <c r="CM476" s="195"/>
      <c r="CN476" s="195"/>
      <c r="CO476" s="195"/>
      <c r="CP476" s="195"/>
      <c r="CQ476" s="195"/>
      <c r="CR476" s="195"/>
      <c r="CS476" s="195" t="s">
        <v>1185</v>
      </c>
      <c r="CT476" s="195"/>
      <c r="CU476" s="195"/>
      <c r="CV476" s="195"/>
      <c r="CW476" s="195"/>
      <c r="CX476" s="195"/>
      <c r="CY476" s="195"/>
      <c r="CZ476" s="195"/>
      <c r="DA476" s="195"/>
      <c r="DB476" s="195"/>
      <c r="DC476" s="195"/>
      <c r="DD476" s="195"/>
      <c r="DE476" s="194"/>
      <c r="DF476" s="194"/>
      <c r="DG476" s="194"/>
      <c r="DH476" s="194"/>
      <c r="DI476" s="194"/>
      <c r="DJ476" s="194">
        <v>0</v>
      </c>
      <c r="DK476" s="196" t="e">
        <v>#DIV/0!</v>
      </c>
      <c r="DL476" s="197">
        <v>2015</v>
      </c>
      <c r="DM476" s="196">
        <v>0</v>
      </c>
      <c r="DN476" s="195"/>
    </row>
    <row r="477" spans="1:118" s="163" customFormat="1" x14ac:dyDescent="0.25">
      <c r="A477" s="162">
        <v>10011</v>
      </c>
      <c r="B477" s="163" t="s">
        <v>516</v>
      </c>
      <c r="C477" s="104">
        <v>285040</v>
      </c>
      <c r="D477" s="95"/>
      <c r="E477" s="95"/>
      <c r="F477" s="93">
        <v>42.717024154999997</v>
      </c>
      <c r="G477" s="93">
        <v>141.355761581</v>
      </c>
      <c r="H477" s="164" t="s">
        <v>416</v>
      </c>
      <c r="I477" s="165"/>
      <c r="J477" s="165"/>
      <c r="K477" s="165"/>
      <c r="L477" s="165"/>
      <c r="M477" s="165"/>
      <c r="N477" s="173"/>
      <c r="O477" s="92">
        <v>34.950000760000002</v>
      </c>
      <c r="P477" s="162" t="s">
        <v>1159</v>
      </c>
      <c r="Q477" s="162" t="s">
        <v>1181</v>
      </c>
      <c r="R477" s="162" t="s">
        <v>1674</v>
      </c>
      <c r="S477" s="162" t="s">
        <v>1686</v>
      </c>
      <c r="T477" s="107">
        <v>-6.1</v>
      </c>
      <c r="U477" s="107">
        <v>97.911366064270851</v>
      </c>
      <c r="V477" s="107">
        <v>-71.546244507097725</v>
      </c>
      <c r="W477" s="107">
        <v>40.686754371068922</v>
      </c>
      <c r="X477" s="107">
        <v>89.057417564849445</v>
      </c>
      <c r="Y477" s="107">
        <v>24.553755492902269</v>
      </c>
      <c r="Z477" s="137" t="s">
        <v>1768</v>
      </c>
      <c r="AA477" s="108">
        <v>88.810920719999999</v>
      </c>
      <c r="AB477" s="108">
        <v>-31.200000760000002</v>
      </c>
      <c r="AC477" s="108">
        <v>54.50522995</v>
      </c>
      <c r="AD477" s="108">
        <v>-0.72812098000000003</v>
      </c>
      <c r="AE477" s="108">
        <v>-0.85197966999999997</v>
      </c>
      <c r="AF477" s="108">
        <v>-2.8110001100000002</v>
      </c>
      <c r="AG477" s="107">
        <v>220.69999695000001</v>
      </c>
      <c r="AH477" s="229"/>
      <c r="AI477" s="237"/>
      <c r="AJ477" s="237"/>
      <c r="AK477" s="237"/>
      <c r="AL477" s="229"/>
      <c r="AM477" s="229"/>
      <c r="AN477" s="229"/>
      <c r="AO477" s="254"/>
      <c r="AP477" s="254"/>
      <c r="AQ477" s="254"/>
      <c r="AR477" s="229"/>
      <c r="AS477" s="229"/>
      <c r="AT477" s="229"/>
      <c r="AU477" s="229"/>
      <c r="AV477" s="229"/>
      <c r="AW477" s="229"/>
      <c r="AX477" s="229"/>
      <c r="AY477" s="229"/>
      <c r="AZ477" s="228"/>
      <c r="BA477" s="228"/>
      <c r="BB477" s="228"/>
      <c r="BC477" s="228"/>
      <c r="BD477" s="229"/>
      <c r="BE477" s="229"/>
      <c r="BF477" s="229"/>
      <c r="BG477" s="229"/>
      <c r="BH477" s="229"/>
      <c r="BI477" s="229"/>
      <c r="BJ477" s="229"/>
      <c r="BK477" s="229"/>
      <c r="BL477" s="229"/>
      <c r="BM477" s="229"/>
      <c r="BN477" s="229"/>
      <c r="BO477" s="229"/>
      <c r="BP477" s="275"/>
      <c r="BQ477" s="229"/>
      <c r="BR477" s="229"/>
      <c r="BS477" s="229"/>
      <c r="BT477" s="229"/>
      <c r="BU477" s="229"/>
      <c r="BV477" s="170" t="s">
        <v>27</v>
      </c>
      <c r="BW477" s="170" t="s">
        <v>22</v>
      </c>
      <c r="BX477" s="170" t="s">
        <v>112</v>
      </c>
      <c r="BY477" s="170" t="s">
        <v>411</v>
      </c>
      <c r="BZ477" s="170" t="s">
        <v>507</v>
      </c>
      <c r="CA477" s="169">
        <v>1320</v>
      </c>
      <c r="CB477" s="170" t="s">
        <v>44</v>
      </c>
      <c r="CC477" s="170" t="s">
        <v>25</v>
      </c>
      <c r="CD477" s="170"/>
      <c r="CE477" s="170"/>
      <c r="CF477" s="170"/>
      <c r="CG477" s="170"/>
      <c r="CH477" s="170"/>
      <c r="CI477" s="170"/>
      <c r="CJ477" s="170"/>
      <c r="CK477" s="170"/>
      <c r="CL477" s="170"/>
      <c r="CM477" s="170"/>
      <c r="CN477" s="170"/>
      <c r="CO477" s="170"/>
      <c r="CP477" s="170"/>
      <c r="CQ477" s="170"/>
      <c r="CR477" s="170"/>
      <c r="CS477" s="170" t="s">
        <v>1187</v>
      </c>
      <c r="CT477" s="170"/>
      <c r="CU477" s="170"/>
      <c r="CV477" s="170"/>
      <c r="CW477" s="170"/>
      <c r="CX477" s="170"/>
      <c r="CY477" s="170"/>
      <c r="CZ477" s="170"/>
      <c r="DA477" s="170"/>
      <c r="DB477" s="170"/>
      <c r="DC477" s="170"/>
      <c r="DD477" s="170"/>
      <c r="DE477" s="169">
        <v>39</v>
      </c>
      <c r="DF477" s="169">
        <v>4</v>
      </c>
      <c r="DG477" s="169"/>
      <c r="DH477" s="169">
        <v>1981</v>
      </c>
      <c r="DI477" s="169">
        <v>-6950</v>
      </c>
      <c r="DJ477" s="169">
        <v>8931</v>
      </c>
      <c r="DK477" s="171">
        <v>0.48146904042100552</v>
      </c>
      <c r="DL477" s="172">
        <v>8965</v>
      </c>
      <c r="DM477" s="171">
        <v>0.4796430563301729</v>
      </c>
      <c r="DN477" s="170"/>
    </row>
    <row r="478" spans="1:118" s="163" customFormat="1" x14ac:dyDescent="0.25">
      <c r="A478" s="162">
        <v>10012</v>
      </c>
      <c r="B478" s="163" t="s">
        <v>511</v>
      </c>
      <c r="C478" s="104">
        <v>285030</v>
      </c>
      <c r="D478" s="95"/>
      <c r="E478" s="95"/>
      <c r="F478" s="93">
        <v>42.570472125000002</v>
      </c>
      <c r="G478" s="93">
        <v>140.841867697</v>
      </c>
      <c r="H478" s="164" t="s">
        <v>416</v>
      </c>
      <c r="I478" s="165"/>
      <c r="J478" s="165"/>
      <c r="K478" s="165"/>
      <c r="L478" s="165"/>
      <c r="M478" s="165"/>
      <c r="N478" s="173"/>
      <c r="O478" s="92">
        <v>29.86000061</v>
      </c>
      <c r="P478" s="162" t="s">
        <v>1159</v>
      </c>
      <c r="Q478" s="162" t="s">
        <v>1181</v>
      </c>
      <c r="R478" s="162" t="s">
        <v>1674</v>
      </c>
      <c r="S478" s="162" t="s">
        <v>1686</v>
      </c>
      <c r="T478" s="107">
        <v>-6.1</v>
      </c>
      <c r="U478" s="107">
        <v>98.07999483965412</v>
      </c>
      <c r="V478" s="107">
        <v>-71.774902746240286</v>
      </c>
      <c r="W478" s="107">
        <v>40.400477958780534</v>
      </c>
      <c r="X478" s="107">
        <v>89.372740634091926</v>
      </c>
      <c r="Y478" s="107">
        <v>24.325097253759708</v>
      </c>
      <c r="Z478" s="137" t="s">
        <v>1768</v>
      </c>
      <c r="AA478" s="108">
        <v>48.759101870000002</v>
      </c>
      <c r="AB478" s="108">
        <v>-10.149999619999999</v>
      </c>
      <c r="AC478" s="108">
        <v>32.968204499999999</v>
      </c>
      <c r="AD478" s="108">
        <v>-0.47099798999999998</v>
      </c>
      <c r="AE478" s="108">
        <v>-0.35596253999999999</v>
      </c>
      <c r="AF478" s="108">
        <v>0.76999998000000003</v>
      </c>
      <c r="AG478" s="107">
        <v>106.40000153</v>
      </c>
      <c r="AH478" s="229"/>
      <c r="AI478" s="237"/>
      <c r="AJ478" s="237"/>
      <c r="AK478" s="237"/>
      <c r="AL478" s="229"/>
      <c r="AM478" s="229"/>
      <c r="AN478" s="229"/>
      <c r="AO478" s="254"/>
      <c r="AP478" s="254"/>
      <c r="AQ478" s="254"/>
      <c r="AR478" s="228"/>
      <c r="AS478" s="229"/>
      <c r="AT478" s="229"/>
      <c r="AU478" s="229"/>
      <c r="AV478" s="229"/>
      <c r="AW478" s="229"/>
      <c r="AX478" s="229"/>
      <c r="AY478" s="229"/>
      <c r="AZ478" s="228"/>
      <c r="BA478" s="228"/>
      <c r="BB478" s="228"/>
      <c r="BC478" s="229"/>
      <c r="BD478" s="229"/>
      <c r="BE478" s="229"/>
      <c r="BF478" s="229"/>
      <c r="BG478" s="229"/>
      <c r="BH478" s="229"/>
      <c r="BI478" s="229"/>
      <c r="BJ478" s="229"/>
      <c r="BK478" s="229"/>
      <c r="BL478" s="229"/>
      <c r="BM478" s="229"/>
      <c r="BN478" s="229"/>
      <c r="BO478" s="229"/>
      <c r="BP478" s="275"/>
      <c r="BQ478" s="229"/>
      <c r="BR478" s="228"/>
      <c r="BS478" s="229"/>
      <c r="BT478" s="229"/>
      <c r="BU478" s="229"/>
      <c r="BV478" s="170" t="s">
        <v>41</v>
      </c>
      <c r="BW478" s="170" t="s">
        <v>22</v>
      </c>
      <c r="BX478" s="170" t="s">
        <v>132</v>
      </c>
      <c r="BY478" s="170" t="s">
        <v>411</v>
      </c>
      <c r="BZ478" s="170" t="s">
        <v>507</v>
      </c>
      <c r="CA478" s="169">
        <v>733</v>
      </c>
      <c r="CB478" s="170" t="s">
        <v>14</v>
      </c>
      <c r="CC478" s="170" t="s">
        <v>25</v>
      </c>
      <c r="CD478" s="170"/>
      <c r="CE478" s="170"/>
      <c r="CF478" s="170"/>
      <c r="CG478" s="170"/>
      <c r="CH478" s="170"/>
      <c r="CI478" s="170"/>
      <c r="CJ478" s="170"/>
      <c r="CK478" s="170"/>
      <c r="CL478" s="170"/>
      <c r="CM478" s="170"/>
      <c r="CN478" s="170"/>
      <c r="CO478" s="170"/>
      <c r="CP478" s="170"/>
      <c r="CQ478" s="170"/>
      <c r="CR478" s="170"/>
      <c r="CS478" s="170" t="s">
        <v>1188</v>
      </c>
      <c r="CT478" s="170"/>
      <c r="CU478" s="170"/>
      <c r="CV478" s="170"/>
      <c r="CW478" s="170"/>
      <c r="CX478" s="170"/>
      <c r="CY478" s="170"/>
      <c r="CZ478" s="170"/>
      <c r="DA478" s="170"/>
      <c r="DB478" s="170"/>
      <c r="DC478" s="170"/>
      <c r="DD478" s="170"/>
      <c r="DE478" s="177">
        <v>12</v>
      </c>
      <c r="DF478" s="177">
        <v>2</v>
      </c>
      <c r="DG478" s="177"/>
      <c r="DH478" s="177">
        <v>2000</v>
      </c>
      <c r="DI478" s="177">
        <v>-6550</v>
      </c>
      <c r="DJ478" s="177">
        <v>8550</v>
      </c>
      <c r="DK478" s="178">
        <v>0.16374269005847952</v>
      </c>
      <c r="DL478" s="179">
        <v>8565</v>
      </c>
      <c r="DM478" s="178">
        <v>0.1634559252772913</v>
      </c>
      <c r="DN478" s="170"/>
    </row>
    <row r="479" spans="1:118" s="163" customFormat="1" x14ac:dyDescent="0.25">
      <c r="A479" s="162">
        <v>10013</v>
      </c>
      <c r="B479" s="163" t="s">
        <v>515</v>
      </c>
      <c r="C479" s="104">
        <v>285034</v>
      </c>
      <c r="D479" s="95"/>
      <c r="E479" s="95"/>
      <c r="F479" s="93">
        <v>42.499490004999998</v>
      </c>
      <c r="G479" s="93">
        <v>141.182554049</v>
      </c>
      <c r="H479" s="164" t="s">
        <v>416</v>
      </c>
      <c r="I479" s="165"/>
      <c r="J479" s="165"/>
      <c r="K479" s="165"/>
      <c r="L479" s="165"/>
      <c r="M479" s="165"/>
      <c r="N479" s="173"/>
      <c r="O479" s="92">
        <v>34.950000760000002</v>
      </c>
      <c r="P479" s="162" t="s">
        <v>1159</v>
      </c>
      <c r="Q479" s="162" t="s">
        <v>1181</v>
      </c>
      <c r="R479" s="162" t="s">
        <v>1674</v>
      </c>
      <c r="S479" s="162" t="s">
        <v>1686</v>
      </c>
      <c r="T479" s="107">
        <v>-6.1</v>
      </c>
      <c r="U479" s="107">
        <v>98.072593173259065</v>
      </c>
      <c r="V479" s="107">
        <v>-71.643523680921632</v>
      </c>
      <c r="W479" s="107">
        <v>40.602238715045942</v>
      </c>
      <c r="X479" s="107">
        <v>89.273130017122199</v>
      </c>
      <c r="Y479" s="107">
        <v>24.456476319078362</v>
      </c>
      <c r="Z479" s="137" t="s">
        <v>1768</v>
      </c>
      <c r="AA479" s="108">
        <v>78.924392699999999</v>
      </c>
      <c r="AB479" s="108">
        <v>-54.200000760000002</v>
      </c>
      <c r="AC479" s="108">
        <v>13.375349999999999</v>
      </c>
      <c r="AD479" s="108">
        <v>-1</v>
      </c>
      <c r="AE479" s="108">
        <v>-1</v>
      </c>
      <c r="AF479" s="108">
        <v>-1.222</v>
      </c>
      <c r="AG479" s="107">
        <v>192.6000061</v>
      </c>
      <c r="AH479" s="228"/>
      <c r="AI479" s="251"/>
      <c r="AJ479" s="251"/>
      <c r="AK479" s="251"/>
      <c r="AL479" s="228"/>
      <c r="AM479" s="228"/>
      <c r="AN479" s="228"/>
      <c r="AO479" s="255"/>
      <c r="AP479" s="255"/>
      <c r="AQ479" s="255"/>
      <c r="AR479" s="228"/>
      <c r="AS479" s="228"/>
      <c r="AT479" s="228"/>
      <c r="AU479" s="228"/>
      <c r="AV479" s="229"/>
      <c r="AW479" s="228"/>
      <c r="AX479" s="228"/>
      <c r="AY479" s="228"/>
      <c r="AZ479" s="228"/>
      <c r="BA479" s="228"/>
      <c r="BB479" s="228"/>
      <c r="BC479" s="228"/>
      <c r="BD479" s="228"/>
      <c r="BE479" s="228"/>
      <c r="BF479" s="228"/>
      <c r="BG479" s="228"/>
      <c r="BH479" s="228"/>
      <c r="BI479" s="228"/>
      <c r="BJ479" s="228"/>
      <c r="BK479" s="229"/>
      <c r="BL479" s="229"/>
      <c r="BM479" s="228"/>
      <c r="BN479" s="228"/>
      <c r="BO479" s="228"/>
      <c r="BP479" s="276"/>
      <c r="BQ479" s="228"/>
      <c r="BR479" s="228"/>
      <c r="BS479" s="228"/>
      <c r="BT479" s="228"/>
      <c r="BU479" s="228"/>
      <c r="BV479" s="170" t="s">
        <v>45</v>
      </c>
      <c r="BW479" s="170" t="s">
        <v>9</v>
      </c>
      <c r="BX479" s="170" t="s">
        <v>80</v>
      </c>
      <c r="BY479" s="170" t="s">
        <v>411</v>
      </c>
      <c r="BZ479" s="170" t="s">
        <v>507</v>
      </c>
      <c r="CA479" s="169">
        <v>549</v>
      </c>
      <c r="CB479" s="170" t="s">
        <v>14</v>
      </c>
      <c r="CC479" s="170" t="s">
        <v>25</v>
      </c>
      <c r="CD479" s="170"/>
      <c r="CE479" s="170"/>
      <c r="CF479" s="170"/>
      <c r="CG479" s="170"/>
      <c r="CH479" s="170"/>
      <c r="CI479" s="170"/>
      <c r="CJ479" s="170"/>
      <c r="CK479" s="170"/>
      <c r="CL479" s="170"/>
      <c r="CM479" s="170"/>
      <c r="CN479" s="170"/>
      <c r="CO479" s="170"/>
      <c r="CP479" s="170"/>
      <c r="CQ479" s="170"/>
      <c r="CR479" s="170"/>
      <c r="CS479" s="170" t="s">
        <v>1189</v>
      </c>
      <c r="CT479" s="170"/>
      <c r="CU479" s="170"/>
      <c r="CV479" s="170"/>
      <c r="CW479" s="170"/>
      <c r="CX479" s="170"/>
      <c r="CY479" s="170"/>
      <c r="CZ479" s="170"/>
      <c r="DA479" s="170"/>
      <c r="DB479" s="170"/>
      <c r="DC479" s="170"/>
      <c r="DD479" s="170"/>
      <c r="DE479" s="169">
        <v>1</v>
      </c>
      <c r="DF479" s="169">
        <v>2</v>
      </c>
      <c r="DG479" s="169"/>
      <c r="DH479" s="169">
        <v>1820</v>
      </c>
      <c r="DI479" s="169">
        <v>-8050</v>
      </c>
      <c r="DJ479" s="169">
        <v>9870</v>
      </c>
      <c r="DK479" s="171">
        <v>3.0395136778115502E-2</v>
      </c>
      <c r="DL479" s="172">
        <v>10065</v>
      </c>
      <c r="DM479" s="171">
        <v>2.9806259314456036E-2</v>
      </c>
      <c r="DN479" s="170"/>
    </row>
    <row r="480" spans="1:118" s="163" customFormat="1" x14ac:dyDescent="0.25">
      <c r="A480" s="165">
        <v>10015</v>
      </c>
      <c r="B480" s="173" t="s">
        <v>510</v>
      </c>
      <c r="C480" s="115">
        <v>285020</v>
      </c>
      <c r="D480" s="99"/>
      <c r="E480" s="99"/>
      <c r="F480" s="27">
        <v>42.06587605</v>
      </c>
      <c r="G480" s="27">
        <v>140.68564532799999</v>
      </c>
      <c r="H480" s="164" t="s">
        <v>416</v>
      </c>
      <c r="I480" s="165"/>
      <c r="J480" s="165"/>
      <c r="K480" s="165"/>
      <c r="L480" s="165"/>
      <c r="M480" s="165"/>
      <c r="N480" s="173"/>
      <c r="O480" s="46">
        <v>29.86000061</v>
      </c>
      <c r="P480" s="165" t="s">
        <v>1159</v>
      </c>
      <c r="Q480" s="165" t="s">
        <v>1181</v>
      </c>
      <c r="R480" s="165" t="s">
        <v>1674</v>
      </c>
      <c r="S480" s="165" t="s">
        <v>1686</v>
      </c>
      <c r="T480" s="107">
        <v>-6.1</v>
      </c>
      <c r="U480" s="107">
        <v>98.410879000520296</v>
      </c>
      <c r="V480" s="107">
        <v>-71.897877622174036</v>
      </c>
      <c r="W480" s="107">
        <v>40.344211082505609</v>
      </c>
      <c r="X480" s="107">
        <v>89.761047998479157</v>
      </c>
      <c r="Y480" s="107">
        <v>24.202122377825958</v>
      </c>
      <c r="Z480" s="137" t="s">
        <v>1768</v>
      </c>
      <c r="AA480" s="108">
        <v>54.951797489999997</v>
      </c>
      <c r="AB480" s="108">
        <v>2.0999998999999998</v>
      </c>
      <c r="AC480" s="108">
        <v>38.818969729999999</v>
      </c>
      <c r="AD480" s="108">
        <v>0.102689</v>
      </c>
      <c r="AE480" s="108">
        <v>-0.20472123</v>
      </c>
      <c r="AF480" s="108">
        <v>2.6740000199999998</v>
      </c>
      <c r="AG480" s="107">
        <v>120.69999695</v>
      </c>
      <c r="AH480" s="229"/>
      <c r="AI480" s="251"/>
      <c r="AJ480" s="237"/>
      <c r="AK480" s="251"/>
      <c r="AL480" s="229"/>
      <c r="AM480" s="229"/>
      <c r="AN480" s="229"/>
      <c r="AO480" s="254"/>
      <c r="AP480" s="254"/>
      <c r="AQ480" s="254"/>
      <c r="AR480" s="229"/>
      <c r="AS480" s="228"/>
      <c r="AT480" s="229"/>
      <c r="AU480" s="229"/>
      <c r="AV480" s="229"/>
      <c r="AW480" s="228"/>
      <c r="AX480" s="228"/>
      <c r="AY480" s="229"/>
      <c r="AZ480" s="228"/>
      <c r="BA480" s="228"/>
      <c r="BB480" s="228"/>
      <c r="BC480" s="229"/>
      <c r="BD480" s="229"/>
      <c r="BE480" s="229"/>
      <c r="BF480" s="229"/>
      <c r="BG480" s="229"/>
      <c r="BH480" s="229"/>
      <c r="BI480" s="229"/>
      <c r="BJ480" s="229"/>
      <c r="BK480" s="229"/>
      <c r="BL480" s="229"/>
      <c r="BM480" s="229"/>
      <c r="BN480" s="229"/>
      <c r="BO480" s="229"/>
      <c r="BP480" s="276"/>
      <c r="BQ480" s="229"/>
      <c r="BR480" s="229"/>
      <c r="BS480" s="228"/>
      <c r="BT480" s="228"/>
      <c r="BU480" s="228"/>
      <c r="BV480" s="176" t="s">
        <v>41</v>
      </c>
      <c r="BW480" s="176" t="s">
        <v>22</v>
      </c>
      <c r="BX480" s="176" t="s">
        <v>91</v>
      </c>
      <c r="BY480" s="176" t="s">
        <v>411</v>
      </c>
      <c r="BZ480" s="176" t="s">
        <v>507</v>
      </c>
      <c r="CA480" s="177">
        <v>1131</v>
      </c>
      <c r="CB480" s="176" t="s">
        <v>44</v>
      </c>
      <c r="CC480" s="176" t="s">
        <v>25</v>
      </c>
      <c r="CD480" s="176"/>
      <c r="CE480" s="176"/>
      <c r="CF480" s="176"/>
      <c r="CG480" s="176"/>
      <c r="CH480" s="176"/>
      <c r="CI480" s="176"/>
      <c r="CJ480" s="176"/>
      <c r="CK480" s="176"/>
      <c r="CL480" s="176"/>
      <c r="CM480" s="176"/>
      <c r="CN480" s="176"/>
      <c r="CO480" s="176"/>
      <c r="CP480" s="176"/>
      <c r="CQ480" s="176"/>
      <c r="CR480" s="176"/>
      <c r="CS480" s="176" t="s">
        <v>1191</v>
      </c>
      <c r="CT480" s="176"/>
      <c r="CU480" s="176"/>
      <c r="CV480" s="176"/>
      <c r="CW480" s="176"/>
      <c r="CX480" s="176"/>
      <c r="CY480" s="176"/>
      <c r="CZ480" s="176"/>
      <c r="DA480" s="176"/>
      <c r="DB480" s="176"/>
      <c r="DC480" s="176"/>
      <c r="DD480" s="176"/>
      <c r="DE480" s="177">
        <v>21</v>
      </c>
      <c r="DF480" s="177">
        <v>3</v>
      </c>
      <c r="DG480" s="177"/>
      <c r="DH480" s="177">
        <v>2000</v>
      </c>
      <c r="DI480" s="177">
        <v>-4600</v>
      </c>
      <c r="DJ480" s="177">
        <v>6600</v>
      </c>
      <c r="DK480" s="178">
        <v>0.36363636363636365</v>
      </c>
      <c r="DL480" s="179">
        <v>6615</v>
      </c>
      <c r="DM480" s="178">
        <v>0.36281179138321995</v>
      </c>
      <c r="DN480" s="176"/>
    </row>
    <row r="481" spans="1:118" s="163" customFormat="1" x14ac:dyDescent="0.25">
      <c r="A481" s="162">
        <v>10016</v>
      </c>
      <c r="B481" s="163" t="s">
        <v>508</v>
      </c>
      <c r="C481" s="104">
        <v>285011</v>
      </c>
      <c r="D481" s="95"/>
      <c r="E481" s="95"/>
      <c r="F481" s="93">
        <v>41.809955336999998</v>
      </c>
      <c r="G481" s="93">
        <v>141.15185371699999</v>
      </c>
      <c r="H481" s="164" t="s">
        <v>416</v>
      </c>
      <c r="I481" s="165"/>
      <c r="J481" s="165"/>
      <c r="K481" s="165"/>
      <c r="L481" s="165"/>
      <c r="M481" s="165"/>
      <c r="N481" s="173"/>
      <c r="O481" s="92">
        <v>32.200000760000002</v>
      </c>
      <c r="P481" s="162" t="s">
        <v>1159</v>
      </c>
      <c r="Q481" s="162" t="s">
        <v>1181</v>
      </c>
      <c r="R481" s="162" t="s">
        <v>1674</v>
      </c>
      <c r="S481" s="162" t="s">
        <v>1686</v>
      </c>
      <c r="T481" s="107">
        <v>-4.0999999999999996</v>
      </c>
      <c r="U481" s="107">
        <v>98.496174926405388</v>
      </c>
      <c r="V481" s="107">
        <v>-71.736894218642405</v>
      </c>
      <c r="W481" s="107">
        <v>37.475328071222471</v>
      </c>
      <c r="X481" s="107">
        <v>91.088398059727083</v>
      </c>
      <c r="Y481" s="107">
        <v>22.363105781357589</v>
      </c>
      <c r="Z481" s="137" t="s">
        <v>1768</v>
      </c>
      <c r="AA481" s="108">
        <v>104.04542542</v>
      </c>
      <c r="AB481" s="108">
        <v>-36.549999239999998</v>
      </c>
      <c r="AC481" s="108">
        <v>63.888416290000002</v>
      </c>
      <c r="AD481" s="108">
        <v>-0.72808801999999995</v>
      </c>
      <c r="AE481" s="108">
        <v>-0.81728888</v>
      </c>
      <c r="AF481" s="108">
        <v>0.219</v>
      </c>
      <c r="AG481" s="107">
        <v>165.8999939</v>
      </c>
      <c r="AH481" s="238"/>
      <c r="AI481" s="252"/>
      <c r="AJ481" s="252"/>
      <c r="AK481" s="251"/>
      <c r="AL481" s="238"/>
      <c r="AM481" s="238"/>
      <c r="AN481" s="238"/>
      <c r="AO481" s="256"/>
      <c r="AP481" s="256"/>
      <c r="AQ481" s="256"/>
      <c r="AR481" s="238"/>
      <c r="AS481" s="238"/>
      <c r="AT481" s="238"/>
      <c r="AU481" s="238"/>
      <c r="AV481" s="229"/>
      <c r="AW481" s="238"/>
      <c r="AX481" s="238"/>
      <c r="AY481" s="238"/>
      <c r="AZ481" s="228"/>
      <c r="BA481" s="228"/>
      <c r="BB481" s="228"/>
      <c r="BC481" s="238"/>
      <c r="BD481" s="238"/>
      <c r="BE481" s="238"/>
      <c r="BF481" s="238"/>
      <c r="BG481" s="238"/>
      <c r="BH481" s="238"/>
      <c r="BI481" s="238"/>
      <c r="BJ481" s="238"/>
      <c r="BK481" s="229"/>
      <c r="BL481" s="229"/>
      <c r="BM481" s="238"/>
      <c r="BN481" s="238"/>
      <c r="BO481" s="238"/>
      <c r="BP481" s="277"/>
      <c r="BQ481" s="238"/>
      <c r="BR481" s="238"/>
      <c r="BS481" s="228"/>
      <c r="BT481" s="228"/>
      <c r="BU481" s="228"/>
      <c r="BV481" s="170" t="s">
        <v>13</v>
      </c>
      <c r="BW481" s="170" t="s">
        <v>22</v>
      </c>
      <c r="BX481" s="170" t="s">
        <v>509</v>
      </c>
      <c r="BY481" s="170" t="s">
        <v>411</v>
      </c>
      <c r="BZ481" s="170" t="s">
        <v>507</v>
      </c>
      <c r="CA481" s="169">
        <v>618</v>
      </c>
      <c r="CB481" s="170" t="s">
        <v>44</v>
      </c>
      <c r="CC481" s="170" t="s">
        <v>25</v>
      </c>
      <c r="CD481" s="170"/>
      <c r="CE481" s="170"/>
      <c r="CF481" s="170"/>
      <c r="CG481" s="170"/>
      <c r="CH481" s="170"/>
      <c r="CI481" s="170"/>
      <c r="CJ481" s="170"/>
      <c r="CK481" s="170"/>
      <c r="CL481" s="170"/>
      <c r="CM481" s="170"/>
      <c r="CN481" s="170"/>
      <c r="CO481" s="170"/>
      <c r="CP481" s="170"/>
      <c r="CQ481" s="170"/>
      <c r="CR481" s="170"/>
      <c r="CS481" s="170" t="s">
        <v>1192</v>
      </c>
      <c r="CT481" s="170"/>
      <c r="CU481" s="170"/>
      <c r="CV481" s="170"/>
      <c r="CW481" s="170"/>
      <c r="CX481" s="170"/>
      <c r="CY481" s="170"/>
      <c r="CZ481" s="170"/>
      <c r="DA481" s="170"/>
      <c r="DB481" s="170"/>
      <c r="DC481" s="170"/>
      <c r="DD481" s="170"/>
      <c r="DE481" s="169">
        <v>3</v>
      </c>
      <c r="DF481" s="169">
        <v>5</v>
      </c>
      <c r="DG481" s="169"/>
      <c r="DH481" s="169">
        <v>1874</v>
      </c>
      <c r="DI481" s="169">
        <v>-6670</v>
      </c>
      <c r="DJ481" s="169">
        <v>8544</v>
      </c>
      <c r="DK481" s="171">
        <v>9.3632958801498134E-2</v>
      </c>
      <c r="DL481" s="172">
        <v>8685</v>
      </c>
      <c r="DM481" s="171">
        <v>9.2112838226827864E-2</v>
      </c>
      <c r="DN481" s="170"/>
    </row>
    <row r="482" spans="1:118" s="163" customFormat="1" x14ac:dyDescent="0.25">
      <c r="A482" s="162">
        <v>10017</v>
      </c>
      <c r="B482" s="163" t="s">
        <v>490</v>
      </c>
      <c r="C482" s="104">
        <v>283892</v>
      </c>
      <c r="D482" s="95"/>
      <c r="E482" s="95"/>
      <c r="F482" s="93">
        <v>41.437845041000003</v>
      </c>
      <c r="G482" s="93">
        <v>141.04908514799999</v>
      </c>
      <c r="H482" s="164" t="s">
        <v>416</v>
      </c>
      <c r="I482" s="165"/>
      <c r="J482" s="165"/>
      <c r="K482" s="165"/>
      <c r="L482" s="165"/>
      <c r="M482" s="165"/>
      <c r="N482" s="173"/>
      <c r="O482" s="92">
        <v>32.200000760000002</v>
      </c>
      <c r="P482" s="162" t="s">
        <v>1159</v>
      </c>
      <c r="Q482" s="162" t="s">
        <v>1181</v>
      </c>
      <c r="R482" s="162" t="s">
        <v>1674</v>
      </c>
      <c r="S482" s="162" t="s">
        <v>1686</v>
      </c>
      <c r="T482" s="107">
        <v>-2</v>
      </c>
      <c r="U482" s="107">
        <v>98.731901611852493</v>
      </c>
      <c r="V482" s="107">
        <v>-71.820898493940447</v>
      </c>
      <c r="W482" s="107">
        <v>34.058148328782863</v>
      </c>
      <c r="X482" s="107">
        <v>92.671629576193084</v>
      </c>
      <c r="Y482" s="107">
        <v>20.179101506059553</v>
      </c>
      <c r="Z482" s="137" t="s">
        <v>1768</v>
      </c>
      <c r="AA482" s="108">
        <v>76.784179690000002</v>
      </c>
      <c r="AB482" s="108">
        <v>-34.950000760000002</v>
      </c>
      <c r="AC482" s="108">
        <v>41.556739810000003</v>
      </c>
      <c r="AD482" s="108">
        <v>-0.91372502</v>
      </c>
      <c r="AE482" s="108">
        <v>-0.88574730999999995</v>
      </c>
      <c r="AF482" s="108">
        <v>0.44700000000000001</v>
      </c>
      <c r="AG482" s="107">
        <v>176</v>
      </c>
      <c r="AH482" s="229"/>
      <c r="AI482" s="251"/>
      <c r="AJ482" s="251"/>
      <c r="AK482" s="251"/>
      <c r="AL482" s="228"/>
      <c r="AM482" s="228"/>
      <c r="AN482" s="228"/>
      <c r="AO482" s="255"/>
      <c r="AP482" s="255"/>
      <c r="AQ482" s="255"/>
      <c r="AR482" s="228"/>
      <c r="AS482" s="228"/>
      <c r="AT482" s="228"/>
      <c r="AU482" s="228"/>
      <c r="AV482" s="228"/>
      <c r="AW482" s="228"/>
      <c r="AX482" s="228"/>
      <c r="AY482" s="228"/>
      <c r="AZ482" s="228"/>
      <c r="BA482" s="228"/>
      <c r="BB482" s="228"/>
      <c r="BC482" s="228"/>
      <c r="BD482" s="228"/>
      <c r="BE482" s="228"/>
      <c r="BF482" s="228"/>
      <c r="BG482" s="228"/>
      <c r="BH482" s="228"/>
      <c r="BI482" s="228"/>
      <c r="BJ482" s="228"/>
      <c r="BK482" s="229"/>
      <c r="BL482" s="229"/>
      <c r="BM482" s="228"/>
      <c r="BN482" s="228"/>
      <c r="BO482" s="228"/>
      <c r="BP482" s="276"/>
      <c r="BQ482" s="228"/>
      <c r="BR482" s="228"/>
      <c r="BS482" s="228"/>
      <c r="BT482" s="228"/>
      <c r="BU482" s="228"/>
      <c r="BV482" s="170" t="s">
        <v>41</v>
      </c>
      <c r="BW482" s="170" t="s">
        <v>53</v>
      </c>
      <c r="BX482" s="170" t="s">
        <v>17</v>
      </c>
      <c r="BY482" s="170" t="s">
        <v>411</v>
      </c>
      <c r="BZ482" s="170" t="s">
        <v>434</v>
      </c>
      <c r="CA482" s="169">
        <v>781</v>
      </c>
      <c r="CB482" s="170" t="s">
        <v>54</v>
      </c>
      <c r="CC482" s="170" t="s">
        <v>25</v>
      </c>
      <c r="CD482" s="170"/>
      <c r="CE482" s="170"/>
      <c r="CF482" s="170"/>
      <c r="CG482" s="170"/>
      <c r="CH482" s="170"/>
      <c r="CI482" s="170"/>
      <c r="CJ482" s="170"/>
      <c r="CK482" s="170"/>
      <c r="CL482" s="170"/>
      <c r="CM482" s="170"/>
      <c r="CN482" s="170"/>
      <c r="CO482" s="170"/>
      <c r="CP482" s="170"/>
      <c r="CQ482" s="170"/>
      <c r="CR482" s="170"/>
      <c r="CS482" s="170" t="s">
        <v>1194</v>
      </c>
      <c r="CT482" s="170"/>
      <c r="CU482" s="170"/>
      <c r="CV482" s="170"/>
      <c r="CW482" s="170"/>
      <c r="CX482" s="170"/>
      <c r="CY482" s="170"/>
      <c r="CZ482" s="170"/>
      <c r="DA482" s="170"/>
      <c r="DB482" s="170"/>
      <c r="DC482" s="170"/>
      <c r="DD482" s="170"/>
      <c r="DE482" s="169"/>
      <c r="DF482" s="169"/>
      <c r="DG482" s="169"/>
      <c r="DH482" s="169"/>
      <c r="DI482" s="169"/>
      <c r="DJ482" s="169">
        <v>0</v>
      </c>
      <c r="DK482" s="171" t="e">
        <v>#DIV/0!</v>
      </c>
      <c r="DL482" s="172">
        <v>2015</v>
      </c>
      <c r="DM482" s="171">
        <v>0</v>
      </c>
      <c r="DN482" s="170"/>
    </row>
    <row r="483" spans="1:118" s="163" customFormat="1" x14ac:dyDescent="0.25">
      <c r="A483" s="165">
        <v>10018</v>
      </c>
      <c r="B483" s="173" t="s">
        <v>487</v>
      </c>
      <c r="C483" s="115">
        <v>283290</v>
      </c>
      <c r="D483" s="99"/>
      <c r="E483" s="99"/>
      <c r="F483" s="27">
        <v>41.310885294000002</v>
      </c>
      <c r="G483" s="27">
        <v>141.087269749</v>
      </c>
      <c r="H483" s="164" t="s">
        <v>416</v>
      </c>
      <c r="I483" s="165"/>
      <c r="J483" s="165"/>
      <c r="K483" s="165"/>
      <c r="L483" s="165"/>
      <c r="M483" s="165"/>
      <c r="N483" s="173"/>
      <c r="O483" s="46">
        <v>32.200000760000002</v>
      </c>
      <c r="P483" s="165" t="s">
        <v>1159</v>
      </c>
      <c r="Q483" s="165" t="s">
        <v>1181</v>
      </c>
      <c r="R483" s="165" t="s">
        <v>1674</v>
      </c>
      <c r="S483" s="165" t="s">
        <v>1686</v>
      </c>
      <c r="T483" s="107">
        <v>-2</v>
      </c>
      <c r="U483" s="107">
        <v>98.800824754894677</v>
      </c>
      <c r="V483" s="107">
        <v>-71.819586799365908</v>
      </c>
      <c r="W483" s="107">
        <v>34.084046810849074</v>
      </c>
      <c r="X483" s="107">
        <v>92.735541866337627</v>
      </c>
      <c r="Y483" s="107">
        <v>20.180413200634092</v>
      </c>
      <c r="Z483" s="137" t="s">
        <v>1768</v>
      </c>
      <c r="AA483" s="108">
        <v>91.224777219999993</v>
      </c>
      <c r="AB483" s="108">
        <v>-42.299999239999998</v>
      </c>
      <c r="AC483" s="108">
        <v>48.68562317</v>
      </c>
      <c r="AD483" s="108">
        <v>-0.92966998000000001</v>
      </c>
      <c r="AE483" s="108">
        <v>-0.89838945999999997</v>
      </c>
      <c r="AF483" s="108">
        <v>-6.0000000000000001E-3</v>
      </c>
      <c r="AG483" s="107">
        <v>172.3999939</v>
      </c>
      <c r="AH483" s="229"/>
      <c r="AI483" s="237"/>
      <c r="AJ483" s="237"/>
      <c r="AK483" s="251"/>
      <c r="AL483" s="229"/>
      <c r="AM483" s="229"/>
      <c r="AN483" s="229"/>
      <c r="AO483" s="254"/>
      <c r="AP483" s="254"/>
      <c r="AQ483" s="254"/>
      <c r="AR483" s="229"/>
      <c r="AS483" s="229"/>
      <c r="AT483" s="229"/>
      <c r="AU483" s="229"/>
      <c r="AV483" s="229"/>
      <c r="AW483" s="229"/>
      <c r="AX483" s="229"/>
      <c r="AY483" s="229"/>
      <c r="AZ483" s="228"/>
      <c r="BA483" s="228"/>
      <c r="BB483" s="228"/>
      <c r="BC483" s="229"/>
      <c r="BD483" s="229"/>
      <c r="BE483" s="229"/>
      <c r="BF483" s="229"/>
      <c r="BG483" s="229"/>
      <c r="BH483" s="229"/>
      <c r="BI483" s="229"/>
      <c r="BJ483" s="229"/>
      <c r="BK483" s="229"/>
      <c r="BL483" s="229"/>
      <c r="BM483" s="229"/>
      <c r="BN483" s="229"/>
      <c r="BO483" s="229"/>
      <c r="BP483" s="275"/>
      <c r="BQ483" s="229"/>
      <c r="BR483" s="229"/>
      <c r="BS483" s="229"/>
      <c r="BT483" s="229"/>
      <c r="BU483" s="229"/>
      <c r="BV483" s="176" t="s">
        <v>41</v>
      </c>
      <c r="BW483" s="176" t="s">
        <v>22</v>
      </c>
      <c r="BX483" s="176" t="s">
        <v>488</v>
      </c>
      <c r="BY483" s="176" t="s">
        <v>411</v>
      </c>
      <c r="BZ483" s="176" t="s">
        <v>434</v>
      </c>
      <c r="CA483" s="177">
        <v>878</v>
      </c>
      <c r="CB483" s="176" t="s">
        <v>44</v>
      </c>
      <c r="CC483" s="176" t="s">
        <v>25</v>
      </c>
      <c r="CD483" s="176"/>
      <c r="CE483" s="176"/>
      <c r="CF483" s="176"/>
      <c r="CG483" s="176"/>
      <c r="CH483" s="176"/>
      <c r="CI483" s="176"/>
      <c r="CJ483" s="176"/>
      <c r="CK483" s="176"/>
      <c r="CL483" s="176"/>
      <c r="CM483" s="176"/>
      <c r="CN483" s="176"/>
      <c r="CO483" s="176"/>
      <c r="CP483" s="176"/>
      <c r="CQ483" s="176"/>
      <c r="CR483" s="176"/>
      <c r="CS483" s="176" t="s">
        <v>1193</v>
      </c>
      <c r="CT483" s="176"/>
      <c r="CU483" s="176"/>
      <c r="CV483" s="176"/>
      <c r="CW483" s="176"/>
      <c r="CX483" s="176"/>
      <c r="CY483" s="176"/>
      <c r="CZ483" s="176"/>
      <c r="DA483" s="176"/>
      <c r="DB483" s="176"/>
      <c r="DC483" s="176"/>
      <c r="DD483" s="176"/>
      <c r="DE483" s="177">
        <v>1</v>
      </c>
      <c r="DF483" s="177">
        <v>0</v>
      </c>
      <c r="DG483" s="177"/>
      <c r="DH483" s="177">
        <v>1787</v>
      </c>
      <c r="DI483" s="177">
        <v>1787</v>
      </c>
      <c r="DJ483" s="177">
        <v>0</v>
      </c>
      <c r="DK483" s="178" t="e">
        <v>#DIV/0!</v>
      </c>
      <c r="DL483" s="179">
        <v>228</v>
      </c>
      <c r="DM483" s="178">
        <v>0.43859649122807015</v>
      </c>
      <c r="DN483" s="176"/>
    </row>
    <row r="484" spans="1:118" s="163" customFormat="1" x14ac:dyDescent="0.25">
      <c r="A484" s="162">
        <v>10019</v>
      </c>
      <c r="B484" s="163" t="s">
        <v>486</v>
      </c>
      <c r="C484" s="104">
        <v>283280</v>
      </c>
      <c r="D484" s="95"/>
      <c r="E484" s="95"/>
      <c r="F484" s="93">
        <v>40.658932782000001</v>
      </c>
      <c r="G484" s="93">
        <v>140.882181538</v>
      </c>
      <c r="H484" s="164" t="s">
        <v>416</v>
      </c>
      <c r="I484" s="165"/>
      <c r="J484" s="165"/>
      <c r="K484" s="165"/>
      <c r="L484" s="165"/>
      <c r="M484" s="165"/>
      <c r="N484" s="173"/>
      <c r="O484" s="92">
        <v>29.659999849999998</v>
      </c>
      <c r="P484" s="162" t="s">
        <v>1159</v>
      </c>
      <c r="Q484" s="162" t="s">
        <v>1181</v>
      </c>
      <c r="R484" s="162" t="s">
        <v>1674</v>
      </c>
      <c r="S484" s="162" t="s">
        <v>1686</v>
      </c>
      <c r="T484" s="107">
        <v>2.2000000000000002</v>
      </c>
      <c r="U484" s="107">
        <v>99.205096808722502</v>
      </c>
      <c r="V484" s="107">
        <v>-71.973518071606421</v>
      </c>
      <c r="W484" s="107">
        <v>27.055705271298557</v>
      </c>
      <c r="X484" s="107">
        <v>95.444434332760508</v>
      </c>
      <c r="Y484" s="107">
        <v>15.826481928393576</v>
      </c>
      <c r="Z484" s="137" t="s">
        <v>1768</v>
      </c>
      <c r="AA484" s="108">
        <v>67.371360780000003</v>
      </c>
      <c r="AB484" s="108">
        <v>-32.099998470000003</v>
      </c>
      <c r="AC484" s="108">
        <v>35.21846008</v>
      </c>
      <c r="AD484" s="108">
        <v>-0.95393801</v>
      </c>
      <c r="AE484" s="108">
        <v>-0.84439187999999998</v>
      </c>
      <c r="AF484" s="108">
        <v>1.9160000100000001</v>
      </c>
      <c r="AG484" s="107">
        <v>157.1000061</v>
      </c>
      <c r="AH484" s="229"/>
      <c r="AI484" s="237"/>
      <c r="AJ484" s="237"/>
      <c r="AK484" s="237"/>
      <c r="AL484" s="229"/>
      <c r="AM484" s="229"/>
      <c r="AN484" s="229"/>
      <c r="AO484" s="254"/>
      <c r="AP484" s="254"/>
      <c r="AQ484" s="254"/>
      <c r="AR484" s="229"/>
      <c r="AS484" s="229"/>
      <c r="AT484" s="229"/>
      <c r="AU484" s="229"/>
      <c r="AV484" s="229"/>
      <c r="AW484" s="229"/>
      <c r="AX484" s="229"/>
      <c r="AY484" s="229"/>
      <c r="AZ484" s="229"/>
      <c r="BA484" s="228"/>
      <c r="BB484" s="229"/>
      <c r="BC484" s="229"/>
      <c r="BD484" s="229"/>
      <c r="BE484" s="229"/>
      <c r="BF484" s="229"/>
      <c r="BG484" s="229"/>
      <c r="BH484" s="229"/>
      <c r="BI484" s="229"/>
      <c r="BJ484" s="229"/>
      <c r="BK484" s="229"/>
      <c r="BL484" s="229"/>
      <c r="BM484" s="229"/>
      <c r="BN484" s="229"/>
      <c r="BO484" s="229"/>
      <c r="BP484" s="275"/>
      <c r="BQ484" s="229"/>
      <c r="BR484" s="229"/>
      <c r="BS484" s="228"/>
      <c r="BT484" s="228"/>
      <c r="BU484" s="228"/>
      <c r="BV484" s="170" t="s">
        <v>45</v>
      </c>
      <c r="BW484" s="170" t="s">
        <v>9</v>
      </c>
      <c r="BX484" s="170" t="s">
        <v>140</v>
      </c>
      <c r="BY484" s="170" t="s">
        <v>411</v>
      </c>
      <c r="BZ484" s="170" t="s">
        <v>434</v>
      </c>
      <c r="CA484" s="169">
        <v>1585</v>
      </c>
      <c r="CB484" s="170" t="s">
        <v>44</v>
      </c>
      <c r="CC484" s="170" t="s">
        <v>25</v>
      </c>
      <c r="CD484" s="170"/>
      <c r="CE484" s="170"/>
      <c r="CF484" s="170"/>
      <c r="CG484" s="170"/>
      <c r="CH484" s="170"/>
      <c r="CI484" s="170"/>
      <c r="CJ484" s="170"/>
      <c r="CK484" s="170"/>
      <c r="CL484" s="170"/>
      <c r="CM484" s="170"/>
      <c r="CN484" s="170"/>
      <c r="CO484" s="170"/>
      <c r="CP484" s="170"/>
      <c r="CQ484" s="170"/>
      <c r="CR484" s="170"/>
      <c r="CS484" s="170" t="s">
        <v>1196</v>
      </c>
      <c r="CT484" s="170"/>
      <c r="CU484" s="170"/>
      <c r="CV484" s="170"/>
      <c r="CW484" s="170"/>
      <c r="CX484" s="170"/>
      <c r="CY484" s="170"/>
      <c r="CZ484" s="170"/>
      <c r="DA484" s="170"/>
      <c r="DB484" s="170"/>
      <c r="DC484" s="170"/>
      <c r="DD484" s="170"/>
      <c r="DE484" s="169">
        <v>2</v>
      </c>
      <c r="DF484" s="169">
        <v>5</v>
      </c>
      <c r="DG484" s="169"/>
      <c r="DH484" s="169">
        <v>1550</v>
      </c>
      <c r="DI484" s="169">
        <v>-2850</v>
      </c>
      <c r="DJ484" s="169">
        <v>4400</v>
      </c>
      <c r="DK484" s="171">
        <v>0.15909090909090909</v>
      </c>
      <c r="DL484" s="172">
        <v>4865</v>
      </c>
      <c r="DM484" s="171">
        <v>0.14388489208633093</v>
      </c>
      <c r="DN484" s="170"/>
    </row>
    <row r="485" spans="1:118" s="192" customFormat="1" x14ac:dyDescent="0.25">
      <c r="A485" s="191">
        <v>10020</v>
      </c>
      <c r="B485" s="192" t="s">
        <v>483</v>
      </c>
      <c r="C485" s="114">
        <v>283270</v>
      </c>
      <c r="D485" s="109"/>
      <c r="E485" s="109"/>
      <c r="F485" s="55">
        <v>40.655999999999999</v>
      </c>
      <c r="G485" s="55">
        <v>140.303</v>
      </c>
      <c r="H485" s="193" t="s">
        <v>416</v>
      </c>
      <c r="I485" s="191"/>
      <c r="J485" s="191"/>
      <c r="K485" s="191"/>
      <c r="L485" s="191"/>
      <c r="M485" s="191"/>
      <c r="O485" s="113">
        <v>29.659999849999998</v>
      </c>
      <c r="P485" s="191" t="s">
        <v>1159</v>
      </c>
      <c r="Q485" s="191" t="s">
        <v>1181</v>
      </c>
      <c r="R485" s="191" t="s">
        <v>1674</v>
      </c>
      <c r="S485" s="191" t="s">
        <v>1686</v>
      </c>
      <c r="T485" s="107">
        <v>2.2000000000000002</v>
      </c>
      <c r="U485" s="107">
        <v>99.286906162871759</v>
      </c>
      <c r="V485" s="107">
        <v>-72.207999673316976</v>
      </c>
      <c r="W485" s="107">
        <v>26.686864892294963</v>
      </c>
      <c r="X485" s="107">
        <v>95.63315835846528</v>
      </c>
      <c r="Y485" s="107">
        <v>15.592000326683021</v>
      </c>
      <c r="Z485" s="137" t="s">
        <v>1768</v>
      </c>
      <c r="AA485" s="108">
        <v>34.068901060000002</v>
      </c>
      <c r="AB485" s="108">
        <v>-13.649999619999999</v>
      </c>
      <c r="AC485" s="108">
        <v>19.833810809999999</v>
      </c>
      <c r="AD485" s="108">
        <v>-0.81492500999999995</v>
      </c>
      <c r="AE485" s="108">
        <v>-0.59719120999999997</v>
      </c>
      <c r="AF485" s="108">
        <v>-1.2910000100000001</v>
      </c>
      <c r="AG485" s="107">
        <v>72.699996949999999</v>
      </c>
      <c r="AH485" s="229"/>
      <c r="AI485" s="237"/>
      <c r="AJ485" s="237"/>
      <c r="AK485" s="251"/>
      <c r="AL485" s="229"/>
      <c r="AM485" s="229"/>
      <c r="AN485" s="229"/>
      <c r="AO485" s="254"/>
      <c r="AP485" s="254"/>
      <c r="AQ485" s="254"/>
      <c r="AR485" s="229"/>
      <c r="AS485" s="229"/>
      <c r="AT485" s="229"/>
      <c r="AU485" s="229"/>
      <c r="AV485" s="229"/>
      <c r="AW485" s="229"/>
      <c r="AX485" s="229"/>
      <c r="AY485" s="229"/>
      <c r="AZ485" s="228"/>
      <c r="BA485" s="228"/>
      <c r="BB485" s="228"/>
      <c r="BC485" s="229"/>
      <c r="BD485" s="229"/>
      <c r="BE485" s="229"/>
      <c r="BF485" s="229"/>
      <c r="BG485" s="229"/>
      <c r="BH485" s="229"/>
      <c r="BI485" s="229"/>
      <c r="BJ485" s="229"/>
      <c r="BK485" s="229"/>
      <c r="BL485" s="229"/>
      <c r="BM485" s="229"/>
      <c r="BN485" s="229"/>
      <c r="BO485" s="229"/>
      <c r="BP485" s="275"/>
      <c r="BQ485" s="229"/>
      <c r="BR485" s="229"/>
      <c r="BS485" s="229"/>
      <c r="BT485" s="229"/>
      <c r="BU485" s="229"/>
      <c r="BV485" s="195" t="s">
        <v>41</v>
      </c>
      <c r="BW485" s="195" t="s">
        <v>22</v>
      </c>
      <c r="BX485" s="195" t="s">
        <v>87</v>
      </c>
      <c r="BY485" s="195" t="s">
        <v>411</v>
      </c>
      <c r="BZ485" s="195" t="s">
        <v>434</v>
      </c>
      <c r="CA485" s="194">
        <v>1625</v>
      </c>
      <c r="CB485" s="195" t="s">
        <v>44</v>
      </c>
      <c r="CC485" s="195" t="s">
        <v>25</v>
      </c>
      <c r="CD485" s="195"/>
      <c r="CE485" s="195"/>
      <c r="CF485" s="195"/>
      <c r="CG485" s="195"/>
      <c r="CH485" s="195"/>
      <c r="CI485" s="195"/>
      <c r="CJ485" s="195"/>
      <c r="CK485" s="195"/>
      <c r="CL485" s="195"/>
      <c r="CM485" s="195"/>
      <c r="CN485" s="195"/>
      <c r="CO485" s="195"/>
      <c r="CP485" s="195"/>
      <c r="CQ485" s="195"/>
      <c r="CR485" s="195"/>
      <c r="CS485" s="195" t="s">
        <v>1197</v>
      </c>
      <c r="CT485" s="195"/>
      <c r="CU485" s="195"/>
      <c r="CV485" s="195"/>
      <c r="CW485" s="195"/>
      <c r="CX485" s="195"/>
      <c r="CY485" s="195"/>
      <c r="CZ485" s="195"/>
      <c r="DA485" s="195"/>
      <c r="DB485" s="195"/>
      <c r="DC485" s="195"/>
      <c r="DD485" s="195"/>
      <c r="DE485" s="194">
        <v>25</v>
      </c>
      <c r="DF485" s="194">
        <v>4</v>
      </c>
      <c r="DG485" s="194"/>
      <c r="DH485" s="194">
        <v>1863</v>
      </c>
      <c r="DI485" s="194">
        <v>-8050</v>
      </c>
      <c r="DJ485" s="194">
        <v>9913</v>
      </c>
      <c r="DK485" s="196">
        <v>0.29254514274185417</v>
      </c>
      <c r="DL485" s="197">
        <v>10065</v>
      </c>
      <c r="DM485" s="196">
        <v>0.28812717337307503</v>
      </c>
      <c r="DN485" s="195"/>
    </row>
    <row r="486" spans="1:118" s="163" customFormat="1" x14ac:dyDescent="0.25">
      <c r="A486" s="162">
        <v>10021</v>
      </c>
      <c r="B486" s="163" t="s">
        <v>484</v>
      </c>
      <c r="C486" s="104">
        <v>283271</v>
      </c>
      <c r="D486" s="95"/>
      <c r="E486" s="95"/>
      <c r="F486" s="93">
        <v>40.464828161</v>
      </c>
      <c r="G486" s="93">
        <v>140.889162126</v>
      </c>
      <c r="H486" s="164" t="s">
        <v>416</v>
      </c>
      <c r="I486" s="165"/>
      <c r="J486" s="165"/>
      <c r="K486" s="165"/>
      <c r="L486" s="165"/>
      <c r="M486" s="165"/>
      <c r="N486" s="173"/>
      <c r="O486" s="92">
        <v>29.659999849999998</v>
      </c>
      <c r="P486" s="162" t="s">
        <v>1159</v>
      </c>
      <c r="Q486" s="162" t="s">
        <v>1181</v>
      </c>
      <c r="R486" s="162" t="s">
        <v>1674</v>
      </c>
      <c r="S486" s="162" t="s">
        <v>1686</v>
      </c>
      <c r="T486" s="107">
        <v>2.2000000000000002</v>
      </c>
      <c r="U486" s="107">
        <v>99.313501782701636</v>
      </c>
      <c r="V486" s="107">
        <v>-71.991239604660294</v>
      </c>
      <c r="W486" s="107">
        <v>27.055715581341811</v>
      </c>
      <c r="X486" s="107">
        <v>95.557102774855096</v>
      </c>
      <c r="Y486" s="107">
        <v>15.808760395339704</v>
      </c>
      <c r="Z486" s="137" t="s">
        <v>1768</v>
      </c>
      <c r="AA486" s="108">
        <v>50.56006241</v>
      </c>
      <c r="AB486" s="108">
        <v>-35.400001529999997</v>
      </c>
      <c r="AC486" s="108">
        <v>5.0039977999999996</v>
      </c>
      <c r="AD486" s="108">
        <v>-1</v>
      </c>
      <c r="AE486" s="108">
        <v>-1</v>
      </c>
      <c r="AF486" s="108">
        <v>-0.67400002000000003</v>
      </c>
      <c r="AG486" s="107">
        <v>136.30000304999999</v>
      </c>
      <c r="AH486" s="228"/>
      <c r="AI486" s="251"/>
      <c r="AJ486" s="251"/>
      <c r="AK486" s="251"/>
      <c r="AL486" s="228"/>
      <c r="AM486" s="228"/>
      <c r="AN486" s="228"/>
      <c r="AO486" s="255"/>
      <c r="AP486" s="255"/>
      <c r="AQ486" s="255"/>
      <c r="AR486" s="228"/>
      <c r="AS486" s="228"/>
      <c r="AT486" s="228"/>
      <c r="AU486" s="228"/>
      <c r="AV486" s="229"/>
      <c r="AW486" s="228"/>
      <c r="AX486" s="228"/>
      <c r="AY486" s="228"/>
      <c r="AZ486" s="228"/>
      <c r="BA486" s="228"/>
      <c r="BB486" s="228"/>
      <c r="BC486" s="228"/>
      <c r="BD486" s="228"/>
      <c r="BE486" s="228"/>
      <c r="BF486" s="228"/>
      <c r="BG486" s="228"/>
      <c r="BH486" s="228"/>
      <c r="BI486" s="228"/>
      <c r="BJ486" s="228"/>
      <c r="BK486" s="229"/>
      <c r="BL486" s="229"/>
      <c r="BM486" s="229"/>
      <c r="BN486" s="228"/>
      <c r="BO486" s="228"/>
      <c r="BP486" s="276"/>
      <c r="BQ486" s="228"/>
      <c r="BR486" s="228"/>
      <c r="BS486" s="228"/>
      <c r="BT486" s="228"/>
      <c r="BU486" s="228"/>
      <c r="BV486" s="170" t="s">
        <v>27</v>
      </c>
      <c r="BW486" s="170" t="s">
        <v>22</v>
      </c>
      <c r="BX486" s="170" t="s">
        <v>485</v>
      </c>
      <c r="BY486" s="170" t="s">
        <v>411</v>
      </c>
      <c r="BZ486" s="170" t="s">
        <v>434</v>
      </c>
      <c r="CA486" s="169">
        <v>1011</v>
      </c>
      <c r="CB486" s="170" t="s">
        <v>44</v>
      </c>
      <c r="CC486" s="170" t="s">
        <v>25</v>
      </c>
      <c r="CD486" s="170"/>
      <c r="CE486" s="170"/>
      <c r="CF486" s="170"/>
      <c r="CG486" s="170"/>
      <c r="CH486" s="170"/>
      <c r="CI486" s="170"/>
      <c r="CJ486" s="170"/>
      <c r="CK486" s="170"/>
      <c r="CL486" s="170"/>
      <c r="CM486" s="170"/>
      <c r="CN486" s="170"/>
      <c r="CO486" s="170"/>
      <c r="CP486" s="170"/>
      <c r="CQ486" s="170"/>
      <c r="CR486" s="170"/>
      <c r="CS486" s="170" t="s">
        <v>1195</v>
      </c>
      <c r="CT486" s="170"/>
      <c r="CU486" s="170"/>
      <c r="CV486" s="170"/>
      <c r="CW486" s="170"/>
      <c r="CX486" s="170"/>
      <c r="CY486" s="170"/>
      <c r="CZ486" s="170"/>
      <c r="DA486" s="170"/>
      <c r="DB486" s="170"/>
      <c r="DC486" s="170"/>
      <c r="DD486" s="170"/>
      <c r="DE486" s="169">
        <v>0</v>
      </c>
      <c r="DF486" s="169">
        <v>8</v>
      </c>
      <c r="DG486" s="169"/>
      <c r="DH486" s="169">
        <v>915</v>
      </c>
      <c r="DI486" s="169">
        <v>-9490</v>
      </c>
      <c r="DJ486" s="169">
        <v>10405</v>
      </c>
      <c r="DK486" s="171">
        <v>7.6886112445939458E-2</v>
      </c>
      <c r="DL486" s="172">
        <v>11505</v>
      </c>
      <c r="DM486" s="171">
        <v>6.9534984789222085E-2</v>
      </c>
      <c r="DN486" s="170"/>
    </row>
    <row r="487" spans="1:118" s="163" customFormat="1" x14ac:dyDescent="0.25">
      <c r="A487" s="162">
        <v>10027</v>
      </c>
      <c r="B487" s="163" t="s">
        <v>478</v>
      </c>
      <c r="C487" s="104">
        <v>283220</v>
      </c>
      <c r="D487" s="95"/>
      <c r="E487" s="95"/>
      <c r="F487" s="93">
        <v>39.098999999999997</v>
      </c>
      <c r="G487" s="93">
        <v>140.04900000000001</v>
      </c>
      <c r="H487" s="164" t="s">
        <v>416</v>
      </c>
      <c r="I487" s="165"/>
      <c r="J487" s="165"/>
      <c r="K487" s="165"/>
      <c r="L487" s="165"/>
      <c r="M487" s="165"/>
      <c r="N487" s="173"/>
      <c r="O487" s="92">
        <v>30</v>
      </c>
      <c r="P487" s="162" t="s">
        <v>1159</v>
      </c>
      <c r="Q487" s="162" t="s">
        <v>1181</v>
      </c>
      <c r="R487" s="162" t="s">
        <v>1674</v>
      </c>
      <c r="S487" s="162" t="s">
        <v>1686</v>
      </c>
      <c r="T487" s="107">
        <v>10.7</v>
      </c>
      <c r="U487" s="107">
        <v>100.16279331187739</v>
      </c>
      <c r="V487" s="107">
        <v>-72.464386824584579</v>
      </c>
      <c r="W487" s="107">
        <v>11.921489860909913</v>
      </c>
      <c r="X487" s="107">
        <v>99.450808159280896</v>
      </c>
      <c r="Y487" s="107">
        <v>6.8356131754154177</v>
      </c>
      <c r="Z487" s="137" t="s">
        <v>1768</v>
      </c>
      <c r="AA487" s="108">
        <v>120.42034912</v>
      </c>
      <c r="AB487" s="108">
        <v>-37.799999239999998</v>
      </c>
      <c r="AC487" s="108">
        <v>76.297119140000007</v>
      </c>
      <c r="AD487" s="108">
        <v>-0.66257697000000004</v>
      </c>
      <c r="AE487" s="108">
        <v>-0.54219401</v>
      </c>
      <c r="AF487" s="108">
        <v>-4.23799992</v>
      </c>
      <c r="AG487" s="107">
        <v>194.30000304999999</v>
      </c>
      <c r="AH487" s="229"/>
      <c r="AI487" s="251"/>
      <c r="AJ487" s="237"/>
      <c r="AK487" s="237"/>
      <c r="AL487" s="229"/>
      <c r="AM487" s="229"/>
      <c r="AN487" s="229"/>
      <c r="AO487" s="254"/>
      <c r="AP487" s="254"/>
      <c r="AQ487" s="254"/>
      <c r="AR487" s="229"/>
      <c r="AS487" s="228"/>
      <c r="AT487" s="229"/>
      <c r="AU487" s="229"/>
      <c r="AV487" s="229"/>
      <c r="AW487" s="228"/>
      <c r="AX487" s="228"/>
      <c r="AY487" s="229"/>
      <c r="AZ487" s="229"/>
      <c r="BA487" s="228"/>
      <c r="BB487" s="229"/>
      <c r="BC487" s="229"/>
      <c r="BD487" s="229"/>
      <c r="BE487" s="229"/>
      <c r="BF487" s="229"/>
      <c r="BG487" s="229"/>
      <c r="BH487" s="229"/>
      <c r="BI487" s="229"/>
      <c r="BJ487" s="229"/>
      <c r="BK487" s="229"/>
      <c r="BL487" s="229"/>
      <c r="BM487" s="229"/>
      <c r="BN487" s="229"/>
      <c r="BO487" s="229"/>
      <c r="BP487" s="276"/>
      <c r="BQ487" s="229"/>
      <c r="BR487" s="229"/>
      <c r="BS487" s="228"/>
      <c r="BT487" s="228"/>
      <c r="BU487" s="228"/>
      <c r="BV487" s="170" t="s">
        <v>45</v>
      </c>
      <c r="BW487" s="170" t="s">
        <v>22</v>
      </c>
      <c r="BX487" s="170" t="s">
        <v>197</v>
      </c>
      <c r="BY487" s="170" t="s">
        <v>411</v>
      </c>
      <c r="BZ487" s="170" t="s">
        <v>434</v>
      </c>
      <c r="CA487" s="169">
        <v>2236</v>
      </c>
      <c r="CB487" s="170" t="s">
        <v>44</v>
      </c>
      <c r="CC487" s="170" t="s">
        <v>25</v>
      </c>
      <c r="CD487" s="170"/>
      <c r="CE487" s="170"/>
      <c r="CF487" s="170"/>
      <c r="CG487" s="170"/>
      <c r="CH487" s="170"/>
      <c r="CI487" s="170"/>
      <c r="CJ487" s="170"/>
      <c r="CK487" s="170"/>
      <c r="CL487" s="170"/>
      <c r="CM487" s="170"/>
      <c r="CN487" s="170"/>
      <c r="CO487" s="170"/>
      <c r="CP487" s="170"/>
      <c r="CQ487" s="170"/>
      <c r="CR487" s="170"/>
      <c r="CS487" s="170" t="s">
        <v>1201</v>
      </c>
      <c r="CT487" s="170"/>
      <c r="CU487" s="170"/>
      <c r="CV487" s="170"/>
      <c r="CW487" s="170"/>
      <c r="CX487" s="170"/>
      <c r="CY487" s="170"/>
      <c r="CZ487" s="170"/>
      <c r="DA487" s="170"/>
      <c r="DB487" s="170"/>
      <c r="DC487" s="170"/>
      <c r="DD487" s="170"/>
      <c r="DE487" s="169">
        <v>11</v>
      </c>
      <c r="DF487" s="169">
        <v>21</v>
      </c>
      <c r="DG487" s="169"/>
      <c r="DH487" s="169">
        <v>1974</v>
      </c>
      <c r="DI487" s="169">
        <v>-1050</v>
      </c>
      <c r="DJ487" s="169">
        <v>3024</v>
      </c>
      <c r="DK487" s="171">
        <v>1.0582010582010581</v>
      </c>
      <c r="DL487" s="172">
        <v>3065</v>
      </c>
      <c r="DM487" s="171">
        <v>1.0440456769983686</v>
      </c>
      <c r="DN487" s="170"/>
    </row>
    <row r="488" spans="1:118" s="163" customFormat="1" x14ac:dyDescent="0.25">
      <c r="A488" s="162">
        <v>10030</v>
      </c>
      <c r="B488" s="163" t="s">
        <v>474</v>
      </c>
      <c r="C488" s="104">
        <v>283191</v>
      </c>
      <c r="D488" s="95"/>
      <c r="E488" s="95"/>
      <c r="F488" s="93">
        <v>38.608182315000001</v>
      </c>
      <c r="G488" s="93">
        <v>140.16081545200001</v>
      </c>
      <c r="H488" s="164" t="s">
        <v>416</v>
      </c>
      <c r="I488" s="165"/>
      <c r="J488" s="165"/>
      <c r="K488" s="165"/>
      <c r="L488" s="165"/>
      <c r="M488" s="165"/>
      <c r="N488" s="173"/>
      <c r="O488" s="92">
        <v>28.329999919999999</v>
      </c>
      <c r="P488" s="162" t="s">
        <v>1159</v>
      </c>
      <c r="Q488" s="162" t="s">
        <v>1181</v>
      </c>
      <c r="R488" s="162" t="s">
        <v>1674</v>
      </c>
      <c r="S488" s="162" t="s">
        <v>1686</v>
      </c>
      <c r="T488" s="107">
        <v>16.8</v>
      </c>
      <c r="U488" s="107">
        <v>100.40026281516511</v>
      </c>
      <c r="V488" s="107">
        <v>-72.465157983026288</v>
      </c>
      <c r="W488" s="107">
        <v>1.2876395020287987</v>
      </c>
      <c r="X488" s="107">
        <v>100.39200544797897</v>
      </c>
      <c r="Y488" s="107">
        <v>0.73484201697371532</v>
      </c>
      <c r="Z488" s="137" t="s">
        <v>1768</v>
      </c>
      <c r="AA488" s="108">
        <v>204.34994506999999</v>
      </c>
      <c r="AB488" s="108">
        <v>-37.299999239999998</v>
      </c>
      <c r="AC488" s="108">
        <v>139.59057616999999</v>
      </c>
      <c r="AD488" s="108">
        <v>-0.421707</v>
      </c>
      <c r="AE488" s="108">
        <v>-0.69309377999999999</v>
      </c>
      <c r="AF488" s="108">
        <v>-4.2740001699999999</v>
      </c>
      <c r="AG488" s="107">
        <v>196.80000304999999</v>
      </c>
      <c r="AH488" s="228"/>
      <c r="AI488" s="252"/>
      <c r="AJ488" s="252"/>
      <c r="AK488" s="251"/>
      <c r="AL488" s="238"/>
      <c r="AM488" s="238"/>
      <c r="AN488" s="238"/>
      <c r="AO488" s="256"/>
      <c r="AP488" s="256"/>
      <c r="AQ488" s="256"/>
      <c r="AR488" s="238"/>
      <c r="AS488" s="238"/>
      <c r="AT488" s="238"/>
      <c r="AU488" s="238"/>
      <c r="AV488" s="228"/>
      <c r="AW488" s="238"/>
      <c r="AX488" s="238"/>
      <c r="AY488" s="238"/>
      <c r="AZ488" s="228"/>
      <c r="BA488" s="228"/>
      <c r="BB488" s="228"/>
      <c r="BC488" s="238"/>
      <c r="BD488" s="238"/>
      <c r="BE488" s="238"/>
      <c r="BF488" s="238"/>
      <c r="BG488" s="238"/>
      <c r="BH488" s="238"/>
      <c r="BI488" s="238"/>
      <c r="BJ488" s="238"/>
      <c r="BK488" s="228"/>
      <c r="BL488" s="228"/>
      <c r="BM488" s="238"/>
      <c r="BN488" s="238"/>
      <c r="BO488" s="238"/>
      <c r="BP488" s="277"/>
      <c r="BQ488" s="238"/>
      <c r="BR488" s="238"/>
      <c r="BS488" s="228"/>
      <c r="BT488" s="228"/>
      <c r="BU488" s="228"/>
      <c r="BV488" s="170" t="s">
        <v>27</v>
      </c>
      <c r="BW488" s="170" t="s">
        <v>16</v>
      </c>
      <c r="BX488" s="170" t="s">
        <v>17</v>
      </c>
      <c r="BY488" s="170" t="s">
        <v>411</v>
      </c>
      <c r="BZ488" s="170" t="s">
        <v>434</v>
      </c>
      <c r="CA488" s="361">
        <v>516</v>
      </c>
      <c r="CB488" s="170" t="s">
        <v>63</v>
      </c>
      <c r="CC488" s="170" t="s">
        <v>25</v>
      </c>
      <c r="CD488" s="170"/>
      <c r="CE488" s="170"/>
      <c r="CF488" s="170"/>
      <c r="CG488" s="170"/>
      <c r="CH488" s="170"/>
      <c r="CI488" s="170"/>
      <c r="CJ488" s="170"/>
      <c r="CK488" s="170"/>
      <c r="CL488" s="170"/>
      <c r="CM488" s="170"/>
      <c r="CN488" s="170"/>
      <c r="CO488" s="170"/>
      <c r="CP488" s="170"/>
      <c r="CQ488" s="170"/>
      <c r="CR488" s="170"/>
      <c r="CS488" s="170" t="s">
        <v>1205</v>
      </c>
      <c r="CT488" s="170"/>
      <c r="CU488" s="170"/>
      <c r="CV488" s="170"/>
      <c r="CW488" s="170"/>
      <c r="CX488" s="170"/>
      <c r="CY488" s="170"/>
      <c r="CZ488" s="170"/>
      <c r="DA488" s="170"/>
      <c r="DB488" s="170"/>
      <c r="DC488" s="170"/>
      <c r="DD488" s="170"/>
      <c r="DE488" s="169"/>
      <c r="DF488" s="169"/>
      <c r="DG488" s="169"/>
      <c r="DH488" s="169"/>
      <c r="DI488" s="169"/>
      <c r="DJ488" s="169">
        <v>0</v>
      </c>
      <c r="DK488" s="171" t="e">
        <v>#DIV/0!</v>
      </c>
      <c r="DL488" s="172">
        <v>2015</v>
      </c>
      <c r="DM488" s="171">
        <v>0</v>
      </c>
      <c r="DN488" s="170"/>
    </row>
    <row r="489" spans="1:118" s="163" customFormat="1" x14ac:dyDescent="0.25">
      <c r="A489" s="162">
        <v>10031</v>
      </c>
      <c r="B489" s="163" t="s">
        <v>473</v>
      </c>
      <c r="C489" s="104">
        <v>283190</v>
      </c>
      <c r="D489" s="95"/>
      <c r="E489" s="95"/>
      <c r="F489" s="93">
        <v>38.135917528999997</v>
      </c>
      <c r="G489" s="93">
        <v>140.444604226</v>
      </c>
      <c r="H489" s="164" t="s">
        <v>416</v>
      </c>
      <c r="I489" s="165"/>
      <c r="J489" s="165"/>
      <c r="K489" s="165"/>
      <c r="L489" s="165"/>
      <c r="M489" s="165"/>
      <c r="N489" s="173"/>
      <c r="O489" s="92">
        <v>28.329999919999999</v>
      </c>
      <c r="P489" s="162" t="s">
        <v>1159</v>
      </c>
      <c r="Q489" s="162" t="s">
        <v>1181</v>
      </c>
      <c r="R489" s="162" t="s">
        <v>1674</v>
      </c>
      <c r="S489" s="162" t="s">
        <v>1686</v>
      </c>
      <c r="T489" s="107">
        <v>19.3</v>
      </c>
      <c r="U489" s="107">
        <v>100.60134483847678</v>
      </c>
      <c r="V489" s="107">
        <v>-72.395129170033172</v>
      </c>
      <c r="W489" s="107">
        <v>2.9759154811510253</v>
      </c>
      <c r="X489" s="107">
        <v>100.5573195265226</v>
      </c>
      <c r="Y489" s="107">
        <v>1.6951291700331694</v>
      </c>
      <c r="Z489" s="137" t="s">
        <v>1769</v>
      </c>
      <c r="AA489" s="108">
        <v>112.8106842</v>
      </c>
      <c r="AB489" s="108">
        <v>-46.450000760000002</v>
      </c>
      <c r="AC489" s="108">
        <v>64.859382629999999</v>
      </c>
      <c r="AD489" s="108">
        <v>-0.83468096999999997</v>
      </c>
      <c r="AE489" s="108">
        <v>-0.76761453999999996</v>
      </c>
      <c r="AF489" s="108">
        <v>-3.4149999599999998</v>
      </c>
      <c r="AG489" s="107">
        <v>176.30000304999999</v>
      </c>
      <c r="AH489" s="228"/>
      <c r="AI489" s="237"/>
      <c r="AJ489" s="237"/>
      <c r="AK489" s="251"/>
      <c r="AL489" s="228"/>
      <c r="AM489" s="228"/>
      <c r="AN489" s="228"/>
      <c r="AO489" s="255"/>
      <c r="AP489" s="255"/>
      <c r="AQ489" s="255"/>
      <c r="AR489" s="228"/>
      <c r="AS489" s="229"/>
      <c r="AT489" s="228"/>
      <c r="AU489" s="228"/>
      <c r="AV489" s="228"/>
      <c r="AW489" s="229"/>
      <c r="AX489" s="229"/>
      <c r="AY489" s="228"/>
      <c r="AZ489" s="228"/>
      <c r="BA489" s="228"/>
      <c r="BB489" s="228"/>
      <c r="BC489" s="228"/>
      <c r="BD489" s="228"/>
      <c r="BE489" s="228"/>
      <c r="BF489" s="228"/>
      <c r="BG489" s="228"/>
      <c r="BH489" s="228"/>
      <c r="BI489" s="228"/>
      <c r="BJ489" s="228"/>
      <c r="BK489" s="228"/>
      <c r="BL489" s="228"/>
      <c r="BM489" s="228"/>
      <c r="BN489" s="228"/>
      <c r="BO489" s="228"/>
      <c r="BP489" s="275"/>
      <c r="BQ489" s="228"/>
      <c r="BR489" s="228"/>
      <c r="BS489" s="228"/>
      <c r="BT489" s="228"/>
      <c r="BU489" s="228"/>
      <c r="BV489" s="170" t="s">
        <v>39</v>
      </c>
      <c r="BW489" s="170" t="s">
        <v>22</v>
      </c>
      <c r="BX489" s="170" t="s">
        <v>236</v>
      </c>
      <c r="BY489" s="170" t="s">
        <v>411</v>
      </c>
      <c r="BZ489" s="170" t="s">
        <v>434</v>
      </c>
      <c r="CA489" s="169">
        <v>1841</v>
      </c>
      <c r="CB489" s="170" t="s">
        <v>44</v>
      </c>
      <c r="CC489" s="170" t="s">
        <v>25</v>
      </c>
      <c r="CD489" s="170"/>
      <c r="CE489" s="170"/>
      <c r="CF489" s="170"/>
      <c r="CG489" s="170"/>
      <c r="CH489" s="170"/>
      <c r="CI489" s="170"/>
      <c r="CJ489" s="170"/>
      <c r="CK489" s="170"/>
      <c r="CL489" s="170"/>
      <c r="CM489" s="170"/>
      <c r="CN489" s="170"/>
      <c r="CO489" s="170"/>
      <c r="CP489" s="170"/>
      <c r="CQ489" s="170"/>
      <c r="CR489" s="170"/>
      <c r="CS489" s="170" t="s">
        <v>1206</v>
      </c>
      <c r="CT489" s="170"/>
      <c r="CU489" s="170"/>
      <c r="CV489" s="170"/>
      <c r="CW489" s="170"/>
      <c r="CX489" s="170"/>
      <c r="CY489" s="170"/>
      <c r="CZ489" s="170"/>
      <c r="DA489" s="170"/>
      <c r="DB489" s="170"/>
      <c r="DC489" s="170"/>
      <c r="DD489" s="170"/>
      <c r="DE489" s="169">
        <v>39</v>
      </c>
      <c r="DF489" s="169">
        <v>13</v>
      </c>
      <c r="DG489" s="169"/>
      <c r="DH489" s="169">
        <v>1940</v>
      </c>
      <c r="DI489" s="169">
        <v>-7600</v>
      </c>
      <c r="DJ489" s="169">
        <v>9540</v>
      </c>
      <c r="DK489" s="171">
        <v>0.54507337526205446</v>
      </c>
      <c r="DL489" s="172">
        <v>9615</v>
      </c>
      <c r="DM489" s="171">
        <v>0.54082163286531459</v>
      </c>
      <c r="DN489" s="170"/>
    </row>
    <row r="490" spans="1:118" s="163" customFormat="1" x14ac:dyDescent="0.25">
      <c r="A490" s="162">
        <v>10032</v>
      </c>
      <c r="B490" s="163" t="s">
        <v>472</v>
      </c>
      <c r="C490" s="104">
        <v>283180</v>
      </c>
      <c r="D490" s="95"/>
      <c r="E490" s="95"/>
      <c r="F490" s="93">
        <v>37.734999999999999</v>
      </c>
      <c r="G490" s="93">
        <v>140.244</v>
      </c>
      <c r="H490" s="164" t="s">
        <v>416</v>
      </c>
      <c r="I490" s="165"/>
      <c r="J490" s="165"/>
      <c r="K490" s="165"/>
      <c r="L490" s="165"/>
      <c r="M490" s="165"/>
      <c r="N490" s="173"/>
      <c r="O490" s="92">
        <v>28.959999079999999</v>
      </c>
      <c r="P490" s="162" t="s">
        <v>1159</v>
      </c>
      <c r="Q490" s="162" t="s">
        <v>1181</v>
      </c>
      <c r="R490" s="162" t="s">
        <v>1674</v>
      </c>
      <c r="S490" s="162" t="s">
        <v>1686</v>
      </c>
      <c r="T490" s="107">
        <v>20.6</v>
      </c>
      <c r="U490" s="107">
        <v>100.82168549852175</v>
      </c>
      <c r="V490" s="107">
        <v>-72.509715658741655</v>
      </c>
      <c r="W490" s="107">
        <v>5.469388335614723</v>
      </c>
      <c r="X490" s="107">
        <v>100.67322413629689</v>
      </c>
      <c r="Y490" s="107">
        <v>3.1097156587416634</v>
      </c>
      <c r="Z490" s="137" t="s">
        <v>1769</v>
      </c>
      <c r="AA490" s="108">
        <v>151.06349182</v>
      </c>
      <c r="AB490" s="108">
        <v>-58</v>
      </c>
      <c r="AC490" s="108">
        <v>89.703956599999998</v>
      </c>
      <c r="AD490" s="108">
        <v>-0.78537601000000001</v>
      </c>
      <c r="AE490" s="108">
        <v>-0.76854336000000001</v>
      </c>
      <c r="AF490" s="108">
        <v>-1.4739999800000001</v>
      </c>
      <c r="AG490" s="107">
        <v>186.5</v>
      </c>
      <c r="AH490" s="229"/>
      <c r="AI490" s="251"/>
      <c r="AJ490" s="237"/>
      <c r="AK490" s="251"/>
      <c r="AL490" s="229"/>
      <c r="AM490" s="229"/>
      <c r="AN490" s="229"/>
      <c r="AO490" s="254"/>
      <c r="AP490" s="254"/>
      <c r="AQ490" s="254"/>
      <c r="AR490" s="229"/>
      <c r="AS490" s="228"/>
      <c r="AT490" s="229"/>
      <c r="AU490" s="229"/>
      <c r="AV490" s="229"/>
      <c r="AW490" s="228"/>
      <c r="AX490" s="228"/>
      <c r="AY490" s="229"/>
      <c r="AZ490" s="229"/>
      <c r="BA490" s="228"/>
      <c r="BB490" s="229"/>
      <c r="BC490" s="229"/>
      <c r="BD490" s="229"/>
      <c r="BE490" s="229"/>
      <c r="BF490" s="229"/>
      <c r="BG490" s="229"/>
      <c r="BH490" s="229"/>
      <c r="BI490" s="229"/>
      <c r="BJ490" s="229"/>
      <c r="BK490" s="229"/>
      <c r="BL490" s="229"/>
      <c r="BM490" s="229"/>
      <c r="BN490" s="229"/>
      <c r="BO490" s="229"/>
      <c r="BP490" s="276"/>
      <c r="BQ490" s="229"/>
      <c r="BR490" s="229"/>
      <c r="BS490" s="228"/>
      <c r="BT490" s="228"/>
      <c r="BU490" s="228"/>
      <c r="BV490" s="170" t="s">
        <v>45</v>
      </c>
      <c r="BW490" s="170" t="s">
        <v>22</v>
      </c>
      <c r="BX490" s="170" t="s">
        <v>325</v>
      </c>
      <c r="BY490" s="170" t="s">
        <v>411</v>
      </c>
      <c r="BZ490" s="170" t="s">
        <v>434</v>
      </c>
      <c r="CA490" s="169">
        <v>1949</v>
      </c>
      <c r="CB490" s="170" t="s">
        <v>44</v>
      </c>
      <c r="CC490" s="170" t="s">
        <v>25</v>
      </c>
      <c r="CD490" s="170"/>
      <c r="CE490" s="170"/>
      <c r="CF490" s="170"/>
      <c r="CG490" s="170"/>
      <c r="CH490" s="170"/>
      <c r="CI490" s="170"/>
      <c r="CJ490" s="170"/>
      <c r="CK490" s="170"/>
      <c r="CL490" s="170"/>
      <c r="CM490" s="170"/>
      <c r="CN490" s="170"/>
      <c r="CO490" s="170"/>
      <c r="CP490" s="170"/>
      <c r="CQ490" s="170"/>
      <c r="CR490" s="170"/>
      <c r="CS490" s="170" t="s">
        <v>1207</v>
      </c>
      <c r="CT490" s="170"/>
      <c r="CU490" s="170"/>
      <c r="CV490" s="170"/>
      <c r="CW490" s="170"/>
      <c r="CX490" s="170"/>
      <c r="CY490" s="170"/>
      <c r="CZ490" s="170"/>
      <c r="DA490" s="170"/>
      <c r="DB490" s="170"/>
      <c r="DC490" s="170"/>
      <c r="DD490" s="170"/>
      <c r="DE490" s="169">
        <v>14</v>
      </c>
      <c r="DF490" s="169">
        <v>10</v>
      </c>
      <c r="DG490" s="169"/>
      <c r="DH490" s="169">
        <v>1977</v>
      </c>
      <c r="DI490" s="169">
        <v>-5700</v>
      </c>
      <c r="DJ490" s="169">
        <v>7677</v>
      </c>
      <c r="DK490" s="171">
        <v>0.31262211801484957</v>
      </c>
      <c r="DL490" s="172">
        <v>7715</v>
      </c>
      <c r="DM490" s="171">
        <v>0.31108230719377833</v>
      </c>
      <c r="DN490" s="170"/>
    </row>
    <row r="491" spans="1:118" s="163" customFormat="1" x14ac:dyDescent="0.25">
      <c r="A491" s="165">
        <v>10033</v>
      </c>
      <c r="B491" s="173" t="s">
        <v>471</v>
      </c>
      <c r="C491" s="115">
        <v>283170</v>
      </c>
      <c r="D491" s="99"/>
      <c r="E491" s="99"/>
      <c r="F491" s="27">
        <v>37.626634875000001</v>
      </c>
      <c r="G491" s="27">
        <v>140.283544339</v>
      </c>
      <c r="H491" s="164" t="s">
        <v>416</v>
      </c>
      <c r="I491" s="165"/>
      <c r="J491" s="165"/>
      <c r="K491" s="165"/>
      <c r="L491" s="165"/>
      <c r="M491" s="165"/>
      <c r="N491" s="173"/>
      <c r="O491" s="46">
        <v>28.959999079999999</v>
      </c>
      <c r="P491" s="165" t="s">
        <v>1159</v>
      </c>
      <c r="Q491" s="165" t="s">
        <v>1181</v>
      </c>
      <c r="R491" s="165" t="s">
        <v>1674</v>
      </c>
      <c r="S491" s="165" t="s">
        <v>1686</v>
      </c>
      <c r="T491" s="107">
        <v>20.6</v>
      </c>
      <c r="U491" s="107">
        <v>100.86907384247648</v>
      </c>
      <c r="V491" s="107">
        <v>-72.503433747085651</v>
      </c>
      <c r="W491" s="107">
        <v>5.460916027491697</v>
      </c>
      <c r="X491" s="107">
        <v>100.72114204068409</v>
      </c>
      <c r="Y491" s="107">
        <v>3.1034337470856599</v>
      </c>
      <c r="Z491" s="137" t="s">
        <v>1769</v>
      </c>
      <c r="AA491" s="108">
        <v>115.56678008999999</v>
      </c>
      <c r="AB491" s="108">
        <v>-53</v>
      </c>
      <c r="AC491" s="108">
        <v>62.225154879999998</v>
      </c>
      <c r="AD491" s="108">
        <v>-0.92013900999999998</v>
      </c>
      <c r="AE491" s="108">
        <v>-0.83253222999999998</v>
      </c>
      <c r="AF491" s="108">
        <v>-0.68599999</v>
      </c>
      <c r="AG491" s="107">
        <v>184.69999695000001</v>
      </c>
      <c r="AH491" s="229"/>
      <c r="AI491" s="237"/>
      <c r="AJ491" s="237"/>
      <c r="AK491" s="237"/>
      <c r="AL491" s="229"/>
      <c r="AM491" s="229"/>
      <c r="AN491" s="229"/>
      <c r="AO491" s="254"/>
      <c r="AP491" s="254"/>
      <c r="AQ491" s="254"/>
      <c r="AR491" s="228"/>
      <c r="AS491" s="229"/>
      <c r="AT491" s="229"/>
      <c r="AU491" s="229"/>
      <c r="AV491" s="229"/>
      <c r="AW491" s="229"/>
      <c r="AX491" s="229"/>
      <c r="AY491" s="229"/>
      <c r="AZ491" s="228"/>
      <c r="BA491" s="228"/>
      <c r="BB491" s="228"/>
      <c r="BC491" s="229"/>
      <c r="BD491" s="229"/>
      <c r="BE491" s="229"/>
      <c r="BF491" s="229"/>
      <c r="BG491" s="229"/>
      <c r="BH491" s="229"/>
      <c r="BI491" s="229"/>
      <c r="BJ491" s="229"/>
      <c r="BK491" s="229"/>
      <c r="BL491" s="229"/>
      <c r="BM491" s="229"/>
      <c r="BN491" s="229"/>
      <c r="BO491" s="229"/>
      <c r="BP491" s="275"/>
      <c r="BQ491" s="229"/>
      <c r="BR491" s="228"/>
      <c r="BS491" s="228"/>
      <c r="BT491" s="228"/>
      <c r="BU491" s="228"/>
      <c r="BV491" s="176" t="s">
        <v>45</v>
      </c>
      <c r="BW491" s="176" t="s">
        <v>22</v>
      </c>
      <c r="BX491" s="176" t="s">
        <v>202</v>
      </c>
      <c r="BY491" s="176" t="s">
        <v>411</v>
      </c>
      <c r="BZ491" s="176" t="s">
        <v>434</v>
      </c>
      <c r="CA491" s="177">
        <v>1728</v>
      </c>
      <c r="CB491" s="176" t="s">
        <v>44</v>
      </c>
      <c r="CC491" s="176" t="s">
        <v>25</v>
      </c>
      <c r="CD491" s="176"/>
      <c r="CE491" s="176"/>
      <c r="CF491" s="176"/>
      <c r="CG491" s="176"/>
      <c r="CH491" s="176"/>
      <c r="CI491" s="176"/>
      <c r="CJ491" s="176"/>
      <c r="CK491" s="176"/>
      <c r="CL491" s="176"/>
      <c r="CM491" s="176"/>
      <c r="CN491" s="176"/>
      <c r="CO491" s="176"/>
      <c r="CP491" s="176"/>
      <c r="CQ491" s="176"/>
      <c r="CR491" s="176"/>
      <c r="CS491" s="176" t="s">
        <v>1208</v>
      </c>
      <c r="CT491" s="176"/>
      <c r="CU491" s="176"/>
      <c r="CV491" s="176"/>
      <c r="CW491" s="176"/>
      <c r="CX491" s="176"/>
      <c r="CY491" s="176"/>
      <c r="CZ491" s="176"/>
      <c r="DA491" s="176"/>
      <c r="DB491" s="176"/>
      <c r="DC491" s="176"/>
      <c r="DD491" s="176"/>
      <c r="DE491" s="177">
        <v>4</v>
      </c>
      <c r="DF491" s="177">
        <v>9</v>
      </c>
      <c r="DG491" s="177"/>
      <c r="DH491" s="177">
        <v>1992</v>
      </c>
      <c r="DI491" s="177">
        <v>-8050</v>
      </c>
      <c r="DJ491" s="177">
        <v>10042</v>
      </c>
      <c r="DK491" s="178">
        <v>0.12945628360884284</v>
      </c>
      <c r="DL491" s="179">
        <v>10065</v>
      </c>
      <c r="DM491" s="178">
        <v>0.12916045702930948</v>
      </c>
      <c r="DN491" s="176"/>
    </row>
    <row r="492" spans="1:118" s="163" customFormat="1" x14ac:dyDescent="0.25">
      <c r="A492" s="162">
        <v>10034</v>
      </c>
      <c r="B492" s="163" t="s">
        <v>470</v>
      </c>
      <c r="C492" s="104">
        <v>283160</v>
      </c>
      <c r="D492" s="95"/>
      <c r="E492" s="95"/>
      <c r="F492" s="93">
        <v>37.619701962000001</v>
      </c>
      <c r="G492" s="93">
        <v>140.061876302</v>
      </c>
      <c r="H492" s="164" t="s">
        <v>416</v>
      </c>
      <c r="I492" s="165"/>
      <c r="J492" s="165"/>
      <c r="K492" s="165"/>
      <c r="L492" s="165"/>
      <c r="M492" s="165"/>
      <c r="N492" s="173"/>
      <c r="O492" s="92">
        <v>28.959999079999999</v>
      </c>
      <c r="P492" s="162" t="s">
        <v>1159</v>
      </c>
      <c r="Q492" s="162" t="s">
        <v>1181</v>
      </c>
      <c r="R492" s="162" t="s">
        <v>1674</v>
      </c>
      <c r="S492" s="162" t="s">
        <v>1686</v>
      </c>
      <c r="T492" s="107">
        <v>20.6</v>
      </c>
      <c r="U492" s="107">
        <v>100.89883148001306</v>
      </c>
      <c r="V492" s="107">
        <v>-72.591589109090393</v>
      </c>
      <c r="W492" s="107">
        <v>5.6175359392276398</v>
      </c>
      <c r="X492" s="107">
        <v>100.74233213502436</v>
      </c>
      <c r="Y492" s="107">
        <v>3.191589109090387</v>
      </c>
      <c r="Z492" s="137" t="s">
        <v>1769</v>
      </c>
      <c r="AA492" s="108">
        <v>162.33520508000001</v>
      </c>
      <c r="AB492" s="108">
        <v>-72</v>
      </c>
      <c r="AC492" s="108">
        <v>89.433952329999997</v>
      </c>
      <c r="AD492" s="108">
        <v>-0.89219302</v>
      </c>
      <c r="AE492" s="108">
        <v>-0.84686779999999995</v>
      </c>
      <c r="AF492" s="108">
        <v>-0.50599998000000002</v>
      </c>
      <c r="AG492" s="107">
        <v>184.8999939</v>
      </c>
      <c r="AH492" s="229"/>
      <c r="AI492" s="237"/>
      <c r="AJ492" s="251"/>
      <c r="AK492" s="251"/>
      <c r="AL492" s="228"/>
      <c r="AM492" s="228"/>
      <c r="AN492" s="228"/>
      <c r="AO492" s="255"/>
      <c r="AP492" s="255"/>
      <c r="AQ492" s="255"/>
      <c r="AR492" s="228"/>
      <c r="AS492" s="229"/>
      <c r="AT492" s="228"/>
      <c r="AU492" s="228"/>
      <c r="AV492" s="228"/>
      <c r="AW492" s="229"/>
      <c r="AX492" s="229"/>
      <c r="AY492" s="228"/>
      <c r="AZ492" s="228"/>
      <c r="BA492" s="229"/>
      <c r="BB492" s="228"/>
      <c r="BC492" s="228"/>
      <c r="BD492" s="228"/>
      <c r="BE492" s="228"/>
      <c r="BF492" s="228"/>
      <c r="BG492" s="228"/>
      <c r="BH492" s="228"/>
      <c r="BI492" s="228"/>
      <c r="BJ492" s="228"/>
      <c r="BK492" s="229"/>
      <c r="BL492" s="229"/>
      <c r="BM492" s="229"/>
      <c r="BN492" s="228"/>
      <c r="BO492" s="228"/>
      <c r="BP492" s="275"/>
      <c r="BQ492" s="228"/>
      <c r="BR492" s="228"/>
      <c r="BS492" s="229"/>
      <c r="BT492" s="229"/>
      <c r="BU492" s="229"/>
      <c r="BV492" s="170" t="s">
        <v>41</v>
      </c>
      <c r="BW492" s="170" t="s">
        <v>22</v>
      </c>
      <c r="BX492" s="170" t="s">
        <v>65</v>
      </c>
      <c r="BY492" s="170" t="s">
        <v>411</v>
      </c>
      <c r="BZ492" s="170" t="s">
        <v>434</v>
      </c>
      <c r="CA492" s="169">
        <v>1816</v>
      </c>
      <c r="CB492" s="170" t="s">
        <v>44</v>
      </c>
      <c r="CC492" s="170" t="s">
        <v>25</v>
      </c>
      <c r="CD492" s="170"/>
      <c r="CE492" s="170"/>
      <c r="CF492" s="170"/>
      <c r="CG492" s="170"/>
      <c r="CH492" s="170"/>
      <c r="CI492" s="170"/>
      <c r="CJ492" s="170"/>
      <c r="CK492" s="170"/>
      <c r="CL492" s="170"/>
      <c r="CM492" s="170"/>
      <c r="CN492" s="170"/>
      <c r="CO492" s="170"/>
      <c r="CP492" s="170"/>
      <c r="CQ492" s="170"/>
      <c r="CR492" s="170"/>
      <c r="CS492" s="170" t="s">
        <v>1209</v>
      </c>
      <c r="CT492" s="170"/>
      <c r="CU492" s="170"/>
      <c r="CV492" s="170"/>
      <c r="CW492" s="170"/>
      <c r="CX492" s="170"/>
      <c r="CY492" s="170"/>
      <c r="CZ492" s="170"/>
      <c r="DA492" s="170"/>
      <c r="DB492" s="170"/>
      <c r="DC492" s="170"/>
      <c r="DD492" s="170"/>
      <c r="DE492" s="169">
        <v>6</v>
      </c>
      <c r="DF492" s="169">
        <v>8</v>
      </c>
      <c r="DG492" s="169"/>
      <c r="DH492" s="169">
        <v>1888</v>
      </c>
      <c r="DI492" s="169">
        <v>-7450</v>
      </c>
      <c r="DJ492" s="169">
        <v>9338</v>
      </c>
      <c r="DK492" s="171">
        <v>0.14992503748125938</v>
      </c>
      <c r="DL492" s="172">
        <v>9465</v>
      </c>
      <c r="DM492" s="171">
        <v>0.14791336502905442</v>
      </c>
      <c r="DN492" s="170"/>
    </row>
    <row r="493" spans="1:118" s="163" customFormat="1" x14ac:dyDescent="0.25">
      <c r="A493" s="162">
        <v>10036</v>
      </c>
      <c r="B493" s="163" t="s">
        <v>466</v>
      </c>
      <c r="C493" s="104">
        <v>283150</v>
      </c>
      <c r="D493" s="95"/>
      <c r="E493" s="95"/>
      <c r="F493" s="93">
        <v>37.132249919000003</v>
      </c>
      <c r="G493" s="93">
        <v>139.96401843999999</v>
      </c>
      <c r="H493" s="164" t="s">
        <v>416</v>
      </c>
      <c r="I493" s="165"/>
      <c r="J493" s="165"/>
      <c r="K493" s="165"/>
      <c r="L493" s="165"/>
      <c r="M493" s="165"/>
      <c r="N493" s="173"/>
      <c r="O493" s="92">
        <v>29.530000690000001</v>
      </c>
      <c r="P493" s="162" t="s">
        <v>1159</v>
      </c>
      <c r="Q493" s="162" t="s">
        <v>1181</v>
      </c>
      <c r="R493" s="162" t="s">
        <v>1674</v>
      </c>
      <c r="S493" s="162" t="s">
        <v>1686</v>
      </c>
      <c r="T493" s="107">
        <v>33</v>
      </c>
      <c r="U493" s="107">
        <v>101.13994797070657</v>
      </c>
      <c r="V493" s="107">
        <v>-72.670955130498655</v>
      </c>
      <c r="W493" s="107">
        <v>27.319153601327272</v>
      </c>
      <c r="X493" s="107">
        <v>97.380454517445742</v>
      </c>
      <c r="Y493" s="107">
        <v>15.670955130498655</v>
      </c>
      <c r="Z493" s="137" t="s">
        <v>1769</v>
      </c>
      <c r="AA493" s="108">
        <v>112.56895446999999</v>
      </c>
      <c r="AB493" s="108">
        <v>-73.25</v>
      </c>
      <c r="AC493" s="108">
        <v>31.13278008</v>
      </c>
      <c r="AD493" s="108">
        <v>-1</v>
      </c>
      <c r="AE493" s="108">
        <v>-0.97086280999999996</v>
      </c>
      <c r="AF493" s="108">
        <v>-2.8239998800000001</v>
      </c>
      <c r="AG493" s="107">
        <v>194.8999939</v>
      </c>
      <c r="AH493" s="228"/>
      <c r="AI493" s="237"/>
      <c r="AJ493" s="251"/>
      <c r="AK493" s="251"/>
      <c r="AL493" s="228"/>
      <c r="AM493" s="228"/>
      <c r="AN493" s="228"/>
      <c r="AO493" s="255"/>
      <c r="AP493" s="255"/>
      <c r="AQ493" s="255"/>
      <c r="AR493" s="228"/>
      <c r="AS493" s="229"/>
      <c r="AT493" s="228"/>
      <c r="AU493" s="228"/>
      <c r="AV493" s="228"/>
      <c r="AW493" s="229"/>
      <c r="AX493" s="229"/>
      <c r="AY493" s="228"/>
      <c r="AZ493" s="228"/>
      <c r="BA493" s="228"/>
      <c r="BB493" s="228"/>
      <c r="BC493" s="229"/>
      <c r="BD493" s="228"/>
      <c r="BE493" s="228"/>
      <c r="BF493" s="228"/>
      <c r="BG493" s="228"/>
      <c r="BH493" s="228"/>
      <c r="BI493" s="228"/>
      <c r="BJ493" s="228"/>
      <c r="BK493" s="228"/>
      <c r="BL493" s="228"/>
      <c r="BM493" s="229"/>
      <c r="BN493" s="228"/>
      <c r="BO493" s="228"/>
      <c r="BP493" s="275"/>
      <c r="BQ493" s="228"/>
      <c r="BR493" s="228"/>
      <c r="BS493" s="229"/>
      <c r="BT493" s="229"/>
      <c r="BU493" s="229"/>
      <c r="BV493" s="170" t="s">
        <v>45</v>
      </c>
      <c r="BW493" s="170" t="s">
        <v>22</v>
      </c>
      <c r="BX493" s="170" t="s">
        <v>467</v>
      </c>
      <c r="BY493" s="170" t="s">
        <v>411</v>
      </c>
      <c r="BZ493" s="170" t="s">
        <v>434</v>
      </c>
      <c r="CA493" s="169">
        <v>1915</v>
      </c>
      <c r="CB493" s="170" t="s">
        <v>44</v>
      </c>
      <c r="CC493" s="170" t="s">
        <v>25</v>
      </c>
      <c r="CD493" s="170"/>
      <c r="CE493" s="170"/>
      <c r="CF493" s="170"/>
      <c r="CG493" s="170"/>
      <c r="CH493" s="170"/>
      <c r="CI493" s="170"/>
      <c r="CJ493" s="170"/>
      <c r="CK493" s="170"/>
      <c r="CL493" s="170"/>
      <c r="CM493" s="170"/>
      <c r="CN493" s="170"/>
      <c r="CO493" s="170"/>
      <c r="CP493" s="170"/>
      <c r="CQ493" s="170"/>
      <c r="CR493" s="170"/>
      <c r="CS493" s="170" t="s">
        <v>1211</v>
      </c>
      <c r="CT493" s="170"/>
      <c r="CU493" s="170"/>
      <c r="CV493" s="170"/>
      <c r="CW493" s="170"/>
      <c r="CX493" s="170"/>
      <c r="CY493" s="170"/>
      <c r="CZ493" s="170"/>
      <c r="DA493" s="170"/>
      <c r="DB493" s="170"/>
      <c r="DC493" s="170"/>
      <c r="DD493" s="170"/>
      <c r="DE493" s="169">
        <v>10</v>
      </c>
      <c r="DF493" s="169">
        <v>11</v>
      </c>
      <c r="DG493" s="169"/>
      <c r="DH493" s="169">
        <v>1963</v>
      </c>
      <c r="DI493" s="169">
        <v>-8550</v>
      </c>
      <c r="DJ493" s="169">
        <v>10513</v>
      </c>
      <c r="DK493" s="171">
        <v>0.1997526871492438</v>
      </c>
      <c r="DL493" s="172">
        <v>10565</v>
      </c>
      <c r="DM493" s="171">
        <v>0.19876952200662568</v>
      </c>
      <c r="DN493" s="170"/>
    </row>
    <row r="494" spans="1:118" s="163" customFormat="1" x14ac:dyDescent="0.25">
      <c r="A494" s="165">
        <v>10037</v>
      </c>
      <c r="B494" s="173" t="s">
        <v>458</v>
      </c>
      <c r="C494" s="115">
        <v>283131</v>
      </c>
      <c r="D494" s="99"/>
      <c r="E494" s="99"/>
      <c r="F494" s="27">
        <v>36.955156991000003</v>
      </c>
      <c r="G494" s="27">
        <v>139.288351245</v>
      </c>
      <c r="H494" s="164" t="s">
        <v>416</v>
      </c>
      <c r="I494" s="165"/>
      <c r="J494" s="165"/>
      <c r="K494" s="165"/>
      <c r="L494" s="165"/>
      <c r="M494" s="165"/>
      <c r="N494" s="173"/>
      <c r="O494" s="46">
        <v>31.43000031</v>
      </c>
      <c r="P494" s="165" t="s">
        <v>1159</v>
      </c>
      <c r="Q494" s="165" t="s">
        <v>1181</v>
      </c>
      <c r="R494" s="165" t="s">
        <v>1674</v>
      </c>
      <c r="S494" s="165" t="s">
        <v>1686</v>
      </c>
      <c r="T494" s="107">
        <v>51.6</v>
      </c>
      <c r="U494" s="107">
        <v>101.29800429112579</v>
      </c>
      <c r="V494" s="107">
        <v>-72.951949002540161</v>
      </c>
      <c r="W494" s="107">
        <v>57.451489686021326</v>
      </c>
      <c r="X494" s="107">
        <v>83.430282309374491</v>
      </c>
      <c r="Y494" s="107">
        <v>34.551949002540169</v>
      </c>
      <c r="Z494" s="137" t="s">
        <v>1769</v>
      </c>
      <c r="AA494" s="108">
        <v>72.043388370000002</v>
      </c>
      <c r="AB494" s="108">
        <v>-34.75</v>
      </c>
      <c r="AC494" s="108">
        <v>37.20013428</v>
      </c>
      <c r="AD494" s="108">
        <v>-0.96527803000000001</v>
      </c>
      <c r="AE494" s="108">
        <v>-0.94773607999999998</v>
      </c>
      <c r="AF494" s="108">
        <v>-2.2929999799999998</v>
      </c>
      <c r="AG494" s="107">
        <v>209.8999939</v>
      </c>
      <c r="AH494" s="228"/>
      <c r="AI494" s="237"/>
      <c r="AJ494" s="251"/>
      <c r="AK494" s="251"/>
      <c r="AL494" s="228"/>
      <c r="AM494" s="228"/>
      <c r="AN494" s="228"/>
      <c r="AO494" s="255"/>
      <c r="AP494" s="255"/>
      <c r="AQ494" s="255"/>
      <c r="AR494" s="228"/>
      <c r="AS494" s="229"/>
      <c r="AT494" s="228"/>
      <c r="AU494" s="228"/>
      <c r="AV494" s="228"/>
      <c r="AW494" s="229"/>
      <c r="AX494" s="229"/>
      <c r="AY494" s="228"/>
      <c r="AZ494" s="228"/>
      <c r="BA494" s="229"/>
      <c r="BB494" s="228"/>
      <c r="BC494" s="228"/>
      <c r="BD494" s="228"/>
      <c r="BE494" s="228"/>
      <c r="BF494" s="228"/>
      <c r="BG494" s="228"/>
      <c r="BH494" s="228"/>
      <c r="BI494" s="228"/>
      <c r="BJ494" s="228"/>
      <c r="BK494" s="228"/>
      <c r="BL494" s="228"/>
      <c r="BM494" s="228"/>
      <c r="BN494" s="228"/>
      <c r="BO494" s="228"/>
      <c r="BP494" s="275"/>
      <c r="BQ494" s="228"/>
      <c r="BR494" s="228"/>
      <c r="BS494" s="229"/>
      <c r="BT494" s="229"/>
      <c r="BU494" s="229"/>
      <c r="BV494" s="176" t="s">
        <v>41</v>
      </c>
      <c r="BW494" s="176" t="s">
        <v>22</v>
      </c>
      <c r="BX494" s="176" t="s">
        <v>459</v>
      </c>
      <c r="BY494" s="176" t="s">
        <v>411</v>
      </c>
      <c r="BZ494" s="176" t="s">
        <v>434</v>
      </c>
      <c r="CA494" s="177">
        <v>2356</v>
      </c>
      <c r="CB494" s="176" t="s">
        <v>44</v>
      </c>
      <c r="CC494" s="176" t="s">
        <v>25</v>
      </c>
      <c r="CD494" s="176"/>
      <c r="CE494" s="176"/>
      <c r="CF494" s="176"/>
      <c r="CG494" s="176"/>
      <c r="CH494" s="176"/>
      <c r="CI494" s="176"/>
      <c r="CJ494" s="176"/>
      <c r="CK494" s="176"/>
      <c r="CL494" s="176"/>
      <c r="CM494" s="176"/>
      <c r="CN494" s="176"/>
      <c r="CO494" s="176"/>
      <c r="CP494" s="176"/>
      <c r="CQ494" s="176"/>
      <c r="CR494" s="176"/>
      <c r="CS494" s="176" t="s">
        <v>1212</v>
      </c>
      <c r="CT494" s="176"/>
      <c r="CU494" s="176"/>
      <c r="CV494" s="176"/>
      <c r="CW494" s="176"/>
      <c r="CX494" s="176"/>
      <c r="CY494" s="176"/>
      <c r="CZ494" s="176"/>
      <c r="DA494" s="176"/>
      <c r="DB494" s="176"/>
      <c r="DC494" s="176"/>
      <c r="DD494" s="176"/>
      <c r="DE494" s="177">
        <v>1</v>
      </c>
      <c r="DF494" s="177">
        <v>1</v>
      </c>
      <c r="DG494" s="177"/>
      <c r="DH494" s="177">
        <v>1544</v>
      </c>
      <c r="DI494" s="177">
        <v>-6050</v>
      </c>
      <c r="DJ494" s="177">
        <v>7594</v>
      </c>
      <c r="DK494" s="178">
        <v>2.6336581511719779E-2</v>
      </c>
      <c r="DL494" s="179">
        <v>8065</v>
      </c>
      <c r="DM494" s="178">
        <v>2.4798512089274645E-2</v>
      </c>
      <c r="DN494" s="176"/>
    </row>
    <row r="495" spans="1:118" s="163" customFormat="1" x14ac:dyDescent="0.25">
      <c r="A495" s="162">
        <v>10038</v>
      </c>
      <c r="B495" s="163" t="s">
        <v>464</v>
      </c>
      <c r="C495" s="104">
        <v>283143</v>
      </c>
      <c r="D495" s="95"/>
      <c r="E495" s="95"/>
      <c r="F495" s="93">
        <v>36.906032345</v>
      </c>
      <c r="G495" s="93">
        <v>139.77029793899999</v>
      </c>
      <c r="H495" s="164" t="s">
        <v>416</v>
      </c>
      <c r="I495" s="165"/>
      <c r="J495" s="165"/>
      <c r="K495" s="165"/>
      <c r="L495" s="165"/>
      <c r="M495" s="165"/>
      <c r="N495" s="173"/>
      <c r="O495" s="92">
        <v>31.43000031</v>
      </c>
      <c r="P495" s="162" t="s">
        <v>1159</v>
      </c>
      <c r="Q495" s="162" t="s">
        <v>1181</v>
      </c>
      <c r="R495" s="162" t="s">
        <v>1674</v>
      </c>
      <c r="S495" s="162" t="s">
        <v>1686</v>
      </c>
      <c r="T495" s="107">
        <v>40.5</v>
      </c>
      <c r="U495" s="107">
        <v>101.26623353860364</v>
      </c>
      <c r="V495" s="107">
        <v>-72.765622900596384</v>
      </c>
      <c r="W495" s="107">
        <v>39.999592065632555</v>
      </c>
      <c r="X495" s="107">
        <v>93.031621987784348</v>
      </c>
      <c r="Y495" s="107">
        <v>23.265622900596384</v>
      </c>
      <c r="Z495" s="137" t="s">
        <v>1769</v>
      </c>
      <c r="AA495" s="108">
        <v>75.280876160000005</v>
      </c>
      <c r="AB495" s="108">
        <v>-48.450000760000002</v>
      </c>
      <c r="AC495" s="108">
        <v>21.9829483</v>
      </c>
      <c r="AD495" s="108">
        <v>-1</v>
      </c>
      <c r="AE495" s="108">
        <v>-1</v>
      </c>
      <c r="AF495" s="108">
        <v>-0.54200000000000004</v>
      </c>
      <c r="AG495" s="107">
        <v>207.1000061</v>
      </c>
      <c r="AH495" s="229"/>
      <c r="AI495" s="251"/>
      <c r="AJ495" s="251"/>
      <c r="AK495" s="237"/>
      <c r="AL495" s="228"/>
      <c r="AM495" s="228"/>
      <c r="AN495" s="228"/>
      <c r="AO495" s="255"/>
      <c r="AP495" s="255"/>
      <c r="AQ495" s="255"/>
      <c r="AR495" s="228"/>
      <c r="AS495" s="228"/>
      <c r="AT495" s="228"/>
      <c r="AU495" s="228"/>
      <c r="AV495" s="229"/>
      <c r="AW495" s="228"/>
      <c r="AX495" s="228"/>
      <c r="AY495" s="228"/>
      <c r="AZ495" s="229"/>
      <c r="BA495" s="229"/>
      <c r="BB495" s="229"/>
      <c r="BC495" s="228"/>
      <c r="BD495" s="228"/>
      <c r="BE495" s="228"/>
      <c r="BF495" s="228"/>
      <c r="BG495" s="228"/>
      <c r="BH495" s="228"/>
      <c r="BI495" s="228"/>
      <c r="BJ495" s="228"/>
      <c r="BK495" s="229"/>
      <c r="BL495" s="229"/>
      <c r="BM495" s="228"/>
      <c r="BN495" s="228"/>
      <c r="BO495" s="228"/>
      <c r="BP495" s="276"/>
      <c r="BQ495" s="228"/>
      <c r="BR495" s="228"/>
      <c r="BS495" s="228"/>
      <c r="BT495" s="228"/>
      <c r="BU495" s="228"/>
      <c r="BV495" s="170" t="s">
        <v>41</v>
      </c>
      <c r="BW495" s="170" t="s">
        <v>9</v>
      </c>
      <c r="BX495" s="170" t="s">
        <v>465</v>
      </c>
      <c r="BY495" s="170" t="s">
        <v>411</v>
      </c>
      <c r="BZ495" s="170" t="s">
        <v>434</v>
      </c>
      <c r="CA495" s="169">
        <v>1795</v>
      </c>
      <c r="CB495" s="170" t="s">
        <v>44</v>
      </c>
      <c r="CC495" s="170" t="s">
        <v>25</v>
      </c>
      <c r="CD495" s="170"/>
      <c r="CE495" s="170"/>
      <c r="CF495" s="170"/>
      <c r="CG495" s="170"/>
      <c r="CH495" s="170"/>
      <c r="CI495" s="170"/>
      <c r="CJ495" s="170"/>
      <c r="CK495" s="170"/>
      <c r="CL495" s="170"/>
      <c r="CM495" s="170"/>
      <c r="CN495" s="170"/>
      <c r="CO495" s="170"/>
      <c r="CP495" s="170"/>
      <c r="CQ495" s="170"/>
      <c r="CR495" s="170"/>
      <c r="CS495" s="170" t="s">
        <v>1215</v>
      </c>
      <c r="CT495" s="170"/>
      <c r="CU495" s="170"/>
      <c r="CV495" s="170"/>
      <c r="CW495" s="170"/>
      <c r="CX495" s="170"/>
      <c r="CY495" s="170"/>
      <c r="CZ495" s="170"/>
      <c r="DA495" s="170"/>
      <c r="DB495" s="170"/>
      <c r="DC495" s="170"/>
      <c r="DD495" s="170"/>
      <c r="DE495" s="169">
        <v>0</v>
      </c>
      <c r="DF495" s="169">
        <v>1</v>
      </c>
      <c r="DG495" s="169"/>
      <c r="DH495" s="169">
        <v>-4570</v>
      </c>
      <c r="DI495" s="169">
        <v>-4570</v>
      </c>
      <c r="DJ495" s="169">
        <v>0</v>
      </c>
      <c r="DK495" s="171" t="e">
        <v>#DIV/0!</v>
      </c>
      <c r="DL495" s="172">
        <v>6585</v>
      </c>
      <c r="DM495" s="171">
        <v>1.5186028853454821E-2</v>
      </c>
      <c r="DN495" s="170"/>
    </row>
    <row r="496" spans="1:118" s="192" customFormat="1" x14ac:dyDescent="0.25">
      <c r="A496" s="191">
        <v>10039</v>
      </c>
      <c r="B496" s="192" t="s">
        <v>452</v>
      </c>
      <c r="C496" s="114">
        <v>283100</v>
      </c>
      <c r="D496" s="109"/>
      <c r="E496" s="109"/>
      <c r="F496" s="55">
        <v>36.914275467000003</v>
      </c>
      <c r="G496" s="55">
        <v>138.07923720100001</v>
      </c>
      <c r="H496" s="193" t="s">
        <v>416</v>
      </c>
      <c r="I496" s="191"/>
      <c r="J496" s="191"/>
      <c r="K496" s="191"/>
      <c r="L496" s="191"/>
      <c r="M496" s="191"/>
      <c r="O496" s="113">
        <v>30.719999309999999</v>
      </c>
      <c r="P496" s="191" t="s">
        <v>1159</v>
      </c>
      <c r="Q496" s="191" t="s">
        <v>1181</v>
      </c>
      <c r="R496" s="191" t="s">
        <v>1674</v>
      </c>
      <c r="S496" s="191" t="s">
        <v>1686</v>
      </c>
      <c r="T496" s="107">
        <v>55.2</v>
      </c>
      <c r="U496" s="107">
        <v>101.44808211035138</v>
      </c>
      <c r="V496" s="107">
        <v>-73.435337610929992</v>
      </c>
      <c r="W496" s="107">
        <v>63.340275375193308</v>
      </c>
      <c r="X496" s="107">
        <v>79.244702531230914</v>
      </c>
      <c r="Y496" s="107">
        <v>38.63533761092998</v>
      </c>
      <c r="Z496" s="137" t="s">
        <v>1769</v>
      </c>
      <c r="AA496" s="108">
        <v>210.41333008000001</v>
      </c>
      <c r="AB496" s="108">
        <v>-82.75</v>
      </c>
      <c r="AC496" s="108">
        <v>123.65072632</v>
      </c>
      <c r="AD496" s="108">
        <v>-0.80184102000000002</v>
      </c>
      <c r="AE496" s="108">
        <v>-0.74584275</v>
      </c>
      <c r="AF496" s="108">
        <v>-0.57300001</v>
      </c>
      <c r="AG496" s="107">
        <v>200.80000304999999</v>
      </c>
      <c r="AH496" s="228"/>
      <c r="AI496" s="251"/>
      <c r="AJ496" s="251"/>
      <c r="AK496" s="251"/>
      <c r="AL496" s="228"/>
      <c r="AM496" s="228"/>
      <c r="AN496" s="228"/>
      <c r="AO496" s="255"/>
      <c r="AP496" s="255"/>
      <c r="AQ496" s="255"/>
      <c r="AR496" s="228"/>
      <c r="AS496" s="228"/>
      <c r="AT496" s="228"/>
      <c r="AU496" s="228"/>
      <c r="AV496" s="229"/>
      <c r="AW496" s="228"/>
      <c r="AX496" s="228"/>
      <c r="AY496" s="228"/>
      <c r="AZ496" s="228"/>
      <c r="BA496" s="228"/>
      <c r="BB496" s="228"/>
      <c r="BC496" s="228"/>
      <c r="BD496" s="228"/>
      <c r="BE496" s="228"/>
      <c r="BF496" s="228"/>
      <c r="BG496" s="228"/>
      <c r="BH496" s="228"/>
      <c r="BI496" s="228"/>
      <c r="BJ496" s="228"/>
      <c r="BK496" s="229"/>
      <c r="BL496" s="229"/>
      <c r="BM496" s="228"/>
      <c r="BN496" s="228"/>
      <c r="BO496" s="228"/>
      <c r="BP496" s="276"/>
      <c r="BQ496" s="228"/>
      <c r="BR496" s="228"/>
      <c r="BS496" s="228"/>
      <c r="BT496" s="228"/>
      <c r="BU496" s="228"/>
      <c r="BV496" s="195" t="s">
        <v>41</v>
      </c>
      <c r="BW496" s="195" t="s">
        <v>9</v>
      </c>
      <c r="BX496" s="195" t="s">
        <v>71</v>
      </c>
      <c r="BY496" s="195" t="s">
        <v>411</v>
      </c>
      <c r="BZ496" s="195" t="s">
        <v>434</v>
      </c>
      <c r="CA496" s="194">
        <v>2454</v>
      </c>
      <c r="CB496" s="195" t="s">
        <v>44</v>
      </c>
      <c r="CC496" s="195" t="s">
        <v>25</v>
      </c>
      <c r="CD496" s="195"/>
      <c r="CE496" s="195"/>
      <c r="CF496" s="195"/>
      <c r="CG496" s="195"/>
      <c r="CH496" s="195"/>
      <c r="CI496" s="195"/>
      <c r="CJ496" s="195"/>
      <c r="CK496" s="195"/>
      <c r="CL496" s="195"/>
      <c r="CM496" s="195"/>
      <c r="CN496" s="195"/>
      <c r="CO496" s="195"/>
      <c r="CP496" s="195"/>
      <c r="CQ496" s="195"/>
      <c r="CR496" s="195"/>
      <c r="CS496" s="195" t="s">
        <v>1216</v>
      </c>
      <c r="CT496" s="195"/>
      <c r="CU496" s="195"/>
      <c r="CV496" s="195"/>
      <c r="CW496" s="195"/>
      <c r="CX496" s="195"/>
      <c r="CY496" s="195"/>
      <c r="CZ496" s="195"/>
      <c r="DA496" s="195"/>
      <c r="DB496" s="195"/>
      <c r="DC496" s="195"/>
      <c r="DD496" s="195"/>
      <c r="DE496" s="194">
        <v>0</v>
      </c>
      <c r="DF496" s="194">
        <v>10</v>
      </c>
      <c r="DG496" s="194"/>
      <c r="DH496" s="194">
        <v>-750</v>
      </c>
      <c r="DI496" s="194">
        <v>-4750</v>
      </c>
      <c r="DJ496" s="194">
        <v>4000</v>
      </c>
      <c r="DK496" s="196">
        <v>0.25</v>
      </c>
      <c r="DL496" s="197">
        <v>6765</v>
      </c>
      <c r="DM496" s="196">
        <v>0.14781966001478197</v>
      </c>
      <c r="DN496" s="195"/>
    </row>
    <row r="497" spans="1:118" s="163" customFormat="1" x14ac:dyDescent="0.25">
      <c r="A497" s="162">
        <v>10040</v>
      </c>
      <c r="B497" s="163" t="s">
        <v>460</v>
      </c>
      <c r="C497" s="104">
        <v>283140</v>
      </c>
      <c r="D497" s="95"/>
      <c r="E497" s="95"/>
      <c r="F497" s="93">
        <v>36.798136597999999</v>
      </c>
      <c r="G497" s="93">
        <v>139.37957984299999</v>
      </c>
      <c r="H497" s="164" t="s">
        <v>416</v>
      </c>
      <c r="I497" s="165"/>
      <c r="J497" s="165"/>
      <c r="K497" s="165"/>
      <c r="L497" s="165"/>
      <c r="M497" s="165"/>
      <c r="N497" s="173"/>
      <c r="O497" s="92">
        <v>31.43000031</v>
      </c>
      <c r="P497" s="162" t="s">
        <v>1159</v>
      </c>
      <c r="Q497" s="162" t="s">
        <v>1181</v>
      </c>
      <c r="R497" s="162" t="s">
        <v>1674</v>
      </c>
      <c r="S497" s="162" t="s">
        <v>1686</v>
      </c>
      <c r="T497" s="107">
        <v>51.6</v>
      </c>
      <c r="U497" s="107">
        <v>101.35901026272238</v>
      </c>
      <c r="V497" s="107">
        <v>-72.928248804601267</v>
      </c>
      <c r="W497" s="107">
        <v>57.451553075428109</v>
      </c>
      <c r="X497" s="107">
        <v>83.504299354344198</v>
      </c>
      <c r="Y497" s="107">
        <v>34.528248804601276</v>
      </c>
      <c r="Z497" s="137" t="s">
        <v>1769</v>
      </c>
      <c r="AA497" s="108">
        <v>72.062469480000004</v>
      </c>
      <c r="AB497" s="108">
        <v>-34.5</v>
      </c>
      <c r="AC497" s="108">
        <v>37.550231930000002</v>
      </c>
      <c r="AD497" s="108">
        <v>-0.95833301999999998</v>
      </c>
      <c r="AE497" s="108">
        <v>-0.96913499000000003</v>
      </c>
      <c r="AF497" s="108">
        <v>-0.75</v>
      </c>
      <c r="AG497" s="107">
        <v>210.6000061</v>
      </c>
      <c r="AH497" s="228"/>
      <c r="AI497" s="251"/>
      <c r="AJ497" s="251"/>
      <c r="AK497" s="251"/>
      <c r="AL497" s="228"/>
      <c r="AM497" s="228"/>
      <c r="AN497" s="228"/>
      <c r="AO497" s="255"/>
      <c r="AP497" s="255"/>
      <c r="AQ497" s="255"/>
      <c r="AR497" s="228"/>
      <c r="AS497" s="228"/>
      <c r="AT497" s="228"/>
      <c r="AU497" s="228"/>
      <c r="AV497" s="229"/>
      <c r="AW497" s="228"/>
      <c r="AX497" s="228"/>
      <c r="AY497" s="228"/>
      <c r="AZ497" s="228"/>
      <c r="BA497" s="228"/>
      <c r="BB497" s="228"/>
      <c r="BC497" s="228"/>
      <c r="BD497" s="228"/>
      <c r="BE497" s="228"/>
      <c r="BF497" s="228"/>
      <c r="BG497" s="228"/>
      <c r="BH497" s="228"/>
      <c r="BI497" s="228"/>
      <c r="BJ497" s="228"/>
      <c r="BK497" s="229"/>
      <c r="BL497" s="229"/>
      <c r="BM497" s="229"/>
      <c r="BN497" s="228"/>
      <c r="BO497" s="228"/>
      <c r="BP497" s="276"/>
      <c r="BQ497" s="228"/>
      <c r="BR497" s="228"/>
      <c r="BS497" s="229"/>
      <c r="BT497" s="229"/>
      <c r="BU497" s="229"/>
      <c r="BV497" s="170" t="s">
        <v>51</v>
      </c>
      <c r="BW497" s="170" t="s">
        <v>22</v>
      </c>
      <c r="BX497" s="170" t="s">
        <v>279</v>
      </c>
      <c r="BY497" s="170" t="s">
        <v>411</v>
      </c>
      <c r="BZ497" s="170" t="s">
        <v>434</v>
      </c>
      <c r="CA497" s="169">
        <v>2578</v>
      </c>
      <c r="CB497" s="170" t="s">
        <v>44</v>
      </c>
      <c r="CC497" s="170" t="s">
        <v>25</v>
      </c>
      <c r="CD497" s="170"/>
      <c r="CE497" s="170"/>
      <c r="CF497" s="170"/>
      <c r="CG497" s="170"/>
      <c r="CH497" s="170"/>
      <c r="CI497" s="170"/>
      <c r="CJ497" s="170"/>
      <c r="CK497" s="170"/>
      <c r="CL497" s="170"/>
      <c r="CM497" s="170"/>
      <c r="CN497" s="170"/>
      <c r="CO497" s="170"/>
      <c r="CP497" s="170"/>
      <c r="CQ497" s="170"/>
      <c r="CR497" s="170"/>
      <c r="CS497" s="170" t="s">
        <v>1213</v>
      </c>
      <c r="CT497" s="170"/>
      <c r="CU497" s="170"/>
      <c r="CV497" s="170"/>
      <c r="CW497" s="170"/>
      <c r="CX497" s="170"/>
      <c r="CY497" s="170"/>
      <c r="CZ497" s="170"/>
      <c r="DA497" s="170"/>
      <c r="DB497" s="170"/>
      <c r="DC497" s="170"/>
      <c r="DD497" s="170"/>
      <c r="DE497" s="177">
        <v>8</v>
      </c>
      <c r="DF497" s="177">
        <v>4</v>
      </c>
      <c r="DG497" s="177"/>
      <c r="DH497" s="177">
        <v>1952</v>
      </c>
      <c r="DI497" s="177">
        <v>-4150</v>
      </c>
      <c r="DJ497" s="177">
        <v>6102</v>
      </c>
      <c r="DK497" s="178">
        <v>0.19665683382497542</v>
      </c>
      <c r="DL497" s="179">
        <v>6165</v>
      </c>
      <c r="DM497" s="178">
        <v>0.19464720194647203</v>
      </c>
      <c r="DN497" s="170"/>
    </row>
    <row r="498" spans="1:118" s="163" customFormat="1" x14ac:dyDescent="0.25">
      <c r="A498" s="162">
        <v>10041</v>
      </c>
      <c r="B498" s="163" t="s">
        <v>461</v>
      </c>
      <c r="C498" s="104">
        <v>283141</v>
      </c>
      <c r="D498" s="95"/>
      <c r="E498" s="95"/>
      <c r="F498" s="93">
        <v>36.792531390000001</v>
      </c>
      <c r="G498" s="93">
        <v>139.50961440399999</v>
      </c>
      <c r="H498" s="164" t="s">
        <v>416</v>
      </c>
      <c r="I498" s="165"/>
      <c r="J498" s="165"/>
      <c r="K498" s="165"/>
      <c r="L498" s="165"/>
      <c r="M498" s="165"/>
      <c r="N498" s="173"/>
      <c r="O498" s="92">
        <v>31.43000031</v>
      </c>
      <c r="P498" s="162" t="s">
        <v>1159</v>
      </c>
      <c r="Q498" s="162" t="s">
        <v>1181</v>
      </c>
      <c r="R498" s="162" t="s">
        <v>1674</v>
      </c>
      <c r="S498" s="162" t="s">
        <v>1686</v>
      </c>
      <c r="T498" s="292">
        <v>51.6</v>
      </c>
      <c r="U498" s="292">
        <v>101.34707952812643</v>
      </c>
      <c r="V498" s="292">
        <v>-72.877383665790759</v>
      </c>
      <c r="W498" s="292">
        <v>57.370644561785561</v>
      </c>
      <c r="X498" s="292">
        <v>83.54543477321576</v>
      </c>
      <c r="Y498" s="292">
        <v>34.477383665790768</v>
      </c>
      <c r="Z498" s="137" t="s">
        <v>1769</v>
      </c>
      <c r="AA498" s="108">
        <v>74.417205809999999</v>
      </c>
      <c r="AB498" s="108">
        <v>-38</v>
      </c>
      <c r="AC498" s="108">
        <v>36.371692660000001</v>
      </c>
      <c r="AD498" s="108">
        <v>-1</v>
      </c>
      <c r="AE498" s="108">
        <v>-0.97462778999999999</v>
      </c>
      <c r="AF498" s="108">
        <v>-0.36599999999999999</v>
      </c>
      <c r="AG498" s="292">
        <v>215.30000304999999</v>
      </c>
      <c r="AH498" s="229"/>
      <c r="AI498" s="251"/>
      <c r="AJ498" s="251"/>
      <c r="AK498" s="237"/>
      <c r="AL498" s="228"/>
      <c r="AM498" s="228"/>
      <c r="AN498" s="228"/>
      <c r="AO498" s="255"/>
      <c r="AP498" s="255"/>
      <c r="AQ498" s="255"/>
      <c r="AR498" s="228"/>
      <c r="AS498" s="228"/>
      <c r="AT498" s="228"/>
      <c r="AU498" s="228"/>
      <c r="AV498" s="229"/>
      <c r="AW498" s="228"/>
      <c r="AX498" s="228"/>
      <c r="AY498" s="228"/>
      <c r="AZ498" s="229"/>
      <c r="BA498" s="229"/>
      <c r="BB498" s="229"/>
      <c r="BC498" s="228"/>
      <c r="BD498" s="228"/>
      <c r="BE498" s="228"/>
      <c r="BF498" s="228"/>
      <c r="BG498" s="228"/>
      <c r="BH498" s="228"/>
      <c r="BI498" s="228"/>
      <c r="BJ498" s="228"/>
      <c r="BK498" s="229"/>
      <c r="BL498" s="229"/>
      <c r="BM498" s="228"/>
      <c r="BN498" s="228"/>
      <c r="BO498" s="228"/>
      <c r="BP498" s="276"/>
      <c r="BQ498" s="228"/>
      <c r="BR498" s="228"/>
      <c r="BS498" s="228"/>
      <c r="BT498" s="228"/>
      <c r="BU498" s="228"/>
      <c r="BV498" s="170" t="s">
        <v>41</v>
      </c>
      <c r="BW498" s="170" t="s">
        <v>9</v>
      </c>
      <c r="BX498" s="170" t="s">
        <v>462</v>
      </c>
      <c r="BY498" s="170" t="s">
        <v>411</v>
      </c>
      <c r="BZ498" s="170" t="s">
        <v>434</v>
      </c>
      <c r="CA498" s="169">
        <v>2486</v>
      </c>
      <c r="CB498" s="170" t="s">
        <v>44</v>
      </c>
      <c r="CC498" s="170" t="s">
        <v>25</v>
      </c>
      <c r="CD498" s="170"/>
      <c r="CE498" s="170"/>
      <c r="CF498" s="170"/>
      <c r="CG498" s="170"/>
      <c r="CH498" s="170"/>
      <c r="CI498" s="170"/>
      <c r="CJ498" s="170"/>
      <c r="CK498" s="170"/>
      <c r="CL498" s="170"/>
      <c r="CM498" s="170"/>
      <c r="CN498" s="170"/>
      <c r="CO498" s="170"/>
      <c r="CP498" s="170"/>
      <c r="CQ498" s="170"/>
      <c r="CR498" s="170"/>
      <c r="CS498" s="170" t="s">
        <v>1214</v>
      </c>
      <c r="CT498" s="170"/>
      <c r="CU498" s="170"/>
      <c r="CV498" s="170"/>
      <c r="CW498" s="170"/>
      <c r="CX498" s="170"/>
      <c r="CY498" s="170"/>
      <c r="CZ498" s="170"/>
      <c r="DA498" s="170"/>
      <c r="DB498" s="170"/>
      <c r="DC498" s="170"/>
      <c r="DD498" s="170"/>
      <c r="DE498" s="169">
        <v>0</v>
      </c>
      <c r="DF498" s="169">
        <v>1</v>
      </c>
      <c r="DG498" s="169"/>
      <c r="DH498" s="169">
        <v>-9540</v>
      </c>
      <c r="DI498" s="169">
        <v>-9540</v>
      </c>
      <c r="DJ498" s="169">
        <v>0</v>
      </c>
      <c r="DK498" s="171" t="e">
        <v>#DIV/0!</v>
      </c>
      <c r="DL498" s="172">
        <v>11555</v>
      </c>
      <c r="DM498" s="171">
        <v>8.6542622241453926E-3</v>
      </c>
      <c r="DN498" s="170"/>
    </row>
    <row r="499" spans="1:118" s="163" customFormat="1" x14ac:dyDescent="0.25">
      <c r="A499" s="162">
        <v>10042</v>
      </c>
      <c r="B499" s="163" t="s">
        <v>454</v>
      </c>
      <c r="C499" s="104">
        <v>283120</v>
      </c>
      <c r="D499" s="95"/>
      <c r="E499" s="95"/>
      <c r="F499" s="93">
        <v>36.650074199000002</v>
      </c>
      <c r="G499" s="93">
        <v>138.52865714800001</v>
      </c>
      <c r="H499" s="164" t="s">
        <v>416</v>
      </c>
      <c r="I499" s="165"/>
      <c r="J499" s="165"/>
      <c r="K499" s="165"/>
      <c r="L499" s="165"/>
      <c r="M499" s="165"/>
      <c r="N499" s="173"/>
      <c r="O499" s="92">
        <v>30.719999309999999</v>
      </c>
      <c r="P499" s="162" t="s">
        <v>1159</v>
      </c>
      <c r="Q499" s="162" t="s">
        <v>1181</v>
      </c>
      <c r="R499" s="162" t="s">
        <v>1674</v>
      </c>
      <c r="S499" s="162" t="s">
        <v>1686</v>
      </c>
      <c r="T499" s="107">
        <v>54.3</v>
      </c>
      <c r="U499" s="107">
        <v>101.51767303339834</v>
      </c>
      <c r="V499" s="107">
        <v>-73.276365637110743</v>
      </c>
      <c r="W499" s="107">
        <v>61.907334235342589</v>
      </c>
      <c r="X499" s="107">
        <v>80.456944423645311</v>
      </c>
      <c r="Y499" s="107">
        <v>37.57636563711074</v>
      </c>
      <c r="Z499" s="137" t="s">
        <v>1769</v>
      </c>
      <c r="AA499" s="108">
        <v>147.27256775000001</v>
      </c>
      <c r="AB499" s="108">
        <v>-36.450000760000002</v>
      </c>
      <c r="AC499" s="108">
        <v>97.574905400000006</v>
      </c>
      <c r="AD499" s="108">
        <v>-0.54403000999999995</v>
      </c>
      <c r="AE499" s="108">
        <v>-0.46703166000000002</v>
      </c>
      <c r="AF499" s="108">
        <v>-3.93700004</v>
      </c>
      <c r="AG499" s="107">
        <v>207.3999939</v>
      </c>
      <c r="AH499" s="229"/>
      <c r="AI499" s="251"/>
      <c r="AJ499" s="237"/>
      <c r="AK499" s="237"/>
      <c r="AL499" s="229"/>
      <c r="AM499" s="229"/>
      <c r="AN499" s="229"/>
      <c r="AO499" s="254"/>
      <c r="AP499" s="254"/>
      <c r="AQ499" s="254"/>
      <c r="AR499" s="229"/>
      <c r="AS499" s="228"/>
      <c r="AT499" s="229"/>
      <c r="AU499" s="229"/>
      <c r="AV499" s="229"/>
      <c r="AW499" s="228"/>
      <c r="AX499" s="228"/>
      <c r="AY499" s="229"/>
      <c r="AZ499" s="228"/>
      <c r="BA499" s="228"/>
      <c r="BB499" s="228"/>
      <c r="BC499" s="228"/>
      <c r="BD499" s="229"/>
      <c r="BE499" s="229"/>
      <c r="BF499" s="229"/>
      <c r="BG499" s="229"/>
      <c r="BH499" s="229"/>
      <c r="BI499" s="229"/>
      <c r="BJ499" s="229"/>
      <c r="BK499" s="229"/>
      <c r="BL499" s="229"/>
      <c r="BM499" s="229"/>
      <c r="BN499" s="229"/>
      <c r="BO499" s="229"/>
      <c r="BP499" s="276"/>
      <c r="BQ499" s="229"/>
      <c r="BR499" s="229"/>
      <c r="BS499" s="228"/>
      <c r="BT499" s="228"/>
      <c r="BU499" s="228"/>
      <c r="BV499" s="170" t="s">
        <v>45</v>
      </c>
      <c r="BW499" s="170" t="s">
        <v>22</v>
      </c>
      <c r="BX499" s="170" t="s">
        <v>321</v>
      </c>
      <c r="BY499" s="170" t="s">
        <v>411</v>
      </c>
      <c r="BZ499" s="170" t="s">
        <v>434</v>
      </c>
      <c r="CA499" s="169">
        <v>2165</v>
      </c>
      <c r="CB499" s="170" t="s">
        <v>44</v>
      </c>
      <c r="CC499" s="170" t="s">
        <v>25</v>
      </c>
      <c r="CD499" s="170"/>
      <c r="CE499" s="170"/>
      <c r="CF499" s="170"/>
      <c r="CG499" s="170"/>
      <c r="CH499" s="170"/>
      <c r="CI499" s="170"/>
      <c r="CJ499" s="170"/>
      <c r="CK499" s="170"/>
      <c r="CL499" s="170"/>
      <c r="CM499" s="170"/>
      <c r="CN499" s="170"/>
      <c r="CO499" s="170"/>
      <c r="CP499" s="170"/>
      <c r="CQ499" s="170"/>
      <c r="CR499" s="170"/>
      <c r="CS499" s="170" t="s">
        <v>1220</v>
      </c>
      <c r="CT499" s="170"/>
      <c r="CU499" s="170"/>
      <c r="CV499" s="170"/>
      <c r="CW499" s="170"/>
      <c r="CX499" s="170"/>
      <c r="CY499" s="170"/>
      <c r="CZ499" s="170"/>
      <c r="DA499" s="170"/>
      <c r="DB499" s="170"/>
      <c r="DC499" s="170"/>
      <c r="DD499" s="170"/>
      <c r="DE499" s="169">
        <v>24</v>
      </c>
      <c r="DF499" s="169">
        <v>6</v>
      </c>
      <c r="DG499" s="169"/>
      <c r="DH499" s="169">
        <v>1989</v>
      </c>
      <c r="DI499" s="169">
        <v>-6550</v>
      </c>
      <c r="DJ499" s="169">
        <v>8539</v>
      </c>
      <c r="DK499" s="171">
        <v>0.35132919545614244</v>
      </c>
      <c r="DL499" s="172">
        <v>8565</v>
      </c>
      <c r="DM499" s="171">
        <v>0.35026269702276708</v>
      </c>
      <c r="DN499" s="170"/>
    </row>
    <row r="500" spans="1:118" s="163" customFormat="1" x14ac:dyDescent="0.25">
      <c r="A500" s="162">
        <v>10043</v>
      </c>
      <c r="B500" s="163" t="s">
        <v>450</v>
      </c>
      <c r="C500" s="104">
        <v>283080</v>
      </c>
      <c r="D500" s="95"/>
      <c r="E500" s="95"/>
      <c r="F500" s="93">
        <v>36.582583937000003</v>
      </c>
      <c r="G500" s="93">
        <v>137.609769013</v>
      </c>
      <c r="H500" s="164" t="s">
        <v>416</v>
      </c>
      <c r="I500" s="165"/>
      <c r="J500" s="165"/>
      <c r="K500" s="165"/>
      <c r="L500" s="165"/>
      <c r="M500" s="165"/>
      <c r="N500" s="173"/>
      <c r="O500" s="92">
        <v>32.41999817</v>
      </c>
      <c r="P500" s="162" t="s">
        <v>1159</v>
      </c>
      <c r="Q500" s="162" t="s">
        <v>1181</v>
      </c>
      <c r="R500" s="162" t="s">
        <v>1674</v>
      </c>
      <c r="S500" s="162" t="s">
        <v>1686</v>
      </c>
      <c r="T500" s="107">
        <v>57</v>
      </c>
      <c r="U500" s="107">
        <v>101.64326096201185</v>
      </c>
      <c r="V500" s="107">
        <v>-73.647042213945696</v>
      </c>
      <c r="W500" s="107">
        <v>66.210155015405633</v>
      </c>
      <c r="X500" s="107">
        <v>77.120476345958849</v>
      </c>
      <c r="Y500" s="107">
        <v>40.647042213945696</v>
      </c>
      <c r="Z500" s="137" t="s">
        <v>1769</v>
      </c>
      <c r="AA500" s="108">
        <v>277.03863525000003</v>
      </c>
      <c r="AB500" s="108">
        <v>-147.6000061</v>
      </c>
      <c r="AC500" s="108">
        <v>128.83050537</v>
      </c>
      <c r="AD500" s="108">
        <v>-1</v>
      </c>
      <c r="AE500" s="108">
        <v>-0.77816832000000002</v>
      </c>
      <c r="AF500" s="108">
        <v>0.85199999999999998</v>
      </c>
      <c r="AG500" s="107">
        <v>188</v>
      </c>
      <c r="AH500" s="228"/>
      <c r="AI500" s="251"/>
      <c r="AJ500" s="251"/>
      <c r="AK500" s="251"/>
      <c r="AL500" s="228"/>
      <c r="AM500" s="228"/>
      <c r="AN500" s="228"/>
      <c r="AO500" s="255"/>
      <c r="AP500" s="255"/>
      <c r="AQ500" s="255"/>
      <c r="AR500" s="228"/>
      <c r="AS500" s="228"/>
      <c r="AT500" s="228"/>
      <c r="AU500" s="228"/>
      <c r="AV500" s="229"/>
      <c r="AW500" s="228"/>
      <c r="AX500" s="228"/>
      <c r="AY500" s="228"/>
      <c r="AZ500" s="228"/>
      <c r="BA500" s="228"/>
      <c r="BB500" s="228"/>
      <c r="BC500" s="228"/>
      <c r="BD500" s="228"/>
      <c r="BE500" s="228"/>
      <c r="BF500" s="228"/>
      <c r="BG500" s="228"/>
      <c r="BH500" s="228"/>
      <c r="BI500" s="228"/>
      <c r="BJ500" s="228"/>
      <c r="BK500" s="228"/>
      <c r="BL500" s="228"/>
      <c r="BM500" s="228"/>
      <c r="BN500" s="228"/>
      <c r="BO500" s="228"/>
      <c r="BP500" s="276"/>
      <c r="BQ500" s="228"/>
      <c r="BR500" s="228"/>
      <c r="BS500" s="228"/>
      <c r="BT500" s="228"/>
      <c r="BU500" s="228"/>
      <c r="BV500" s="170" t="s">
        <v>41</v>
      </c>
      <c r="BW500" s="170" t="s">
        <v>22</v>
      </c>
      <c r="BX500" s="170" t="s">
        <v>206</v>
      </c>
      <c r="BY500" s="170" t="s">
        <v>411</v>
      </c>
      <c r="BZ500" s="170" t="s">
        <v>434</v>
      </c>
      <c r="CA500" s="169">
        <v>2621</v>
      </c>
      <c r="CB500" s="170" t="s">
        <v>44</v>
      </c>
      <c r="CC500" s="170" t="s">
        <v>25</v>
      </c>
      <c r="CD500" s="170"/>
      <c r="CE500" s="170"/>
      <c r="CF500" s="170"/>
      <c r="CG500" s="170"/>
      <c r="CH500" s="170"/>
      <c r="CI500" s="170"/>
      <c r="CJ500" s="170"/>
      <c r="CK500" s="170"/>
      <c r="CL500" s="170"/>
      <c r="CM500" s="170"/>
      <c r="CN500" s="170"/>
      <c r="CO500" s="170"/>
      <c r="CP500" s="170"/>
      <c r="CQ500" s="170"/>
      <c r="CR500" s="170"/>
      <c r="CS500" s="170" t="s">
        <v>1223</v>
      </c>
      <c r="CT500" s="170"/>
      <c r="CU500" s="170"/>
      <c r="CV500" s="170"/>
      <c r="CW500" s="170"/>
      <c r="CX500" s="170"/>
      <c r="CY500" s="170"/>
      <c r="CZ500" s="170"/>
      <c r="DA500" s="170"/>
      <c r="DB500" s="170"/>
      <c r="DC500" s="170"/>
      <c r="DD500" s="170"/>
      <c r="DE500" s="169">
        <v>3</v>
      </c>
      <c r="DF500" s="169">
        <v>4</v>
      </c>
      <c r="DG500" s="169"/>
      <c r="DH500" s="169">
        <v>1858</v>
      </c>
      <c r="DI500" s="169">
        <v>-7300</v>
      </c>
      <c r="DJ500" s="169">
        <v>9158</v>
      </c>
      <c r="DK500" s="171">
        <v>7.6435903035597288E-2</v>
      </c>
      <c r="DL500" s="172">
        <v>9315</v>
      </c>
      <c r="DM500" s="171">
        <v>7.5147611379495438E-2</v>
      </c>
      <c r="DN500" s="170"/>
    </row>
    <row r="501" spans="1:118" s="163" customFormat="1" x14ac:dyDescent="0.25">
      <c r="A501" s="162">
        <v>10044</v>
      </c>
      <c r="B501" s="163" t="s">
        <v>457</v>
      </c>
      <c r="C501" s="104">
        <v>283130</v>
      </c>
      <c r="D501" s="95"/>
      <c r="E501" s="95"/>
      <c r="F501" s="93">
        <v>36.546787617</v>
      </c>
      <c r="G501" s="93">
        <v>139.18085353199999</v>
      </c>
      <c r="H501" s="164" t="s">
        <v>416</v>
      </c>
      <c r="I501" s="165"/>
      <c r="J501" s="165"/>
      <c r="K501" s="165"/>
      <c r="L501" s="165"/>
      <c r="M501" s="165"/>
      <c r="N501" s="173"/>
      <c r="O501" s="92">
        <v>31.43000031</v>
      </c>
      <c r="P501" s="162" t="s">
        <v>1159</v>
      </c>
      <c r="Q501" s="162" t="s">
        <v>1181</v>
      </c>
      <c r="R501" s="162" t="s">
        <v>1674</v>
      </c>
      <c r="S501" s="162" t="s">
        <v>1686</v>
      </c>
      <c r="T501" s="107">
        <v>53</v>
      </c>
      <c r="U501" s="107">
        <v>101.49320863966295</v>
      </c>
      <c r="V501" s="107">
        <v>-73.026115251780155</v>
      </c>
      <c r="W501" s="107">
        <v>59.693630427556734</v>
      </c>
      <c r="X501" s="107">
        <v>82.082530945094703</v>
      </c>
      <c r="Y501" s="107">
        <v>36.026115251780155</v>
      </c>
      <c r="Z501" s="137" t="s">
        <v>1769</v>
      </c>
      <c r="AA501" s="108">
        <v>33.143627170000002</v>
      </c>
      <c r="AB501" s="108">
        <v>-17.399999619999999</v>
      </c>
      <c r="AC501" s="108">
        <v>15.75436401</v>
      </c>
      <c r="AD501" s="108">
        <v>-1</v>
      </c>
      <c r="AE501" s="108">
        <v>-0.92716043999999997</v>
      </c>
      <c r="AF501" s="108">
        <v>0.77999996999999999</v>
      </c>
      <c r="AG501" s="107">
        <v>118.40000153</v>
      </c>
      <c r="AH501" s="238"/>
      <c r="AI501" s="252"/>
      <c r="AJ501" s="252"/>
      <c r="AK501" s="252"/>
      <c r="AL501" s="238"/>
      <c r="AM501" s="238"/>
      <c r="AN501" s="238"/>
      <c r="AO501" s="256"/>
      <c r="AP501" s="256"/>
      <c r="AQ501" s="256"/>
      <c r="AR501" s="238"/>
      <c r="AS501" s="238"/>
      <c r="AT501" s="238"/>
      <c r="AU501" s="238"/>
      <c r="AV501" s="229"/>
      <c r="AW501" s="238"/>
      <c r="AX501" s="238"/>
      <c r="AY501" s="238"/>
      <c r="AZ501" s="238"/>
      <c r="BA501" s="238"/>
      <c r="BB501" s="238"/>
      <c r="BC501" s="238"/>
      <c r="BD501" s="238"/>
      <c r="BE501" s="238"/>
      <c r="BF501" s="238"/>
      <c r="BG501" s="238"/>
      <c r="BH501" s="238"/>
      <c r="BI501" s="238"/>
      <c r="BJ501" s="238"/>
      <c r="BK501" s="238"/>
      <c r="BL501" s="238"/>
      <c r="BM501" s="238"/>
      <c r="BN501" s="238"/>
      <c r="BO501" s="238"/>
      <c r="BP501" s="277"/>
      <c r="BQ501" s="238"/>
      <c r="BR501" s="238"/>
      <c r="BS501" s="228"/>
      <c r="BT501" s="228"/>
      <c r="BU501" s="228"/>
      <c r="BV501" s="170" t="s">
        <v>41</v>
      </c>
      <c r="BW501" s="170" t="s">
        <v>31</v>
      </c>
      <c r="BX501" s="170" t="s">
        <v>17</v>
      </c>
      <c r="BY501" s="170" t="s">
        <v>411</v>
      </c>
      <c r="BZ501" s="170" t="s">
        <v>434</v>
      </c>
      <c r="CA501" s="169">
        <v>1828</v>
      </c>
      <c r="CB501" s="170" t="s">
        <v>44</v>
      </c>
      <c r="CC501" s="170" t="s">
        <v>25</v>
      </c>
      <c r="CD501" s="170"/>
      <c r="CE501" s="170"/>
      <c r="CF501" s="170"/>
      <c r="CG501" s="170"/>
      <c r="CH501" s="170"/>
      <c r="CI501" s="170"/>
      <c r="CJ501" s="170"/>
      <c r="CK501" s="170"/>
      <c r="CL501" s="170"/>
      <c r="CM501" s="170"/>
      <c r="CN501" s="170"/>
      <c r="CO501" s="170"/>
      <c r="CP501" s="170"/>
      <c r="CQ501" s="170"/>
      <c r="CR501" s="170"/>
      <c r="CS501" s="170" t="s">
        <v>1217</v>
      </c>
      <c r="CT501" s="170"/>
      <c r="CU501" s="170"/>
      <c r="CV501" s="170"/>
      <c r="CW501" s="170"/>
      <c r="CX501" s="170"/>
      <c r="CY501" s="170"/>
      <c r="CZ501" s="170"/>
      <c r="DA501" s="170"/>
      <c r="DB501" s="170"/>
      <c r="DC501" s="170"/>
      <c r="DD501" s="170"/>
      <c r="DE501" s="169">
        <v>2</v>
      </c>
      <c r="DF501" s="169">
        <v>0</v>
      </c>
      <c r="DG501" s="169"/>
      <c r="DH501" s="169">
        <v>1938</v>
      </c>
      <c r="DI501" s="169">
        <v>1251</v>
      </c>
      <c r="DJ501" s="169">
        <v>687</v>
      </c>
      <c r="DK501" s="171">
        <v>0.29112081513828242</v>
      </c>
      <c r="DL501" s="172">
        <v>764</v>
      </c>
      <c r="DM501" s="171">
        <v>0.26178010471204188</v>
      </c>
      <c r="DN501" s="170"/>
    </row>
    <row r="502" spans="1:118" s="163" customFormat="1" x14ac:dyDescent="0.25">
      <c r="A502" s="162">
        <v>10045</v>
      </c>
      <c r="B502" s="163" t="s">
        <v>455</v>
      </c>
      <c r="C502" s="104">
        <v>283122</v>
      </c>
      <c r="D502" s="95"/>
      <c r="E502" s="95"/>
      <c r="F502" s="93">
        <v>36.475942858000003</v>
      </c>
      <c r="G502" s="93">
        <v>138.87091529</v>
      </c>
      <c r="H502" s="164" t="s">
        <v>416</v>
      </c>
      <c r="I502" s="165"/>
      <c r="J502" s="165"/>
      <c r="K502" s="165"/>
      <c r="L502" s="165"/>
      <c r="M502" s="165"/>
      <c r="N502" s="173"/>
      <c r="O502" s="92">
        <v>30.719999309999999</v>
      </c>
      <c r="P502" s="162" t="s">
        <v>1159</v>
      </c>
      <c r="Q502" s="162" t="s">
        <v>1181</v>
      </c>
      <c r="R502" s="162" t="s">
        <v>1674</v>
      </c>
      <c r="S502" s="162" t="s">
        <v>1686</v>
      </c>
      <c r="T502" s="107">
        <v>53.7</v>
      </c>
      <c r="U502" s="107">
        <v>101.55785782738249</v>
      </c>
      <c r="V502" s="107">
        <v>-73.153878730624598</v>
      </c>
      <c r="W502" s="107">
        <v>60.911997249923957</v>
      </c>
      <c r="X502" s="107">
        <v>81.263319385268105</v>
      </c>
      <c r="Y502" s="107">
        <v>36.853878730624601</v>
      </c>
      <c r="Z502" s="137" t="s">
        <v>1769</v>
      </c>
      <c r="AA502" s="108">
        <v>38.152458189999997</v>
      </c>
      <c r="AB502" s="108">
        <v>-20.049999239999998</v>
      </c>
      <c r="AC502" s="108">
        <v>18.06744385</v>
      </c>
      <c r="AD502" s="108">
        <v>-1</v>
      </c>
      <c r="AE502" s="108">
        <v>-0.72189747999999998</v>
      </c>
      <c r="AF502" s="108">
        <v>0.85199999999999998</v>
      </c>
      <c r="AG502" s="107">
        <v>103.30000305</v>
      </c>
      <c r="AH502" s="229"/>
      <c r="AI502" s="237"/>
      <c r="AJ502" s="237"/>
      <c r="AK502" s="251"/>
      <c r="AL502" s="229"/>
      <c r="AM502" s="229"/>
      <c r="AN502" s="229"/>
      <c r="AO502" s="254"/>
      <c r="AP502" s="254"/>
      <c r="AQ502" s="254"/>
      <c r="AR502" s="229"/>
      <c r="AS502" s="229"/>
      <c r="AT502" s="229"/>
      <c r="AU502" s="229"/>
      <c r="AV502" s="229"/>
      <c r="AW502" s="229"/>
      <c r="AX502" s="229"/>
      <c r="AY502" s="229"/>
      <c r="AZ502" s="228"/>
      <c r="BA502" s="228"/>
      <c r="BB502" s="228"/>
      <c r="BC502" s="229"/>
      <c r="BD502" s="229"/>
      <c r="BE502" s="229"/>
      <c r="BF502" s="229"/>
      <c r="BG502" s="229"/>
      <c r="BH502" s="229"/>
      <c r="BI502" s="229"/>
      <c r="BJ502" s="229"/>
      <c r="BK502" s="229"/>
      <c r="BL502" s="229"/>
      <c r="BM502" s="229"/>
      <c r="BN502" s="229"/>
      <c r="BO502" s="229"/>
      <c r="BP502" s="275"/>
      <c r="BQ502" s="229"/>
      <c r="BR502" s="229"/>
      <c r="BS502" s="229"/>
      <c r="BT502" s="229"/>
      <c r="BU502" s="229"/>
      <c r="BV502" s="170" t="s">
        <v>41</v>
      </c>
      <c r="BW502" s="170" t="s">
        <v>9</v>
      </c>
      <c r="BX502" s="170" t="s">
        <v>456</v>
      </c>
      <c r="BY502" s="170" t="s">
        <v>411</v>
      </c>
      <c r="BZ502" s="170" t="s">
        <v>434</v>
      </c>
      <c r="CA502" s="169">
        <v>1449</v>
      </c>
      <c r="CB502" s="170" t="s">
        <v>44</v>
      </c>
      <c r="CC502" s="170" t="s">
        <v>25</v>
      </c>
      <c r="CD502" s="170"/>
      <c r="CE502" s="170"/>
      <c r="CF502" s="170"/>
      <c r="CG502" s="170"/>
      <c r="CH502" s="170"/>
      <c r="CI502" s="170"/>
      <c r="CJ502" s="170"/>
      <c r="CK502" s="170"/>
      <c r="CL502" s="170"/>
      <c r="CM502" s="170"/>
      <c r="CN502" s="170"/>
      <c r="CO502" s="170"/>
      <c r="CP502" s="170"/>
      <c r="CQ502" s="170"/>
      <c r="CR502" s="170"/>
      <c r="CS502" s="170" t="s">
        <v>1218</v>
      </c>
      <c r="CT502" s="170"/>
      <c r="CU502" s="170"/>
      <c r="CV502" s="170"/>
      <c r="CW502" s="170"/>
      <c r="CX502" s="170"/>
      <c r="CY502" s="170"/>
      <c r="CZ502" s="170"/>
      <c r="DA502" s="170"/>
      <c r="DB502" s="170"/>
      <c r="DC502" s="170"/>
      <c r="DD502" s="170"/>
      <c r="DE502" s="169">
        <v>0</v>
      </c>
      <c r="DF502" s="169">
        <v>3</v>
      </c>
      <c r="DG502" s="169"/>
      <c r="DH502" s="169">
        <v>550</v>
      </c>
      <c r="DI502" s="169">
        <v>450</v>
      </c>
      <c r="DJ502" s="169">
        <v>100</v>
      </c>
      <c r="DK502" s="171">
        <v>3</v>
      </c>
      <c r="DL502" s="172">
        <v>1565</v>
      </c>
      <c r="DM502" s="171">
        <v>0.19169329073482427</v>
      </c>
      <c r="DN502" s="170"/>
    </row>
    <row r="503" spans="1:118" s="163" customFormat="1" x14ac:dyDescent="0.25">
      <c r="A503" s="165">
        <v>10046</v>
      </c>
      <c r="B503" s="173" t="s">
        <v>449</v>
      </c>
      <c r="C503" s="115">
        <v>283071</v>
      </c>
      <c r="D503" s="99"/>
      <c r="E503" s="99"/>
      <c r="F503" s="27">
        <v>36.408000000000001</v>
      </c>
      <c r="G503" s="27">
        <v>137.59399999999999</v>
      </c>
      <c r="H503" s="164" t="s">
        <v>416</v>
      </c>
      <c r="I503" s="165"/>
      <c r="J503" s="165"/>
      <c r="K503" s="165"/>
      <c r="L503" s="165"/>
      <c r="M503" s="165"/>
      <c r="N503" s="173"/>
      <c r="O503" s="46">
        <v>32.41999817</v>
      </c>
      <c r="P503" s="165" t="s">
        <v>1159</v>
      </c>
      <c r="Q503" s="165" t="s">
        <v>1181</v>
      </c>
      <c r="R503" s="165" t="s">
        <v>1674</v>
      </c>
      <c r="S503" s="165" t="s">
        <v>1686</v>
      </c>
      <c r="T503" s="107">
        <v>57</v>
      </c>
      <c r="U503" s="107">
        <v>101.72031826428226</v>
      </c>
      <c r="V503" s="107">
        <v>-73.665801247214304</v>
      </c>
      <c r="W503" s="107">
        <v>66.285615307164079</v>
      </c>
      <c r="X503" s="107">
        <v>77.157244320527212</v>
      </c>
      <c r="Y503" s="107">
        <v>40.66580124721429</v>
      </c>
      <c r="Z503" s="137" t="s">
        <v>1769</v>
      </c>
      <c r="AA503" s="108">
        <v>246.20422363</v>
      </c>
      <c r="AB503" s="108">
        <v>-96.5</v>
      </c>
      <c r="AC503" s="108">
        <v>144.92933654999999</v>
      </c>
      <c r="AD503" s="108">
        <v>-0.79950303</v>
      </c>
      <c r="AE503" s="108">
        <v>-0.75881456999999997</v>
      </c>
      <c r="AF503" s="108">
        <v>-9.2539997100000004</v>
      </c>
      <c r="AG503" s="107">
        <v>46.599998470000003</v>
      </c>
      <c r="AH503" s="229"/>
      <c r="AI503" s="237"/>
      <c r="AJ503" s="237"/>
      <c r="AK503" s="237"/>
      <c r="AL503" s="229"/>
      <c r="AM503" s="229"/>
      <c r="AN503" s="229"/>
      <c r="AO503" s="254"/>
      <c r="AP503" s="254"/>
      <c r="AQ503" s="254"/>
      <c r="AR503" s="229"/>
      <c r="AS503" s="229"/>
      <c r="AT503" s="229"/>
      <c r="AU503" s="229"/>
      <c r="AV503" s="229"/>
      <c r="AW503" s="229"/>
      <c r="AX503" s="229"/>
      <c r="AY503" s="229"/>
      <c r="AZ503" s="229"/>
      <c r="BA503" s="229"/>
      <c r="BB503" s="229"/>
      <c r="BC503" s="229"/>
      <c r="BD503" s="229"/>
      <c r="BE503" s="229"/>
      <c r="BF503" s="229"/>
      <c r="BG503" s="229"/>
      <c r="BH503" s="229"/>
      <c r="BI503" s="229"/>
      <c r="BJ503" s="229"/>
      <c r="BK503" s="229"/>
      <c r="BL503" s="229"/>
      <c r="BM503" s="229"/>
      <c r="BN503" s="229"/>
      <c r="BO503" s="229"/>
      <c r="BP503" s="275"/>
      <c r="BQ503" s="229"/>
      <c r="BR503" s="229"/>
      <c r="BS503" s="229"/>
      <c r="BT503" s="229"/>
      <c r="BU503" s="229"/>
      <c r="BV503" s="176" t="s">
        <v>61</v>
      </c>
      <c r="BW503" s="176" t="s">
        <v>16</v>
      </c>
      <c r="BX503" s="176" t="s">
        <v>17</v>
      </c>
      <c r="BY503" s="176" t="s">
        <v>411</v>
      </c>
      <c r="BZ503" s="176" t="s">
        <v>434</v>
      </c>
      <c r="CA503" s="177">
        <v>2924</v>
      </c>
      <c r="CB503" s="176" t="s">
        <v>44</v>
      </c>
      <c r="CC503" s="176" t="s">
        <v>25</v>
      </c>
      <c r="CD503" s="176"/>
      <c r="CE503" s="176"/>
      <c r="CF503" s="176"/>
      <c r="CG503" s="176"/>
      <c r="CH503" s="176"/>
      <c r="CI503" s="176"/>
      <c r="CJ503" s="176"/>
      <c r="CK503" s="176"/>
      <c r="CL503" s="176"/>
      <c r="CM503" s="176"/>
      <c r="CN503" s="176"/>
      <c r="CO503" s="176"/>
      <c r="CP503" s="176"/>
      <c r="CQ503" s="176"/>
      <c r="CR503" s="176"/>
      <c r="CS503" s="176" t="s">
        <v>1224</v>
      </c>
      <c r="CT503" s="176"/>
      <c r="CU503" s="176"/>
      <c r="CV503" s="176"/>
      <c r="CW503" s="176"/>
      <c r="CX503" s="176"/>
      <c r="CY503" s="176"/>
      <c r="CZ503" s="176"/>
      <c r="DA503" s="176"/>
      <c r="DB503" s="176"/>
      <c r="DC503" s="176"/>
      <c r="DD503" s="176"/>
      <c r="DE503" s="177"/>
      <c r="DF503" s="177"/>
      <c r="DG503" s="177"/>
      <c r="DH503" s="177"/>
      <c r="DI503" s="177"/>
      <c r="DJ503" s="177">
        <v>0</v>
      </c>
      <c r="DK503" s="178" t="e">
        <v>#DIV/0!</v>
      </c>
      <c r="DL503" s="179">
        <v>2015</v>
      </c>
      <c r="DM503" s="178">
        <v>0</v>
      </c>
      <c r="DN503" s="176"/>
    </row>
    <row r="504" spans="1:118" s="163" customFormat="1" x14ac:dyDescent="0.25">
      <c r="A504" s="162">
        <v>10047</v>
      </c>
      <c r="B504" s="163" t="s">
        <v>453</v>
      </c>
      <c r="C504" s="104">
        <v>283110</v>
      </c>
      <c r="D504" s="95"/>
      <c r="E504" s="95"/>
      <c r="F504" s="93">
        <v>36.407390693000004</v>
      </c>
      <c r="G504" s="93">
        <v>138.512998138</v>
      </c>
      <c r="H504" s="164" t="s">
        <v>416</v>
      </c>
      <c r="I504" s="165"/>
      <c r="J504" s="165"/>
      <c r="K504" s="165"/>
      <c r="L504" s="165"/>
      <c r="M504" s="165"/>
      <c r="N504" s="173"/>
      <c r="O504" s="92">
        <v>30.719999309999999</v>
      </c>
      <c r="P504" s="162" t="s">
        <v>1159</v>
      </c>
      <c r="Q504" s="162" t="s">
        <v>1181</v>
      </c>
      <c r="R504" s="162" t="s">
        <v>1674</v>
      </c>
      <c r="S504" s="162" t="s">
        <v>1686</v>
      </c>
      <c r="T504" s="107">
        <v>55.2</v>
      </c>
      <c r="U504" s="107">
        <v>101.62575402346343</v>
      </c>
      <c r="V504" s="107">
        <v>-73.300597582432246</v>
      </c>
      <c r="W504" s="107">
        <v>63.264348848773722</v>
      </c>
      <c r="X504" s="107">
        <v>79.532484216062031</v>
      </c>
      <c r="Y504" s="107">
        <v>38.500597582432249</v>
      </c>
      <c r="Z504" s="137" t="s">
        <v>1769</v>
      </c>
      <c r="AA504" s="108">
        <v>179.73950195</v>
      </c>
      <c r="AB504" s="108">
        <v>-114.65000153</v>
      </c>
      <c r="AC504" s="108">
        <v>54.876518249999997</v>
      </c>
      <c r="AD504" s="108">
        <v>-1</v>
      </c>
      <c r="AE504" s="108">
        <v>-0.95919441999999999</v>
      </c>
      <c r="AF504" s="108">
        <v>0.219</v>
      </c>
      <c r="AG504" s="107">
        <v>94.699996949999999</v>
      </c>
      <c r="AH504" s="229"/>
      <c r="AI504" s="251"/>
      <c r="AJ504" s="237"/>
      <c r="AK504" s="237"/>
      <c r="AL504" s="229"/>
      <c r="AM504" s="229"/>
      <c r="AN504" s="229"/>
      <c r="AO504" s="254"/>
      <c r="AP504" s="254"/>
      <c r="AQ504" s="254"/>
      <c r="AR504" s="229"/>
      <c r="AS504" s="228"/>
      <c r="AT504" s="229"/>
      <c r="AU504" s="229"/>
      <c r="AV504" s="229"/>
      <c r="AW504" s="228"/>
      <c r="AX504" s="228"/>
      <c r="AY504" s="229"/>
      <c r="AZ504" s="228"/>
      <c r="BA504" s="228"/>
      <c r="BB504" s="228"/>
      <c r="BC504" s="228"/>
      <c r="BD504" s="229"/>
      <c r="BE504" s="229"/>
      <c r="BF504" s="229"/>
      <c r="BG504" s="229"/>
      <c r="BH504" s="229"/>
      <c r="BI504" s="229"/>
      <c r="BJ504" s="229"/>
      <c r="BK504" s="229"/>
      <c r="BL504" s="229"/>
      <c r="BM504" s="229"/>
      <c r="BN504" s="229"/>
      <c r="BO504" s="229"/>
      <c r="BP504" s="276"/>
      <c r="BQ504" s="229"/>
      <c r="BR504" s="229"/>
      <c r="BS504" s="228"/>
      <c r="BT504" s="228"/>
      <c r="BU504" s="228"/>
      <c r="BV504" s="170" t="s">
        <v>39</v>
      </c>
      <c r="BW504" s="170" t="s">
        <v>22</v>
      </c>
      <c r="BX504" s="170" t="s">
        <v>79</v>
      </c>
      <c r="BY504" s="170" t="s">
        <v>411</v>
      </c>
      <c r="BZ504" s="170" t="s">
        <v>434</v>
      </c>
      <c r="CA504" s="169">
        <v>2568</v>
      </c>
      <c r="CB504" s="170" t="s">
        <v>44</v>
      </c>
      <c r="CC504" s="170" t="s">
        <v>25</v>
      </c>
      <c r="CD504" s="170"/>
      <c r="CE504" s="170"/>
      <c r="CF504" s="170"/>
      <c r="CG504" s="170"/>
      <c r="CH504" s="170"/>
      <c r="CI504" s="170"/>
      <c r="CJ504" s="170"/>
      <c r="CK504" s="170"/>
      <c r="CL504" s="170"/>
      <c r="CM504" s="170"/>
      <c r="CN504" s="170"/>
      <c r="CO504" s="170"/>
      <c r="CP504" s="170"/>
      <c r="CQ504" s="170"/>
      <c r="CR504" s="170"/>
      <c r="CS504" s="170" t="s">
        <v>1219</v>
      </c>
      <c r="CT504" s="170"/>
      <c r="CU504" s="170"/>
      <c r="CV504" s="170"/>
      <c r="CW504" s="170"/>
      <c r="CX504" s="170"/>
      <c r="CY504" s="170"/>
      <c r="CZ504" s="170"/>
      <c r="DA504" s="170"/>
      <c r="DB504" s="170"/>
      <c r="DC504" s="170"/>
      <c r="DD504" s="170"/>
      <c r="DE504" s="169">
        <v>135</v>
      </c>
      <c r="DF504" s="169">
        <v>10</v>
      </c>
      <c r="DG504" s="169"/>
      <c r="DH504" s="169">
        <v>2009</v>
      </c>
      <c r="DI504" s="169">
        <v>-7200</v>
      </c>
      <c r="DJ504" s="169">
        <v>9209</v>
      </c>
      <c r="DK504" s="171">
        <v>1.5745466391573462</v>
      </c>
      <c r="DL504" s="172">
        <v>9215</v>
      </c>
      <c r="DM504" s="171">
        <v>1.5735214324470972</v>
      </c>
      <c r="DN504" s="170"/>
    </row>
    <row r="505" spans="1:118" s="163" customFormat="1" x14ac:dyDescent="0.25">
      <c r="A505" s="162">
        <v>10048</v>
      </c>
      <c r="B505" s="163" t="s">
        <v>448</v>
      </c>
      <c r="C505" s="104">
        <v>283070</v>
      </c>
      <c r="D505" s="95"/>
      <c r="E505" s="95"/>
      <c r="F505" s="93">
        <v>36.218180494000002</v>
      </c>
      <c r="G505" s="93">
        <v>137.580966348</v>
      </c>
      <c r="H505" s="164" t="s">
        <v>416</v>
      </c>
      <c r="I505" s="165"/>
      <c r="J505" s="165"/>
      <c r="K505" s="165"/>
      <c r="L505" s="165"/>
      <c r="M505" s="165"/>
      <c r="N505" s="173"/>
      <c r="O505" s="92">
        <v>32.41999817</v>
      </c>
      <c r="P505" s="162" t="s">
        <v>1159</v>
      </c>
      <c r="Q505" s="162" t="s">
        <v>1181</v>
      </c>
      <c r="R505" s="162" t="s">
        <v>1674</v>
      </c>
      <c r="S505" s="162" t="s">
        <v>1686</v>
      </c>
      <c r="T505" s="107">
        <v>57</v>
      </c>
      <c r="U505" s="107">
        <v>101.80266941255846</v>
      </c>
      <c r="V505" s="107">
        <v>-73.684359362826342</v>
      </c>
      <c r="W505" s="107">
        <v>66.364287085392377</v>
      </c>
      <c r="X505" s="107">
        <v>77.198218238313544</v>
      </c>
      <c r="Y505" s="107">
        <v>40.684359362826342</v>
      </c>
      <c r="Z505" s="137" t="s">
        <v>1769</v>
      </c>
      <c r="AA505" s="108">
        <v>117.05879211</v>
      </c>
      <c r="AB505" s="108">
        <v>-40.299999239999998</v>
      </c>
      <c r="AC505" s="108">
        <v>72.234077450000001</v>
      </c>
      <c r="AD505" s="108">
        <v>-0.71580796999999996</v>
      </c>
      <c r="AE505" s="108">
        <v>-0.68831043999999997</v>
      </c>
      <c r="AF505" s="108">
        <v>-0.95200001999999995</v>
      </c>
      <c r="AG505" s="107">
        <v>209.1000061</v>
      </c>
      <c r="AH505" s="229"/>
      <c r="AI505" s="237"/>
      <c r="AJ505" s="237"/>
      <c r="AK505" s="237"/>
      <c r="AL505" s="229"/>
      <c r="AM505" s="229"/>
      <c r="AN505" s="229"/>
      <c r="AO505" s="254"/>
      <c r="AP505" s="254"/>
      <c r="AQ505" s="254"/>
      <c r="AR505" s="229"/>
      <c r="AS505" s="229"/>
      <c r="AT505" s="229"/>
      <c r="AU505" s="229"/>
      <c r="AV505" s="229"/>
      <c r="AW505" s="229"/>
      <c r="AX505" s="229"/>
      <c r="AY505" s="229"/>
      <c r="AZ505" s="229"/>
      <c r="BA505" s="229"/>
      <c r="BB505" s="229"/>
      <c r="BC505" s="229"/>
      <c r="BD505" s="229"/>
      <c r="BE505" s="229"/>
      <c r="BF505" s="229"/>
      <c r="BG505" s="229"/>
      <c r="BH505" s="229"/>
      <c r="BI505" s="229"/>
      <c r="BJ505" s="229"/>
      <c r="BK505" s="229"/>
      <c r="BL505" s="229"/>
      <c r="BM505" s="229"/>
      <c r="BN505" s="229"/>
      <c r="BO505" s="229"/>
      <c r="BP505" s="275"/>
      <c r="BQ505" s="229"/>
      <c r="BR505" s="229"/>
      <c r="BS505" s="229"/>
      <c r="BT505" s="229"/>
      <c r="BU505" s="229"/>
      <c r="BV505" s="170" t="s">
        <v>45</v>
      </c>
      <c r="BW505" s="170" t="s">
        <v>22</v>
      </c>
      <c r="BX505" s="170" t="s">
        <v>102</v>
      </c>
      <c r="BY505" s="170" t="s">
        <v>411</v>
      </c>
      <c r="BZ505" s="170" t="s">
        <v>434</v>
      </c>
      <c r="CA505" s="169">
        <v>2455</v>
      </c>
      <c r="CB505" s="170" t="s">
        <v>44</v>
      </c>
      <c r="CC505" s="170" t="s">
        <v>25</v>
      </c>
      <c r="CD505" s="170"/>
      <c r="CE505" s="170"/>
      <c r="CF505" s="170"/>
      <c r="CG505" s="170"/>
      <c r="CH505" s="170"/>
      <c r="CI505" s="170"/>
      <c r="CJ505" s="170"/>
      <c r="CK505" s="170"/>
      <c r="CL505" s="170"/>
      <c r="CM505" s="170"/>
      <c r="CN505" s="170"/>
      <c r="CO505" s="170"/>
      <c r="CP505" s="170"/>
      <c r="CQ505" s="170"/>
      <c r="CR505" s="170"/>
      <c r="CS505" s="170" t="s">
        <v>1225</v>
      </c>
      <c r="CT505" s="170"/>
      <c r="CU505" s="170"/>
      <c r="CV505" s="170"/>
      <c r="CW505" s="170"/>
      <c r="CX505" s="170"/>
      <c r="CY505" s="170"/>
      <c r="CZ505" s="170"/>
      <c r="DA505" s="170"/>
      <c r="DB505" s="170"/>
      <c r="DC505" s="170"/>
      <c r="DD505" s="170"/>
      <c r="DE505" s="169">
        <v>31</v>
      </c>
      <c r="DF505" s="169">
        <v>7</v>
      </c>
      <c r="DG505" s="169"/>
      <c r="DH505" s="169">
        <v>1995</v>
      </c>
      <c r="DI505" s="169">
        <v>-7450</v>
      </c>
      <c r="DJ505" s="169">
        <v>9445</v>
      </c>
      <c r="DK505" s="171">
        <v>0.40232927474854419</v>
      </c>
      <c r="DL505" s="172">
        <v>9465</v>
      </c>
      <c r="DM505" s="171">
        <v>0.40147913365029053</v>
      </c>
      <c r="DN505" s="170"/>
    </row>
    <row r="506" spans="1:118" s="163" customFormat="1" x14ac:dyDescent="0.25">
      <c r="A506" s="162">
        <v>10049</v>
      </c>
      <c r="B506" s="163" t="s">
        <v>445</v>
      </c>
      <c r="C506" s="104">
        <v>283050</v>
      </c>
      <c r="D506" s="95"/>
      <c r="E506" s="95"/>
      <c r="F506" s="93">
        <v>36.163070974</v>
      </c>
      <c r="G506" s="93">
        <v>136.76428391100001</v>
      </c>
      <c r="H506" s="164" t="s">
        <v>416</v>
      </c>
      <c r="I506" s="165"/>
      <c r="J506" s="165"/>
      <c r="K506" s="165"/>
      <c r="L506" s="165"/>
      <c r="M506" s="165"/>
      <c r="N506" s="173"/>
      <c r="O506" s="92">
        <v>33.900001529999997</v>
      </c>
      <c r="P506" s="162" t="s">
        <v>1159</v>
      </c>
      <c r="Q506" s="162" t="s">
        <v>1181</v>
      </c>
      <c r="R506" s="162" t="s">
        <v>1674</v>
      </c>
      <c r="S506" s="162" t="s">
        <v>1686</v>
      </c>
      <c r="T506" s="107">
        <v>57</v>
      </c>
      <c r="U506" s="107">
        <v>101.906233793274</v>
      </c>
      <c r="V506" s="107">
        <v>-74.014272223382534</v>
      </c>
      <c r="W506" s="107">
        <v>66.87566069171865</v>
      </c>
      <c r="X506" s="107">
        <v>76.892954768142033</v>
      </c>
      <c r="Y506" s="107">
        <v>41.014272223382534</v>
      </c>
      <c r="Z506" s="137" t="s">
        <v>1769</v>
      </c>
      <c r="AA506" s="108">
        <v>339.40808105000002</v>
      </c>
      <c r="AB506" s="108">
        <v>98.949996949999999</v>
      </c>
      <c r="AC506" s="108">
        <v>218.62797545999999</v>
      </c>
      <c r="AD506" s="108">
        <v>0.62311101000000002</v>
      </c>
      <c r="AE506" s="108">
        <v>-2.8316700000000001E-3</v>
      </c>
      <c r="AF506" s="108">
        <v>-2.89599991</v>
      </c>
      <c r="AG506" s="107">
        <v>186.30000304999999</v>
      </c>
      <c r="AH506" s="228"/>
      <c r="AI506" s="251"/>
      <c r="AJ506" s="251"/>
      <c r="AK506" s="251"/>
      <c r="AL506" s="228"/>
      <c r="AM506" s="228"/>
      <c r="AN506" s="228"/>
      <c r="AO506" s="255"/>
      <c r="AP506" s="255"/>
      <c r="AQ506" s="255"/>
      <c r="AR506" s="228"/>
      <c r="AS506" s="228"/>
      <c r="AT506" s="228"/>
      <c r="AU506" s="228"/>
      <c r="AV506" s="228"/>
      <c r="AW506" s="228"/>
      <c r="AX506" s="228"/>
      <c r="AY506" s="228"/>
      <c r="AZ506" s="228"/>
      <c r="BA506" s="228"/>
      <c r="BB506" s="228"/>
      <c r="BC506" s="228"/>
      <c r="BD506" s="228"/>
      <c r="BE506" s="228"/>
      <c r="BF506" s="228"/>
      <c r="BG506" s="228"/>
      <c r="BH506" s="228"/>
      <c r="BI506" s="228"/>
      <c r="BJ506" s="228"/>
      <c r="BK506" s="228"/>
      <c r="BL506" s="228"/>
      <c r="BM506" s="228"/>
      <c r="BN506" s="228"/>
      <c r="BO506" s="228"/>
      <c r="BP506" s="276"/>
      <c r="BQ506" s="228"/>
      <c r="BR506" s="228"/>
      <c r="BS506" s="228"/>
      <c r="BT506" s="228"/>
      <c r="BU506" s="228"/>
      <c r="BV506" s="170" t="s">
        <v>41</v>
      </c>
      <c r="BW506" s="170" t="s">
        <v>22</v>
      </c>
      <c r="BX506" s="170" t="s">
        <v>446</v>
      </c>
      <c r="BY506" s="170" t="s">
        <v>411</v>
      </c>
      <c r="BZ506" s="170" t="s">
        <v>434</v>
      </c>
      <c r="CA506" s="169">
        <v>2702</v>
      </c>
      <c r="CB506" s="170" t="s">
        <v>44</v>
      </c>
      <c r="CC506" s="170" t="s">
        <v>25</v>
      </c>
      <c r="CD506" s="170"/>
      <c r="CE506" s="170"/>
      <c r="CF506" s="170"/>
      <c r="CG506" s="170"/>
      <c r="CH506" s="170"/>
      <c r="CI506" s="170"/>
      <c r="CJ506" s="170"/>
      <c r="CK506" s="170"/>
      <c r="CL506" s="170"/>
      <c r="CM506" s="170"/>
      <c r="CN506" s="170"/>
      <c r="CO506" s="170"/>
      <c r="CP506" s="170"/>
      <c r="CQ506" s="170"/>
      <c r="CR506" s="170"/>
      <c r="CS506" s="170" t="s">
        <v>1222</v>
      </c>
      <c r="CT506" s="170"/>
      <c r="CU506" s="170"/>
      <c r="CV506" s="170"/>
      <c r="CW506" s="170"/>
      <c r="CX506" s="170"/>
      <c r="CY506" s="170"/>
      <c r="CZ506" s="170"/>
      <c r="DA506" s="170"/>
      <c r="DB506" s="170"/>
      <c r="DC506" s="170"/>
      <c r="DD506" s="170"/>
      <c r="DE506" s="169">
        <v>11</v>
      </c>
      <c r="DF506" s="169">
        <v>15</v>
      </c>
      <c r="DG506" s="169"/>
      <c r="DH506" s="169">
        <v>1659</v>
      </c>
      <c r="DI506" s="169">
        <v>-7550</v>
      </c>
      <c r="DJ506" s="169">
        <v>9209</v>
      </c>
      <c r="DK506" s="171">
        <v>0.28233250081442068</v>
      </c>
      <c r="DL506" s="172">
        <v>9565</v>
      </c>
      <c r="DM506" s="171">
        <v>0.27182435964453738</v>
      </c>
      <c r="DN506" s="170"/>
    </row>
    <row r="507" spans="1:118" s="163" customFormat="1" x14ac:dyDescent="0.25">
      <c r="A507" s="162">
        <v>10050</v>
      </c>
      <c r="B507" s="163" t="s">
        <v>447</v>
      </c>
      <c r="C507" s="104">
        <v>283060</v>
      </c>
      <c r="D507" s="95"/>
      <c r="E507" s="95"/>
      <c r="F507" s="93">
        <v>36.112391428000002</v>
      </c>
      <c r="G507" s="93">
        <v>137.55151016600001</v>
      </c>
      <c r="H507" s="164" t="s">
        <v>416</v>
      </c>
      <c r="I507" s="165"/>
      <c r="J507" s="165"/>
      <c r="K507" s="165"/>
      <c r="L507" s="165"/>
      <c r="M507" s="165"/>
      <c r="N507" s="173"/>
      <c r="O507" s="92">
        <v>32.41999817</v>
      </c>
      <c r="P507" s="162" t="s">
        <v>1159</v>
      </c>
      <c r="Q507" s="162" t="s">
        <v>1181</v>
      </c>
      <c r="R507" s="162" t="s">
        <v>1674</v>
      </c>
      <c r="S507" s="162" t="s">
        <v>1686</v>
      </c>
      <c r="T507" s="107">
        <v>57</v>
      </c>
      <c r="U507" s="107">
        <v>101.85031520988738</v>
      </c>
      <c r="V507" s="107">
        <v>-73.703445997771297</v>
      </c>
      <c r="W507" s="107">
        <v>66.421071950815772</v>
      </c>
      <c r="X507" s="107">
        <v>77.212226423397283</v>
      </c>
      <c r="Y507" s="107">
        <v>40.703445997771297</v>
      </c>
      <c r="Z507" s="137" t="s">
        <v>1769</v>
      </c>
      <c r="AA507" s="108">
        <v>108.44473266999999</v>
      </c>
      <c r="AB507" s="108">
        <v>-40.200000760000002</v>
      </c>
      <c r="AC507" s="108">
        <v>65.240554810000006</v>
      </c>
      <c r="AD507" s="108">
        <v>-0.76208502</v>
      </c>
      <c r="AE507" s="108">
        <v>-0.33357956999999999</v>
      </c>
      <c r="AF507" s="108">
        <v>2.3210001</v>
      </c>
      <c r="AG507" s="107">
        <v>212.69999695000001</v>
      </c>
      <c r="AH507" s="229"/>
      <c r="AI507" s="237"/>
      <c r="AJ507" s="237"/>
      <c r="AK507" s="251"/>
      <c r="AL507" s="229"/>
      <c r="AM507" s="229"/>
      <c r="AN507" s="229"/>
      <c r="AO507" s="254"/>
      <c r="AP507" s="254"/>
      <c r="AQ507" s="254"/>
      <c r="AR507" s="229"/>
      <c r="AS507" s="229"/>
      <c r="AT507" s="229"/>
      <c r="AU507" s="229"/>
      <c r="AV507" s="229"/>
      <c r="AW507" s="229"/>
      <c r="AX507" s="229"/>
      <c r="AY507" s="229"/>
      <c r="AZ507" s="228"/>
      <c r="BA507" s="228"/>
      <c r="BB507" s="228"/>
      <c r="BC507" s="229"/>
      <c r="BD507" s="229"/>
      <c r="BE507" s="229"/>
      <c r="BF507" s="229"/>
      <c r="BG507" s="229"/>
      <c r="BH507" s="229"/>
      <c r="BI507" s="229"/>
      <c r="BJ507" s="229"/>
      <c r="BK507" s="229"/>
      <c r="BL507" s="229"/>
      <c r="BM507" s="229"/>
      <c r="BN507" s="229"/>
      <c r="BO507" s="229"/>
      <c r="BP507" s="275"/>
      <c r="BQ507" s="229"/>
      <c r="BR507" s="229"/>
      <c r="BS507" s="229"/>
      <c r="BT507" s="229"/>
      <c r="BU507" s="229"/>
      <c r="BV507" s="170" t="s">
        <v>45</v>
      </c>
      <c r="BW507" s="170" t="s">
        <v>9</v>
      </c>
      <c r="BX507" s="170" t="s">
        <v>82</v>
      </c>
      <c r="BY507" s="170" t="s">
        <v>411</v>
      </c>
      <c r="BZ507" s="170" t="s">
        <v>434</v>
      </c>
      <c r="CA507" s="169">
        <v>3026</v>
      </c>
      <c r="CB507" s="170" t="s">
        <v>44</v>
      </c>
      <c r="CC507" s="170" t="s">
        <v>25</v>
      </c>
      <c r="CD507" s="170"/>
      <c r="CE507" s="170"/>
      <c r="CF507" s="170"/>
      <c r="CG507" s="170"/>
      <c r="CH507" s="170"/>
      <c r="CI507" s="170"/>
      <c r="CJ507" s="170"/>
      <c r="CK507" s="170"/>
      <c r="CL507" s="170"/>
      <c r="CM507" s="170"/>
      <c r="CN507" s="170"/>
      <c r="CO507" s="170"/>
      <c r="CP507" s="170"/>
      <c r="CQ507" s="170"/>
      <c r="CR507" s="170"/>
      <c r="CS507" s="170" t="s">
        <v>1226</v>
      </c>
      <c r="CT507" s="170"/>
      <c r="CU507" s="170"/>
      <c r="CV507" s="170"/>
      <c r="CW507" s="170"/>
      <c r="CX507" s="170"/>
      <c r="CY507" s="170"/>
      <c r="CZ507" s="170"/>
      <c r="DA507" s="170"/>
      <c r="DB507" s="170"/>
      <c r="DC507" s="170"/>
      <c r="DD507" s="170"/>
      <c r="DE507" s="169">
        <v>0</v>
      </c>
      <c r="DF507" s="169">
        <v>3</v>
      </c>
      <c r="DG507" s="169"/>
      <c r="DH507" s="169">
        <v>-50</v>
      </c>
      <c r="DI507" s="169">
        <v>-7700</v>
      </c>
      <c r="DJ507" s="169">
        <v>7650</v>
      </c>
      <c r="DK507" s="171">
        <v>3.9215686274509803E-2</v>
      </c>
      <c r="DL507" s="172">
        <v>9715</v>
      </c>
      <c r="DM507" s="171">
        <v>3.0880082346886256E-2</v>
      </c>
      <c r="DN507" s="170"/>
    </row>
    <row r="508" spans="1:118" s="163" customFormat="1" x14ac:dyDescent="0.25">
      <c r="A508" s="165">
        <v>10051</v>
      </c>
      <c r="B508" s="173" t="s">
        <v>442</v>
      </c>
      <c r="C508" s="115">
        <v>283031</v>
      </c>
      <c r="D508" s="99"/>
      <c r="E508" s="99"/>
      <c r="F508" s="27">
        <v>36.087000000000003</v>
      </c>
      <c r="G508" s="27">
        <v>138.32</v>
      </c>
      <c r="H508" s="164" t="s">
        <v>416</v>
      </c>
      <c r="I508" s="165"/>
      <c r="J508" s="165"/>
      <c r="K508" s="165"/>
      <c r="L508" s="165"/>
      <c r="M508" s="165"/>
      <c r="N508" s="173"/>
      <c r="O508" s="46">
        <v>30.719999309999999</v>
      </c>
      <c r="P508" s="165" t="s">
        <v>1159</v>
      </c>
      <c r="Q508" s="165" t="s">
        <v>1181</v>
      </c>
      <c r="R508" s="165" t="s">
        <v>1674</v>
      </c>
      <c r="S508" s="165" t="s">
        <v>1686</v>
      </c>
      <c r="T508" s="107">
        <v>57</v>
      </c>
      <c r="U508" s="107">
        <v>101.78352221204588</v>
      </c>
      <c r="V508" s="107">
        <v>-73.400219288400891</v>
      </c>
      <c r="W508" s="107">
        <v>65.968223007675775</v>
      </c>
      <c r="X508" s="107">
        <v>77.511798760573171</v>
      </c>
      <c r="Y508" s="107">
        <v>40.400219288400876</v>
      </c>
      <c r="Z508" s="137" t="s">
        <v>1769</v>
      </c>
      <c r="AA508" s="108">
        <v>108.66876221</v>
      </c>
      <c r="AB508" s="108">
        <v>-37.799999239999998</v>
      </c>
      <c r="AC508" s="108">
        <v>66.852973939999998</v>
      </c>
      <c r="AD508" s="108">
        <v>-0.72206300000000001</v>
      </c>
      <c r="AE508" s="108">
        <v>-0.63249420999999995</v>
      </c>
      <c r="AF508" s="108">
        <v>-0.18799999000000001</v>
      </c>
      <c r="AG508" s="107">
        <v>216</v>
      </c>
      <c r="AH508" s="229"/>
      <c r="AI508" s="251"/>
      <c r="AJ508" s="237"/>
      <c r="AK508" s="237"/>
      <c r="AL508" s="229"/>
      <c r="AM508" s="229"/>
      <c r="AN508" s="229"/>
      <c r="AO508" s="254"/>
      <c r="AP508" s="254"/>
      <c r="AQ508" s="254"/>
      <c r="AR508" s="229"/>
      <c r="AS508" s="228"/>
      <c r="AT508" s="229"/>
      <c r="AU508" s="229"/>
      <c r="AV508" s="229"/>
      <c r="AW508" s="228"/>
      <c r="AX508" s="228"/>
      <c r="AY508" s="229"/>
      <c r="AZ508" s="229"/>
      <c r="BA508" s="228"/>
      <c r="BB508" s="229"/>
      <c r="BC508" s="229"/>
      <c r="BD508" s="229"/>
      <c r="BE508" s="229"/>
      <c r="BF508" s="229"/>
      <c r="BG508" s="229"/>
      <c r="BH508" s="229"/>
      <c r="BI508" s="229"/>
      <c r="BJ508" s="229"/>
      <c r="BK508" s="229"/>
      <c r="BL508" s="229"/>
      <c r="BM508" s="229"/>
      <c r="BN508" s="229"/>
      <c r="BO508" s="229"/>
      <c r="BP508" s="276"/>
      <c r="BQ508" s="229"/>
      <c r="BR508" s="229"/>
      <c r="BS508" s="228"/>
      <c r="BT508" s="228"/>
      <c r="BU508" s="228"/>
      <c r="BV508" s="176" t="s">
        <v>45</v>
      </c>
      <c r="BW508" s="176" t="s">
        <v>9</v>
      </c>
      <c r="BX508" s="176" t="s">
        <v>443</v>
      </c>
      <c r="BY508" s="176" t="s">
        <v>411</v>
      </c>
      <c r="BZ508" s="176" t="s">
        <v>434</v>
      </c>
      <c r="CA508" s="177">
        <v>2480</v>
      </c>
      <c r="CB508" s="176" t="s">
        <v>44</v>
      </c>
      <c r="CC508" s="176" t="s">
        <v>25</v>
      </c>
      <c r="CD508" s="176"/>
      <c r="CE508" s="176"/>
      <c r="CF508" s="176"/>
      <c r="CG508" s="176"/>
      <c r="CH508" s="176"/>
      <c r="CI508" s="176"/>
      <c r="CJ508" s="176"/>
      <c r="CK508" s="176"/>
      <c r="CL508" s="176"/>
      <c r="CM508" s="176"/>
      <c r="CN508" s="176"/>
      <c r="CO508" s="176"/>
      <c r="CP508" s="176"/>
      <c r="CQ508" s="176"/>
      <c r="CR508" s="176"/>
      <c r="CS508" s="176" t="s">
        <v>1221</v>
      </c>
      <c r="CT508" s="176"/>
      <c r="CU508" s="176"/>
      <c r="CV508" s="176"/>
      <c r="CW508" s="176"/>
      <c r="CX508" s="176"/>
      <c r="CY508" s="176"/>
      <c r="CZ508" s="176"/>
      <c r="DA508" s="176"/>
      <c r="DB508" s="176"/>
      <c r="DC508" s="176"/>
      <c r="DD508" s="176"/>
      <c r="DE508" s="177">
        <v>1</v>
      </c>
      <c r="DF508" s="177">
        <v>1</v>
      </c>
      <c r="DG508" s="177"/>
      <c r="DH508" s="177">
        <v>1200</v>
      </c>
      <c r="DI508" s="177">
        <v>-400</v>
      </c>
      <c r="DJ508" s="177">
        <v>1600</v>
      </c>
      <c r="DK508" s="178">
        <v>0.125</v>
      </c>
      <c r="DL508" s="179">
        <v>2415</v>
      </c>
      <c r="DM508" s="178">
        <v>8.2815734989648032E-2</v>
      </c>
      <c r="DN508" s="176"/>
    </row>
    <row r="509" spans="1:118" s="163" customFormat="1" x14ac:dyDescent="0.25">
      <c r="A509" s="162">
        <v>10052</v>
      </c>
      <c r="B509" s="163" t="s">
        <v>444</v>
      </c>
      <c r="C509" s="104">
        <v>283040</v>
      </c>
      <c r="D509" s="95"/>
      <c r="E509" s="95"/>
      <c r="F509" s="93">
        <v>35.897214222000002</v>
      </c>
      <c r="G509" s="93">
        <v>137.480911787</v>
      </c>
      <c r="H509" s="164" t="s">
        <v>416</v>
      </c>
      <c r="I509" s="165"/>
      <c r="J509" s="165"/>
      <c r="K509" s="165"/>
      <c r="L509" s="165"/>
      <c r="M509" s="165"/>
      <c r="N509" s="173"/>
      <c r="O509" s="92">
        <v>37.91999817</v>
      </c>
      <c r="P509" s="162" t="s">
        <v>1159</v>
      </c>
      <c r="Q509" s="162" t="s">
        <v>1181</v>
      </c>
      <c r="R509" s="162" t="s">
        <v>1674</v>
      </c>
      <c r="S509" s="162" t="s">
        <v>1686</v>
      </c>
      <c r="T509" s="107">
        <v>57</v>
      </c>
      <c r="U509" s="107">
        <v>101.94716765438602</v>
      </c>
      <c r="V509" s="107">
        <v>-73.746288378380868</v>
      </c>
      <c r="W509" s="107">
        <v>66.542004718009906</v>
      </c>
      <c r="X509" s="107">
        <v>77.235915226401247</v>
      </c>
      <c r="Y509" s="107">
        <v>40.746288378380882</v>
      </c>
      <c r="Z509" s="137" t="s">
        <v>1769</v>
      </c>
      <c r="AA509" s="108">
        <v>144.49085998999999</v>
      </c>
      <c r="AB509" s="108">
        <v>-46.549999239999998</v>
      </c>
      <c r="AC509" s="108">
        <v>90.914039610000003</v>
      </c>
      <c r="AD509" s="108">
        <v>-0.677091</v>
      </c>
      <c r="AE509" s="108">
        <v>-0.38974667000000002</v>
      </c>
      <c r="AF509" s="108">
        <v>6.0329999900000004</v>
      </c>
      <c r="AG509" s="107">
        <v>222.6000061</v>
      </c>
      <c r="AH509" s="229"/>
      <c r="AI509" s="237"/>
      <c r="AJ509" s="237"/>
      <c r="AK509" s="237"/>
      <c r="AL509" s="229"/>
      <c r="AM509" s="229"/>
      <c r="AN509" s="229"/>
      <c r="AO509" s="254"/>
      <c r="AP509" s="254"/>
      <c r="AQ509" s="254"/>
      <c r="AR509" s="229"/>
      <c r="AS509" s="229"/>
      <c r="AT509" s="229"/>
      <c r="AU509" s="229"/>
      <c r="AV509" s="229"/>
      <c r="AW509" s="229"/>
      <c r="AX509" s="229"/>
      <c r="AY509" s="229"/>
      <c r="AZ509" s="229"/>
      <c r="BA509" s="229"/>
      <c r="BB509" s="229"/>
      <c r="BC509" s="229"/>
      <c r="BD509" s="229"/>
      <c r="BE509" s="229"/>
      <c r="BF509" s="229"/>
      <c r="BG509" s="229"/>
      <c r="BH509" s="229"/>
      <c r="BI509" s="229"/>
      <c r="BJ509" s="229"/>
      <c r="BK509" s="229"/>
      <c r="BL509" s="229"/>
      <c r="BM509" s="229"/>
      <c r="BN509" s="229"/>
      <c r="BO509" s="229"/>
      <c r="BP509" s="275"/>
      <c r="BQ509" s="229"/>
      <c r="BR509" s="229"/>
      <c r="BS509" s="229"/>
      <c r="BT509" s="229"/>
      <c r="BU509" s="229"/>
      <c r="BV509" s="170" t="s">
        <v>39</v>
      </c>
      <c r="BW509" s="170" t="s">
        <v>22</v>
      </c>
      <c r="BX509" s="170" t="s">
        <v>42</v>
      </c>
      <c r="BY509" s="170" t="s">
        <v>411</v>
      </c>
      <c r="BZ509" s="170" t="s">
        <v>434</v>
      </c>
      <c r="CA509" s="169">
        <v>3067</v>
      </c>
      <c r="CB509" s="170" t="s">
        <v>44</v>
      </c>
      <c r="CC509" s="170" t="s">
        <v>25</v>
      </c>
      <c r="CD509" s="170"/>
      <c r="CE509" s="170"/>
      <c r="CF509" s="170"/>
      <c r="CG509" s="170"/>
      <c r="CH509" s="170"/>
      <c r="CI509" s="170"/>
      <c r="CJ509" s="170"/>
      <c r="CK509" s="170"/>
      <c r="CL509" s="170"/>
      <c r="CM509" s="170"/>
      <c r="CN509" s="170"/>
      <c r="CO509" s="170"/>
      <c r="CP509" s="170"/>
      <c r="CQ509" s="170"/>
      <c r="CR509" s="170"/>
      <c r="CS509" s="170" t="s">
        <v>1227</v>
      </c>
      <c r="CT509" s="170"/>
      <c r="CU509" s="170"/>
      <c r="CV509" s="170"/>
      <c r="CW509" s="170"/>
      <c r="CX509" s="170"/>
      <c r="CY509" s="170"/>
      <c r="CZ509" s="170"/>
      <c r="DA509" s="170"/>
      <c r="DB509" s="170"/>
      <c r="DC509" s="170"/>
      <c r="DD509" s="170"/>
      <c r="DE509" s="169">
        <v>4</v>
      </c>
      <c r="DF509" s="169">
        <v>1</v>
      </c>
      <c r="DG509" s="169"/>
      <c r="DH509" s="169">
        <v>2014</v>
      </c>
      <c r="DI509" s="169">
        <v>774</v>
      </c>
      <c r="DJ509" s="169">
        <v>1240</v>
      </c>
      <c r="DK509" s="171">
        <v>0.40322580645161288</v>
      </c>
      <c r="DL509" s="172">
        <v>1241</v>
      </c>
      <c r="DM509" s="171">
        <v>0.40290088638194999</v>
      </c>
      <c r="DN509" s="170"/>
    </row>
    <row r="510" spans="1:118" s="163" customFormat="1" x14ac:dyDescent="0.25">
      <c r="A510" s="162">
        <v>10053</v>
      </c>
      <c r="B510" s="163" t="s">
        <v>440</v>
      </c>
      <c r="C510" s="104">
        <v>283030</v>
      </c>
      <c r="D510" s="95"/>
      <c r="E510" s="95"/>
      <c r="F510" s="93">
        <v>35.363063697000001</v>
      </c>
      <c r="G510" s="93">
        <v>138.73046581899999</v>
      </c>
      <c r="H510" s="164" t="s">
        <v>416</v>
      </c>
      <c r="I510" s="165"/>
      <c r="J510" s="165"/>
      <c r="K510" s="165"/>
      <c r="L510" s="165"/>
      <c r="M510" s="165"/>
      <c r="N510" s="173"/>
      <c r="O510" s="92">
        <v>29</v>
      </c>
      <c r="P510" s="162" t="s">
        <v>1159</v>
      </c>
      <c r="Q510" s="162" t="s">
        <v>1231</v>
      </c>
      <c r="R510" s="162" t="s">
        <v>1674</v>
      </c>
      <c r="S510" s="162" t="s">
        <v>1688</v>
      </c>
      <c r="T510" s="107">
        <v>-12</v>
      </c>
      <c r="U510" s="107">
        <v>50.065125177454966</v>
      </c>
      <c r="V510" s="107">
        <v>-88.875220233477862</v>
      </c>
      <c r="W510" s="107">
        <v>11.368414120388683</v>
      </c>
      <c r="X510" s="107">
        <v>48.757316573223981</v>
      </c>
      <c r="Y510" s="107">
        <v>13.124779766522138</v>
      </c>
      <c r="Z510" s="137" t="s">
        <v>1768</v>
      </c>
      <c r="AA510" s="108">
        <v>353.18518066000001</v>
      </c>
      <c r="AB510" s="108">
        <v>124.75</v>
      </c>
      <c r="AC510" s="108">
        <v>216.41035461000001</v>
      </c>
      <c r="AD510" s="108">
        <v>0.73145700000000002</v>
      </c>
      <c r="AE510" s="108">
        <v>0.50115913000000001</v>
      </c>
      <c r="AF510" s="108">
        <v>-1.52999997</v>
      </c>
      <c r="AG510" s="107">
        <v>204.6000061</v>
      </c>
      <c r="AH510" s="228"/>
      <c r="AI510" s="237"/>
      <c r="AJ510" s="237"/>
      <c r="AK510" s="237"/>
      <c r="AL510" s="228"/>
      <c r="AM510" s="229"/>
      <c r="AN510" s="229"/>
      <c r="AO510" s="254"/>
      <c r="AP510" s="254"/>
      <c r="AQ510" s="254"/>
      <c r="AR510" s="229"/>
      <c r="AS510" s="229"/>
      <c r="AT510" s="229"/>
      <c r="AU510" s="229"/>
      <c r="AV510" s="229"/>
      <c r="AW510" s="229"/>
      <c r="AX510" s="229"/>
      <c r="AY510" s="229"/>
      <c r="AZ510" s="229"/>
      <c r="BA510" s="229"/>
      <c r="BB510" s="229"/>
      <c r="BC510" s="229"/>
      <c r="BD510" s="229"/>
      <c r="BE510" s="229"/>
      <c r="BF510" s="229"/>
      <c r="BG510" s="229"/>
      <c r="BH510" s="229"/>
      <c r="BI510" s="229"/>
      <c r="BJ510" s="229"/>
      <c r="BK510" s="229"/>
      <c r="BL510" s="229"/>
      <c r="BM510" s="229"/>
      <c r="BN510" s="229"/>
      <c r="BO510" s="229"/>
      <c r="BP510" s="275"/>
      <c r="BQ510" s="229"/>
      <c r="BR510" s="229"/>
      <c r="BS510" s="229"/>
      <c r="BT510" s="229"/>
      <c r="BU510" s="229"/>
      <c r="BV510" s="170" t="s">
        <v>41</v>
      </c>
      <c r="BW510" s="170" t="s">
        <v>22</v>
      </c>
      <c r="BX510" s="170" t="s">
        <v>441</v>
      </c>
      <c r="BY510" s="170" t="s">
        <v>411</v>
      </c>
      <c r="BZ510" s="170" t="s">
        <v>434</v>
      </c>
      <c r="CA510" s="169">
        <v>3776</v>
      </c>
      <c r="CB510" s="170" t="s">
        <v>14</v>
      </c>
      <c r="CC510" s="170" t="s">
        <v>25</v>
      </c>
      <c r="CD510" s="170"/>
      <c r="CE510" s="170"/>
      <c r="CF510" s="170"/>
      <c r="CG510" s="170"/>
      <c r="CH510" s="170"/>
      <c r="CI510" s="170"/>
      <c r="CJ510" s="170"/>
      <c r="CK510" s="170"/>
      <c r="CL510" s="170"/>
      <c r="CM510" s="170"/>
      <c r="CN510" s="170"/>
      <c r="CO510" s="170"/>
      <c r="CP510" s="170"/>
      <c r="CQ510" s="170"/>
      <c r="CR510" s="170"/>
      <c r="CS510" s="170" t="s">
        <v>1228</v>
      </c>
      <c r="CT510" s="170"/>
      <c r="CU510" s="170"/>
      <c r="CV510" s="170"/>
      <c r="CW510" s="170"/>
      <c r="CX510" s="170"/>
      <c r="CY510" s="170"/>
      <c r="CZ510" s="170"/>
      <c r="DA510" s="170"/>
      <c r="DB510" s="170"/>
      <c r="DC510" s="170"/>
      <c r="DD510" s="170"/>
      <c r="DE510" s="169">
        <v>13</v>
      </c>
      <c r="DF510" s="169">
        <v>54</v>
      </c>
      <c r="DG510" s="169"/>
      <c r="DH510" s="169">
        <v>1854</v>
      </c>
      <c r="DI510" s="169">
        <v>-8540</v>
      </c>
      <c r="DJ510" s="169">
        <v>10394</v>
      </c>
      <c r="DK510" s="171">
        <v>0.6446026553781028</v>
      </c>
      <c r="DL510" s="172">
        <v>10555</v>
      </c>
      <c r="DM510" s="171">
        <v>0.63477025106584561</v>
      </c>
      <c r="DN510" s="170"/>
    </row>
    <row r="511" spans="1:118" s="163" customFormat="1" x14ac:dyDescent="0.25">
      <c r="A511" s="165">
        <v>10054</v>
      </c>
      <c r="B511" s="173" t="s">
        <v>438</v>
      </c>
      <c r="C511" s="115">
        <v>283020</v>
      </c>
      <c r="D511" s="99"/>
      <c r="E511" s="99"/>
      <c r="F511" s="27">
        <v>35.232999999999997</v>
      </c>
      <c r="G511" s="27">
        <v>139.02099999999999</v>
      </c>
      <c r="H511" s="164" t="s">
        <v>416</v>
      </c>
      <c r="I511" s="165"/>
      <c r="J511" s="165"/>
      <c r="K511" s="165"/>
      <c r="L511" s="165"/>
      <c r="M511" s="165"/>
      <c r="N511" s="173"/>
      <c r="O511" s="180">
        <v>28.17</v>
      </c>
      <c r="P511" s="165" t="s">
        <v>1159</v>
      </c>
      <c r="Q511" s="165" t="s">
        <v>1231</v>
      </c>
      <c r="R511" s="165" t="s">
        <v>1674</v>
      </c>
      <c r="S511" s="165" t="s">
        <v>1688</v>
      </c>
      <c r="T511" s="107">
        <v>-12</v>
      </c>
      <c r="U511" s="107">
        <v>49.887326852860397</v>
      </c>
      <c r="V511" s="107">
        <v>-88.31307712655493</v>
      </c>
      <c r="W511" s="107">
        <v>11.804159415239672</v>
      </c>
      <c r="X511" s="107">
        <v>48.470683933938197</v>
      </c>
      <c r="Y511" s="107">
        <v>13.68692287344507</v>
      </c>
      <c r="Z511" s="137" t="s">
        <v>1768</v>
      </c>
      <c r="AA511" s="108">
        <v>374.25854492000002</v>
      </c>
      <c r="AB511" s="108">
        <v>28.049999239999998</v>
      </c>
      <c r="AC511" s="108">
        <v>263.20346068999999</v>
      </c>
      <c r="AD511" s="108">
        <v>0.19265099999999999</v>
      </c>
      <c r="AE511" s="108">
        <v>0.21202166</v>
      </c>
      <c r="AF511" s="108">
        <v>3.7009999800000002</v>
      </c>
      <c r="AG511" s="107">
        <v>210.80000304999999</v>
      </c>
      <c r="AH511" s="228"/>
      <c r="AI511" s="237"/>
      <c r="AJ511" s="237"/>
      <c r="AK511" s="237"/>
      <c r="AL511" s="229"/>
      <c r="AM511" s="229"/>
      <c r="AN511" s="229"/>
      <c r="AO511" s="254"/>
      <c r="AP511" s="255"/>
      <c r="AQ511" s="254"/>
      <c r="AR511" s="229"/>
      <c r="AS511" s="229"/>
      <c r="AT511" s="229"/>
      <c r="AU511" s="229"/>
      <c r="AV511" s="229"/>
      <c r="AW511" s="229"/>
      <c r="AX511" s="229"/>
      <c r="AY511" s="229"/>
      <c r="AZ511" s="229"/>
      <c r="BA511" s="229"/>
      <c r="BB511" s="228"/>
      <c r="BC511" s="229"/>
      <c r="BD511" s="229"/>
      <c r="BE511" s="229"/>
      <c r="BF511" s="229"/>
      <c r="BG511" s="229"/>
      <c r="BH511" s="229"/>
      <c r="BI511" s="229"/>
      <c r="BJ511" s="229"/>
      <c r="BK511" s="228"/>
      <c r="BL511" s="228"/>
      <c r="BM511" s="228"/>
      <c r="BN511" s="228"/>
      <c r="BO511" s="229"/>
      <c r="BP511" s="275"/>
      <c r="BQ511" s="229"/>
      <c r="BR511" s="229"/>
      <c r="BS511" s="229"/>
      <c r="BT511" s="229"/>
      <c r="BU511" s="229"/>
      <c r="BV511" s="176" t="s">
        <v>39</v>
      </c>
      <c r="BW511" s="176" t="s">
        <v>9</v>
      </c>
      <c r="BX511" s="176" t="s">
        <v>439</v>
      </c>
      <c r="BY511" s="176" t="s">
        <v>411</v>
      </c>
      <c r="BZ511" s="176" t="s">
        <v>434</v>
      </c>
      <c r="CA511" s="177">
        <v>1438</v>
      </c>
      <c r="CB511" s="176" t="s">
        <v>44</v>
      </c>
      <c r="CC511" s="176" t="s">
        <v>25</v>
      </c>
      <c r="CD511" s="176"/>
      <c r="CE511" s="176"/>
      <c r="CF511" s="176"/>
      <c r="CG511" s="176"/>
      <c r="CH511" s="176"/>
      <c r="CI511" s="176"/>
      <c r="CJ511" s="176"/>
      <c r="CK511" s="176"/>
      <c r="CL511" s="176"/>
      <c r="CM511" s="176"/>
      <c r="CN511" s="176"/>
      <c r="CO511" s="176"/>
      <c r="CP511" s="176"/>
      <c r="CQ511" s="176"/>
      <c r="CR511" s="176"/>
      <c r="CS511" s="176" t="s">
        <v>1229</v>
      </c>
      <c r="CT511" s="176"/>
      <c r="CU511" s="176"/>
      <c r="CV511" s="176"/>
      <c r="CW511" s="176"/>
      <c r="CX511" s="176"/>
      <c r="CY511" s="176"/>
      <c r="CZ511" s="176"/>
      <c r="DA511" s="176"/>
      <c r="DB511" s="176"/>
      <c r="DC511" s="176"/>
      <c r="DD511" s="176"/>
      <c r="DE511" s="177">
        <v>0</v>
      </c>
      <c r="DF511" s="177">
        <v>7</v>
      </c>
      <c r="DG511" s="177"/>
      <c r="DH511" s="177">
        <v>1170</v>
      </c>
      <c r="DI511" s="177">
        <v>-6000</v>
      </c>
      <c r="DJ511" s="177">
        <v>7170</v>
      </c>
      <c r="DK511" s="178">
        <v>9.7629009762900981E-2</v>
      </c>
      <c r="DL511" s="179">
        <v>8015</v>
      </c>
      <c r="DM511" s="178">
        <v>8.7336244541484712E-2</v>
      </c>
      <c r="DN511" s="176"/>
    </row>
    <row r="512" spans="1:118" s="163" customFormat="1" x14ac:dyDescent="0.25">
      <c r="A512" s="162">
        <v>10055</v>
      </c>
      <c r="B512" s="163" t="s">
        <v>436</v>
      </c>
      <c r="C512" s="104">
        <v>283010</v>
      </c>
      <c r="D512" s="95"/>
      <c r="E512" s="95"/>
      <c r="F512" s="93">
        <v>34.903986670999998</v>
      </c>
      <c r="G512" s="93">
        <v>139.09544322299999</v>
      </c>
      <c r="H512" s="164" t="s">
        <v>416</v>
      </c>
      <c r="I512" s="165"/>
      <c r="J512" s="165"/>
      <c r="K512" s="165"/>
      <c r="L512" s="165"/>
      <c r="M512" s="165"/>
      <c r="N512" s="173"/>
      <c r="O512" s="92">
        <v>21.25</v>
      </c>
      <c r="P512" s="162" t="s">
        <v>1159</v>
      </c>
      <c r="Q512" s="162" t="s">
        <v>1231</v>
      </c>
      <c r="R512" s="162" t="s">
        <v>1674</v>
      </c>
      <c r="S512" s="162" t="s">
        <v>1688</v>
      </c>
      <c r="T512" s="107">
        <v>-12</v>
      </c>
      <c r="U512" s="107">
        <v>49.41815301612359</v>
      </c>
      <c r="V512" s="107">
        <v>-88.15267077807556</v>
      </c>
      <c r="W512" s="107">
        <v>11.827522428780872</v>
      </c>
      <c r="X512" s="107">
        <v>47.981908681519648</v>
      </c>
      <c r="Y512" s="107">
        <v>13.84732922192444</v>
      </c>
      <c r="Z512" s="137" t="s">
        <v>1768</v>
      </c>
      <c r="AA512" s="108">
        <v>483.04388427999999</v>
      </c>
      <c r="AB512" s="108">
        <v>83.5</v>
      </c>
      <c r="AC512" s="108">
        <v>331.22253418000003</v>
      </c>
      <c r="AD512" s="108">
        <v>0.40270098999999998</v>
      </c>
      <c r="AE512" s="108">
        <v>-7.8423670000000001E-2</v>
      </c>
      <c r="AF512" s="108">
        <v>9.1759996400000006</v>
      </c>
      <c r="AG512" s="107">
        <v>56.5</v>
      </c>
      <c r="AH512" s="228"/>
      <c r="AI512" s="251"/>
      <c r="AJ512" s="251"/>
      <c r="AK512" s="251"/>
      <c r="AL512" s="228"/>
      <c r="AM512" s="228"/>
      <c r="AN512" s="228"/>
      <c r="AO512" s="255"/>
      <c r="AP512" s="255"/>
      <c r="AQ512" s="255"/>
      <c r="AR512" s="228"/>
      <c r="AS512" s="228"/>
      <c r="AT512" s="228"/>
      <c r="AU512" s="228"/>
      <c r="AV512" s="229"/>
      <c r="AW512" s="228"/>
      <c r="AX512" s="228"/>
      <c r="AY512" s="228"/>
      <c r="AZ512" s="228"/>
      <c r="BA512" s="228"/>
      <c r="BB512" s="228"/>
      <c r="BC512" s="228"/>
      <c r="BD512" s="228"/>
      <c r="BE512" s="228"/>
      <c r="BF512" s="228"/>
      <c r="BG512" s="228"/>
      <c r="BH512" s="228"/>
      <c r="BI512" s="228"/>
      <c r="BJ512" s="228"/>
      <c r="BK512" s="229"/>
      <c r="BL512" s="229"/>
      <c r="BM512" s="228"/>
      <c r="BN512" s="228"/>
      <c r="BO512" s="228"/>
      <c r="BP512" s="276"/>
      <c r="BQ512" s="228"/>
      <c r="BR512" s="228"/>
      <c r="BS512" s="228"/>
      <c r="BT512" s="228"/>
      <c r="BU512" s="228"/>
      <c r="BV512" s="170" t="s">
        <v>15</v>
      </c>
      <c r="BW512" s="170" t="s">
        <v>22</v>
      </c>
      <c r="BX512" s="170" t="s">
        <v>437</v>
      </c>
      <c r="BY512" s="170" t="s">
        <v>411</v>
      </c>
      <c r="BZ512" s="170" t="s">
        <v>434</v>
      </c>
      <c r="CA512" s="169">
        <v>1406</v>
      </c>
      <c r="CB512" s="170" t="s">
        <v>14</v>
      </c>
      <c r="CC512" s="170" t="s">
        <v>25</v>
      </c>
      <c r="CD512" s="170"/>
      <c r="CE512" s="170"/>
      <c r="CF512" s="170"/>
      <c r="CG512" s="170"/>
      <c r="CH512" s="170"/>
      <c r="CI512" s="170"/>
      <c r="CJ512" s="170"/>
      <c r="CK512" s="170"/>
      <c r="CL512" s="170"/>
      <c r="CM512" s="170"/>
      <c r="CN512" s="170"/>
      <c r="CO512" s="170"/>
      <c r="CP512" s="170"/>
      <c r="CQ512" s="170"/>
      <c r="CR512" s="170"/>
      <c r="CS512" s="170" t="s">
        <v>1230</v>
      </c>
      <c r="CT512" s="170"/>
      <c r="CU512" s="170"/>
      <c r="CV512" s="170"/>
      <c r="CW512" s="170"/>
      <c r="CX512" s="170"/>
      <c r="CY512" s="170"/>
      <c r="CZ512" s="170"/>
      <c r="DA512" s="170"/>
      <c r="DB512" s="170"/>
      <c r="DC512" s="170"/>
      <c r="DD512" s="170"/>
      <c r="DE512" s="169">
        <v>2</v>
      </c>
      <c r="DF512" s="169">
        <v>5</v>
      </c>
      <c r="DG512" s="169"/>
      <c r="DH512" s="169">
        <v>1989</v>
      </c>
      <c r="DI512" s="169">
        <v>-8050</v>
      </c>
      <c r="DJ512" s="169">
        <v>10039</v>
      </c>
      <c r="DK512" s="171">
        <v>6.9728060563801181E-2</v>
      </c>
      <c r="DL512" s="172">
        <v>10065</v>
      </c>
      <c r="DM512" s="171">
        <v>6.9547938400397413E-2</v>
      </c>
      <c r="DN512" s="170"/>
    </row>
    <row r="513" spans="1:118" s="163" customFormat="1" x14ac:dyDescent="0.25">
      <c r="A513" s="162">
        <v>10056</v>
      </c>
      <c r="B513" s="163" t="s">
        <v>475</v>
      </c>
      <c r="C513" s="104">
        <v>283200</v>
      </c>
      <c r="D513" s="95"/>
      <c r="E513" s="95"/>
      <c r="F513" s="93">
        <v>38.733699999999999</v>
      </c>
      <c r="G513" s="93">
        <v>140.72489999999999</v>
      </c>
      <c r="H513" s="164" t="s">
        <v>416</v>
      </c>
      <c r="I513" s="165"/>
      <c r="J513" s="165"/>
      <c r="K513" s="165"/>
      <c r="L513" s="165"/>
      <c r="M513" s="165"/>
      <c r="N513" s="173"/>
      <c r="O513" s="92">
        <v>28.329999919999999</v>
      </c>
      <c r="P513" s="162" t="s">
        <v>1159</v>
      </c>
      <c r="Q513" s="162" t="s">
        <v>1181</v>
      </c>
      <c r="R513" s="162" t="s">
        <v>1674</v>
      </c>
      <c r="S513" s="162" t="s">
        <v>1686</v>
      </c>
      <c r="T513" s="107">
        <v>10.7</v>
      </c>
      <c r="U513" s="107">
        <v>100.26490980771709</v>
      </c>
      <c r="V513" s="107">
        <v>-72.229201233744448</v>
      </c>
      <c r="W513" s="107">
        <v>12.342180373344846</v>
      </c>
      <c r="X513" s="107">
        <v>99.502375460998238</v>
      </c>
      <c r="Y513" s="107">
        <v>7.0707987662555496</v>
      </c>
      <c r="Z513" s="137" t="s">
        <v>1768</v>
      </c>
      <c r="AA513" s="108">
        <v>249.92753601000001</v>
      </c>
      <c r="AB513" s="108">
        <v>-31.75</v>
      </c>
      <c r="AC513" s="108">
        <v>173.80708313</v>
      </c>
      <c r="AD513" s="108">
        <v>-0.30885199000000002</v>
      </c>
      <c r="AE513" s="108">
        <v>-0.17136666</v>
      </c>
      <c r="AF513" s="108">
        <v>3.1480000000000001</v>
      </c>
      <c r="AG513" s="107">
        <v>202.6000061</v>
      </c>
      <c r="AH513" s="228"/>
      <c r="AI513" s="237"/>
      <c r="AJ513" s="251"/>
      <c r="AK513" s="251"/>
      <c r="AL513" s="228"/>
      <c r="AM513" s="228"/>
      <c r="AN513" s="228"/>
      <c r="AO513" s="255"/>
      <c r="AP513" s="255"/>
      <c r="AQ513" s="255"/>
      <c r="AR513" s="228"/>
      <c r="AS513" s="229"/>
      <c r="AT513" s="228"/>
      <c r="AU513" s="228"/>
      <c r="AV513" s="228"/>
      <c r="AW513" s="229"/>
      <c r="AX513" s="229"/>
      <c r="AY513" s="228"/>
      <c r="AZ513" s="228"/>
      <c r="BA513" s="228"/>
      <c r="BB513" s="228"/>
      <c r="BC513" s="228"/>
      <c r="BD513" s="228"/>
      <c r="BE513" s="228"/>
      <c r="BF513" s="228"/>
      <c r="BG513" s="228"/>
      <c r="BH513" s="228"/>
      <c r="BI513" s="228"/>
      <c r="BJ513" s="228"/>
      <c r="BK513" s="228"/>
      <c r="BL513" s="228"/>
      <c r="BM513" s="228"/>
      <c r="BN513" s="228"/>
      <c r="BO513" s="228"/>
      <c r="BP513" s="275"/>
      <c r="BQ513" s="228"/>
      <c r="BR513" s="228"/>
      <c r="BS513" s="228"/>
      <c r="BT513" s="228"/>
      <c r="BU513" s="228"/>
      <c r="BV513" s="170" t="s">
        <v>27</v>
      </c>
      <c r="BW513" s="170" t="s">
        <v>22</v>
      </c>
      <c r="BX513" s="170" t="s">
        <v>476</v>
      </c>
      <c r="BY513" s="170" t="s">
        <v>411</v>
      </c>
      <c r="BZ513" s="170" t="s">
        <v>434</v>
      </c>
      <c r="CA513" s="169">
        <v>470</v>
      </c>
      <c r="CB513" s="170" t="s">
        <v>46</v>
      </c>
      <c r="CC513" s="170" t="s">
        <v>25</v>
      </c>
      <c r="CD513" s="170"/>
      <c r="CE513" s="170"/>
      <c r="CF513" s="170"/>
      <c r="CG513" s="170"/>
      <c r="CH513" s="170"/>
      <c r="CI513" s="170"/>
      <c r="CJ513" s="170"/>
      <c r="CK513" s="170"/>
      <c r="CL513" s="170"/>
      <c r="CM513" s="170"/>
      <c r="CN513" s="170"/>
      <c r="CO513" s="170"/>
      <c r="CP513" s="170"/>
      <c r="CQ513" s="170"/>
      <c r="CR513" s="170"/>
      <c r="CS513" s="170" t="s">
        <v>1204</v>
      </c>
      <c r="CT513" s="170"/>
      <c r="CU513" s="170"/>
      <c r="CV513" s="170"/>
      <c r="CW513" s="170"/>
      <c r="CX513" s="170"/>
      <c r="CY513" s="170"/>
      <c r="CZ513" s="170"/>
      <c r="DA513" s="170"/>
      <c r="DB513" s="170"/>
      <c r="DC513" s="170"/>
      <c r="DD513" s="170"/>
      <c r="DE513" s="169"/>
      <c r="DF513" s="169"/>
      <c r="DG513" s="169"/>
      <c r="DH513" s="169"/>
      <c r="DI513" s="169"/>
      <c r="DJ513" s="169"/>
      <c r="DK513" s="171"/>
      <c r="DL513" s="172"/>
      <c r="DM513" s="171"/>
      <c r="DN513" s="170"/>
    </row>
    <row r="514" spans="1:118" s="163" customFormat="1" x14ac:dyDescent="0.25">
      <c r="A514" s="165">
        <v>11001</v>
      </c>
      <c r="B514" s="173" t="s">
        <v>491</v>
      </c>
      <c r="C514" s="115">
        <v>284010</v>
      </c>
      <c r="D514" s="99"/>
      <c r="E514" s="99"/>
      <c r="F514" s="27">
        <v>34.730422830999998</v>
      </c>
      <c r="G514" s="27">
        <v>139.393713039</v>
      </c>
      <c r="H514" s="164" t="s">
        <v>416</v>
      </c>
      <c r="I514" s="165"/>
      <c r="J514" s="165"/>
      <c r="K514" s="165"/>
      <c r="L514" s="165"/>
      <c r="M514" s="165"/>
      <c r="N514" s="173"/>
      <c r="O514" s="46">
        <v>21.25</v>
      </c>
      <c r="P514" s="165" t="s">
        <v>1159</v>
      </c>
      <c r="Q514" s="165" t="s">
        <v>1231</v>
      </c>
      <c r="R514" s="165" t="s">
        <v>1674</v>
      </c>
      <c r="S514" s="165" t="s">
        <v>1688</v>
      </c>
      <c r="T514" s="107">
        <v>-12</v>
      </c>
      <c r="U514" s="107">
        <v>49.181809293818972</v>
      </c>
      <c r="V514" s="107">
        <v>-87.562402515627369</v>
      </c>
      <c r="W514" s="107">
        <v>12.262275147537629</v>
      </c>
      <c r="X514" s="107">
        <v>47.628636067177688</v>
      </c>
      <c r="Y514" s="107">
        <v>14.437597484372631</v>
      </c>
      <c r="Z514" s="137" t="s">
        <v>1768</v>
      </c>
      <c r="AA514" s="108">
        <v>1773.8936767600001</v>
      </c>
      <c r="AB514" s="108">
        <v>986.15002441000001</v>
      </c>
      <c r="AC514" s="108">
        <v>775.17541503999996</v>
      </c>
      <c r="AD514" s="108">
        <v>1</v>
      </c>
      <c r="AE514" s="108">
        <v>0.85017978999999999</v>
      </c>
      <c r="AF514" s="108">
        <v>-2.91100001</v>
      </c>
      <c r="AG514" s="107">
        <v>78.599998470000003</v>
      </c>
      <c r="AH514" s="228"/>
      <c r="AI514" s="251"/>
      <c r="AJ514" s="251"/>
      <c r="AK514" s="251"/>
      <c r="AL514" s="228"/>
      <c r="AM514" s="228"/>
      <c r="AN514" s="228"/>
      <c r="AO514" s="255"/>
      <c r="AP514" s="255"/>
      <c r="AQ514" s="255"/>
      <c r="AR514" s="228"/>
      <c r="AS514" s="228"/>
      <c r="AT514" s="228"/>
      <c r="AU514" s="228"/>
      <c r="AV514" s="228"/>
      <c r="AW514" s="228"/>
      <c r="AX514" s="228"/>
      <c r="AY514" s="228"/>
      <c r="AZ514" s="228"/>
      <c r="BA514" s="228"/>
      <c r="BB514" s="228"/>
      <c r="BC514" s="228"/>
      <c r="BD514" s="228"/>
      <c r="BE514" s="228"/>
      <c r="BF514" s="228"/>
      <c r="BG514" s="228"/>
      <c r="BH514" s="228"/>
      <c r="BI514" s="228"/>
      <c r="BJ514" s="228"/>
      <c r="BK514" s="228"/>
      <c r="BL514" s="228"/>
      <c r="BM514" s="228"/>
      <c r="BN514" s="228"/>
      <c r="BO514" s="228"/>
      <c r="BP514" s="276"/>
      <c r="BQ514" s="228"/>
      <c r="BR514" s="228"/>
      <c r="BS514" s="228"/>
      <c r="BT514" s="228"/>
      <c r="BU514" s="228"/>
      <c r="BV514" s="176" t="s">
        <v>41</v>
      </c>
      <c r="BW514" s="176" t="s">
        <v>22</v>
      </c>
      <c r="BX514" s="176" t="s">
        <v>492</v>
      </c>
      <c r="BY514" s="176" t="s">
        <v>411</v>
      </c>
      <c r="BZ514" s="176" t="s">
        <v>493</v>
      </c>
      <c r="CA514" s="177">
        <v>758</v>
      </c>
      <c r="CB514" s="176" t="s">
        <v>14</v>
      </c>
      <c r="CC514" s="176" t="s">
        <v>121</v>
      </c>
      <c r="CD514" s="176"/>
      <c r="CE514" s="176"/>
      <c r="CF514" s="176"/>
      <c r="CG514" s="176"/>
      <c r="CH514" s="176"/>
      <c r="CI514" s="176"/>
      <c r="CJ514" s="176"/>
      <c r="CK514" s="176"/>
      <c r="CL514" s="176"/>
      <c r="CM514" s="176"/>
      <c r="CN514" s="176"/>
      <c r="CO514" s="176"/>
      <c r="CP514" s="176"/>
      <c r="CQ514" s="176"/>
      <c r="CR514" s="176"/>
      <c r="CS514" s="176" t="s">
        <v>1232</v>
      </c>
      <c r="CT514" s="176"/>
      <c r="CU514" s="176"/>
      <c r="CV514" s="176"/>
      <c r="CW514" s="176"/>
      <c r="CX514" s="176"/>
      <c r="CY514" s="176"/>
      <c r="CZ514" s="176"/>
      <c r="DA514" s="176"/>
      <c r="DB514" s="176"/>
      <c r="DC514" s="176"/>
      <c r="DD514" s="176"/>
      <c r="DE514" s="177">
        <v>70</v>
      </c>
      <c r="DF514" s="177">
        <v>38</v>
      </c>
      <c r="DG514" s="177"/>
      <c r="DH514" s="177">
        <v>1990</v>
      </c>
      <c r="DI514" s="177">
        <v>-8450</v>
      </c>
      <c r="DJ514" s="177">
        <v>10440</v>
      </c>
      <c r="DK514" s="178">
        <v>1.0344827586206897</v>
      </c>
      <c r="DL514" s="179">
        <v>10465</v>
      </c>
      <c r="DM514" s="178">
        <v>1.0320114667940754</v>
      </c>
      <c r="DN514" s="176"/>
    </row>
    <row r="515" spans="1:118" s="163" customFormat="1" x14ac:dyDescent="0.25">
      <c r="A515" s="162">
        <v>11002</v>
      </c>
      <c r="B515" s="163" t="s">
        <v>494</v>
      </c>
      <c r="C515" s="104">
        <v>284020</v>
      </c>
      <c r="D515" s="95"/>
      <c r="E515" s="95"/>
      <c r="F515" s="93">
        <v>34.396999999999998</v>
      </c>
      <c r="G515" s="93">
        <v>139.27000000000001</v>
      </c>
      <c r="H515" s="164" t="s">
        <v>416</v>
      </c>
      <c r="I515" s="165"/>
      <c r="J515" s="165"/>
      <c r="K515" s="165"/>
      <c r="L515" s="165"/>
      <c r="M515" s="165"/>
      <c r="O515" s="92">
        <v>21.25</v>
      </c>
      <c r="P515" s="162" t="s">
        <v>1159</v>
      </c>
      <c r="Q515" s="162" t="s">
        <v>1231</v>
      </c>
      <c r="R515" s="162" t="s">
        <v>1674</v>
      </c>
      <c r="S515" s="162" t="s">
        <v>1688</v>
      </c>
      <c r="T515" s="107">
        <v>-11.3</v>
      </c>
      <c r="U515" s="107">
        <v>48.695329772670704</v>
      </c>
      <c r="V515" s="107">
        <v>-87.781609864850296</v>
      </c>
      <c r="W515" s="107">
        <v>11.382896204716856</v>
      </c>
      <c r="X515" s="107">
        <v>47.346222823598005</v>
      </c>
      <c r="Y515" s="107">
        <v>13.518390135149701</v>
      </c>
      <c r="Z515" s="137" t="s">
        <v>1768</v>
      </c>
      <c r="AA515" s="108">
        <v>745.60479736000002</v>
      </c>
      <c r="AB515" s="108">
        <v>58.200000760000002</v>
      </c>
      <c r="AC515" s="108">
        <v>523.95574951000003</v>
      </c>
      <c r="AD515" s="108">
        <v>0.199931</v>
      </c>
      <c r="AE515" s="108">
        <v>0.32631534000000001</v>
      </c>
      <c r="AF515" s="108">
        <v>11.869999890000001</v>
      </c>
      <c r="AG515" s="107">
        <v>58.299999239999998</v>
      </c>
      <c r="AH515" s="228"/>
      <c r="AI515" s="237"/>
      <c r="AJ515" s="251"/>
      <c r="AK515" s="251"/>
      <c r="AL515" s="228"/>
      <c r="AM515" s="228"/>
      <c r="AN515" s="228"/>
      <c r="AO515" s="255"/>
      <c r="AP515" s="255"/>
      <c r="AQ515" s="255"/>
      <c r="AR515" s="228"/>
      <c r="AS515" s="229"/>
      <c r="AT515" s="228"/>
      <c r="AU515" s="228"/>
      <c r="AV515" s="228"/>
      <c r="AW515" s="229"/>
      <c r="AX515" s="229"/>
      <c r="AY515" s="228"/>
      <c r="AZ515" s="228"/>
      <c r="BA515" s="228"/>
      <c r="BB515" s="228"/>
      <c r="BC515" s="228"/>
      <c r="BD515" s="228"/>
      <c r="BE515" s="228"/>
      <c r="BF515" s="228"/>
      <c r="BG515" s="228"/>
      <c r="BH515" s="228"/>
      <c r="BI515" s="228"/>
      <c r="BJ515" s="228"/>
      <c r="BK515" s="228"/>
      <c r="BL515" s="228"/>
      <c r="BM515" s="228"/>
      <c r="BN515" s="228"/>
      <c r="BO515" s="228"/>
      <c r="BP515" s="275"/>
      <c r="BQ515" s="228"/>
      <c r="BR515" s="228"/>
      <c r="BS515" s="229"/>
      <c r="BT515" s="229"/>
      <c r="BU515" s="229"/>
      <c r="BV515" s="170" t="s">
        <v>13</v>
      </c>
      <c r="BW515" s="170" t="s">
        <v>22</v>
      </c>
      <c r="BX515" s="170" t="s">
        <v>495</v>
      </c>
      <c r="BY515" s="170" t="s">
        <v>411</v>
      </c>
      <c r="BZ515" s="170" t="s">
        <v>493</v>
      </c>
      <c r="CA515" s="169">
        <v>432</v>
      </c>
      <c r="CB515" s="170" t="s">
        <v>46</v>
      </c>
      <c r="CC515" s="170" t="s">
        <v>121</v>
      </c>
      <c r="CD515" s="170"/>
      <c r="CE515" s="170"/>
      <c r="CF515" s="170"/>
      <c r="CG515" s="170"/>
      <c r="CH515" s="170"/>
      <c r="CI515" s="170"/>
      <c r="CJ515" s="170"/>
      <c r="CK515" s="170"/>
      <c r="CL515" s="170"/>
      <c r="CM515" s="170"/>
      <c r="CN515" s="170"/>
      <c r="CO515" s="170"/>
      <c r="CP515" s="170"/>
      <c r="CQ515" s="170"/>
      <c r="CR515" s="170"/>
      <c r="CS515" s="170" t="s">
        <v>1233</v>
      </c>
      <c r="CT515" s="170"/>
      <c r="CU515" s="170"/>
      <c r="CV515" s="170"/>
      <c r="CW515" s="170"/>
      <c r="CX515" s="170"/>
      <c r="CY515" s="170"/>
      <c r="CZ515" s="170"/>
      <c r="DA515" s="170"/>
      <c r="DB515" s="170"/>
      <c r="DC515" s="170"/>
      <c r="DD515" s="170"/>
      <c r="DE515" s="169">
        <v>0</v>
      </c>
      <c r="DF515" s="169">
        <v>5</v>
      </c>
      <c r="DG515" s="169"/>
      <c r="DH515" s="169">
        <v>886</v>
      </c>
      <c r="DI515" s="169">
        <v>-5950</v>
      </c>
      <c r="DJ515" s="169">
        <v>6836</v>
      </c>
      <c r="DK515" s="171">
        <v>7.3142188414277359E-2</v>
      </c>
      <c r="DL515" s="172">
        <v>7965</v>
      </c>
      <c r="DM515" s="171">
        <v>6.2774639045825489E-2</v>
      </c>
      <c r="DN515" s="170"/>
    </row>
    <row r="516" spans="1:118" s="163" customFormat="1" x14ac:dyDescent="0.25">
      <c r="A516" s="165">
        <v>11003</v>
      </c>
      <c r="B516" s="173" t="s">
        <v>496</v>
      </c>
      <c r="C516" s="115">
        <v>284040</v>
      </c>
      <c r="D516" s="99"/>
      <c r="E516" s="99"/>
      <c r="F516" s="27">
        <v>34.086416239000002</v>
      </c>
      <c r="G516" s="27">
        <v>139.525569961</v>
      </c>
      <c r="H516" s="164" t="s">
        <v>416</v>
      </c>
      <c r="I516" s="165"/>
      <c r="J516" s="165"/>
      <c r="K516" s="165"/>
      <c r="L516" s="165"/>
      <c r="M516" s="165"/>
      <c r="N516" s="173"/>
      <c r="O516" s="46">
        <v>21.25</v>
      </c>
      <c r="P516" s="165" t="s">
        <v>1159</v>
      </c>
      <c r="Q516" s="165" t="s">
        <v>1231</v>
      </c>
      <c r="R516" s="165" t="s">
        <v>1674</v>
      </c>
      <c r="S516" s="165" t="s">
        <v>1688</v>
      </c>
      <c r="T516" s="107">
        <v>-10.5</v>
      </c>
      <c r="U516" s="107">
        <v>48.259553443505254</v>
      </c>
      <c r="V516" s="107">
        <v>-87.253795371313103</v>
      </c>
      <c r="W516" s="107">
        <v>11.057996795705776</v>
      </c>
      <c r="X516" s="107">
        <v>46.975580948325707</v>
      </c>
      <c r="Y516" s="107">
        <v>13.246204628686897</v>
      </c>
      <c r="Z516" s="137" t="s">
        <v>1768</v>
      </c>
      <c r="AA516" s="108">
        <v>774.20806885000002</v>
      </c>
      <c r="AB516" s="108">
        <v>362.20001221000001</v>
      </c>
      <c r="AC516" s="108">
        <v>410.52795409999999</v>
      </c>
      <c r="AD516" s="108">
        <v>0.93749201000000004</v>
      </c>
      <c r="AE516" s="108">
        <v>0.81554322999999995</v>
      </c>
      <c r="AF516" s="108">
        <v>-10.647999759999999</v>
      </c>
      <c r="AG516" s="107">
        <v>59.299999239999998</v>
      </c>
      <c r="AH516" s="228"/>
      <c r="AI516" s="251"/>
      <c r="AJ516" s="251"/>
      <c r="AK516" s="251"/>
      <c r="AL516" s="228"/>
      <c r="AM516" s="228"/>
      <c r="AN516" s="228"/>
      <c r="AO516" s="255"/>
      <c r="AP516" s="255"/>
      <c r="AQ516" s="255"/>
      <c r="AR516" s="228"/>
      <c r="AS516" s="228"/>
      <c r="AT516" s="228"/>
      <c r="AU516" s="228"/>
      <c r="AV516" s="229"/>
      <c r="AW516" s="228"/>
      <c r="AX516" s="228"/>
      <c r="AY516" s="228"/>
      <c r="AZ516" s="228"/>
      <c r="BA516" s="228"/>
      <c r="BB516" s="228"/>
      <c r="BC516" s="228"/>
      <c r="BD516" s="228"/>
      <c r="BE516" s="228"/>
      <c r="BF516" s="228"/>
      <c r="BG516" s="228"/>
      <c r="BH516" s="228"/>
      <c r="BI516" s="228"/>
      <c r="BJ516" s="228"/>
      <c r="BK516" s="229"/>
      <c r="BL516" s="229"/>
      <c r="BM516" s="228"/>
      <c r="BN516" s="228"/>
      <c r="BO516" s="228"/>
      <c r="BP516" s="276"/>
      <c r="BQ516" s="228"/>
      <c r="BR516" s="228"/>
      <c r="BS516" s="228"/>
      <c r="BT516" s="228"/>
      <c r="BU516" s="228"/>
      <c r="BV516" s="176" t="s">
        <v>41</v>
      </c>
      <c r="BW516" s="176" t="s">
        <v>22</v>
      </c>
      <c r="BX516" s="176" t="s">
        <v>99</v>
      </c>
      <c r="BY516" s="176" t="s">
        <v>411</v>
      </c>
      <c r="BZ516" s="176" t="s">
        <v>493</v>
      </c>
      <c r="CA516" s="177">
        <v>775</v>
      </c>
      <c r="CB516" s="176" t="s">
        <v>14</v>
      </c>
      <c r="CC516" s="176" t="s">
        <v>121</v>
      </c>
      <c r="CD516" s="176"/>
      <c r="CE516" s="176"/>
      <c r="CF516" s="176"/>
      <c r="CG516" s="176"/>
      <c r="CH516" s="176"/>
      <c r="CI516" s="176"/>
      <c r="CJ516" s="176"/>
      <c r="CK516" s="176"/>
      <c r="CL516" s="176"/>
      <c r="CM516" s="176"/>
      <c r="CN516" s="176"/>
      <c r="CO516" s="176"/>
      <c r="CP516" s="176"/>
      <c r="CQ516" s="176"/>
      <c r="CR516" s="176"/>
      <c r="CS516" s="176" t="s">
        <v>1234</v>
      </c>
      <c r="CT516" s="176"/>
      <c r="CU516" s="176"/>
      <c r="CV516" s="176"/>
      <c r="CW516" s="176"/>
      <c r="CX516" s="176"/>
      <c r="CY516" s="176"/>
      <c r="CZ516" s="176"/>
      <c r="DA516" s="176"/>
      <c r="DB516" s="176"/>
      <c r="DC516" s="176"/>
      <c r="DD516" s="176"/>
      <c r="DE516" s="177">
        <v>26</v>
      </c>
      <c r="DF516" s="177">
        <v>14</v>
      </c>
      <c r="DG516" s="177"/>
      <c r="DH516" s="177">
        <v>2010</v>
      </c>
      <c r="DI516" s="177">
        <v>-6450</v>
      </c>
      <c r="DJ516" s="177">
        <v>8460</v>
      </c>
      <c r="DK516" s="178">
        <v>0.4728132387706856</v>
      </c>
      <c r="DL516" s="179">
        <v>8465</v>
      </c>
      <c r="DM516" s="178">
        <v>0.47253396337861786</v>
      </c>
      <c r="DN516" s="176"/>
    </row>
    <row r="517" spans="1:118" s="163" customFormat="1" x14ac:dyDescent="0.25">
      <c r="A517" s="165">
        <v>11004</v>
      </c>
      <c r="B517" s="173" t="s">
        <v>497</v>
      </c>
      <c r="C517" s="115">
        <v>284041</v>
      </c>
      <c r="D517" s="99"/>
      <c r="E517" s="99"/>
      <c r="F517" s="27">
        <v>33.874000000000002</v>
      </c>
      <c r="G517" s="27">
        <v>139.602</v>
      </c>
      <c r="H517" s="164" t="s">
        <v>416</v>
      </c>
      <c r="I517" s="165"/>
      <c r="J517" s="165"/>
      <c r="K517" s="165"/>
      <c r="L517" s="165"/>
      <c r="M517" s="165"/>
      <c r="N517" s="173"/>
      <c r="O517" s="46">
        <v>18.909999849999998</v>
      </c>
      <c r="P517" s="165" t="s">
        <v>1159</v>
      </c>
      <c r="Q517" s="165" t="s">
        <v>1231</v>
      </c>
      <c r="R517" s="165" t="s">
        <v>1674</v>
      </c>
      <c r="S517" s="165" t="s">
        <v>1688</v>
      </c>
      <c r="T517" s="107">
        <v>-10.5</v>
      </c>
      <c r="U517" s="107">
        <v>47.956293157378205</v>
      </c>
      <c r="V517" s="107">
        <v>-87.083570069340936</v>
      </c>
      <c r="W517" s="107">
        <v>11.127147334806365</v>
      </c>
      <c r="X517" s="107">
        <v>46.647536329220124</v>
      </c>
      <c r="Y517" s="107">
        <v>13.416429930659064</v>
      </c>
      <c r="Z517" s="137" t="s">
        <v>1768</v>
      </c>
      <c r="AA517" s="108">
        <v>740.85614013999998</v>
      </c>
      <c r="AB517" s="108">
        <v>133</v>
      </c>
      <c r="AC517" s="108">
        <v>506.70257568</v>
      </c>
      <c r="AD517" s="108">
        <v>0.41582000000000002</v>
      </c>
      <c r="AE517" s="108">
        <v>0.36796433000000001</v>
      </c>
      <c r="AF517" s="108">
        <v>-2.5039999499999999</v>
      </c>
      <c r="AG517" s="107">
        <v>53.5</v>
      </c>
      <c r="AH517" s="228"/>
      <c r="AI517" s="251"/>
      <c r="AJ517" s="251"/>
      <c r="AK517" s="251"/>
      <c r="AL517" s="228"/>
      <c r="AM517" s="228"/>
      <c r="AN517" s="228"/>
      <c r="AO517" s="255"/>
      <c r="AP517" s="255"/>
      <c r="AQ517" s="255"/>
      <c r="AR517" s="228"/>
      <c r="AS517" s="228"/>
      <c r="AT517" s="228"/>
      <c r="AU517" s="228"/>
      <c r="AV517" s="228"/>
      <c r="AW517" s="228"/>
      <c r="AX517" s="228"/>
      <c r="AY517" s="228"/>
      <c r="AZ517" s="228"/>
      <c r="BA517" s="228"/>
      <c r="BB517" s="228"/>
      <c r="BC517" s="228"/>
      <c r="BD517" s="228"/>
      <c r="BE517" s="228"/>
      <c r="BF517" s="228"/>
      <c r="BG517" s="228"/>
      <c r="BH517" s="228"/>
      <c r="BI517" s="228"/>
      <c r="BJ517" s="228"/>
      <c r="BK517" s="228"/>
      <c r="BL517" s="228"/>
      <c r="BM517" s="228"/>
      <c r="BN517" s="228"/>
      <c r="BO517" s="228"/>
      <c r="BP517" s="276"/>
      <c r="BQ517" s="228"/>
      <c r="BR517" s="228"/>
      <c r="BS517" s="228"/>
      <c r="BT517" s="228"/>
      <c r="BU517" s="228"/>
      <c r="BV517" s="176" t="s">
        <v>41</v>
      </c>
      <c r="BW517" s="176" t="s">
        <v>9</v>
      </c>
      <c r="BX517" s="176" t="s">
        <v>415</v>
      </c>
      <c r="BY517" s="176" t="s">
        <v>411</v>
      </c>
      <c r="BZ517" s="176" t="s">
        <v>493</v>
      </c>
      <c r="CA517" s="177">
        <v>851</v>
      </c>
      <c r="CB517" s="176" t="s">
        <v>14</v>
      </c>
      <c r="CC517" s="176" t="s">
        <v>121</v>
      </c>
      <c r="CD517" s="176"/>
      <c r="CE517" s="176"/>
      <c r="CF517" s="176"/>
      <c r="CG517" s="176"/>
      <c r="CH517" s="176"/>
      <c r="CI517" s="176"/>
      <c r="CJ517" s="176"/>
      <c r="CK517" s="176"/>
      <c r="CL517" s="176"/>
      <c r="CM517" s="176"/>
      <c r="CN517" s="176"/>
      <c r="CO517" s="176"/>
      <c r="CP517" s="176"/>
      <c r="CQ517" s="176"/>
      <c r="CR517" s="176"/>
      <c r="CS517" s="176" t="s">
        <v>1235</v>
      </c>
      <c r="CT517" s="176"/>
      <c r="CU517" s="176"/>
      <c r="CV517" s="176"/>
      <c r="CW517" s="176"/>
      <c r="CX517" s="176"/>
      <c r="CY517" s="176"/>
      <c r="CZ517" s="176"/>
      <c r="DA517" s="176"/>
      <c r="DB517" s="176"/>
      <c r="DC517" s="176"/>
      <c r="DD517" s="176"/>
      <c r="DE517" s="177">
        <v>0</v>
      </c>
      <c r="DF517" s="177">
        <v>2</v>
      </c>
      <c r="DG517" s="177"/>
      <c r="DH517" s="177">
        <v>-4100</v>
      </c>
      <c r="DI517" s="177">
        <v>-5050</v>
      </c>
      <c r="DJ517" s="177">
        <v>950</v>
      </c>
      <c r="DK517" s="178">
        <v>0.21052631578947367</v>
      </c>
      <c r="DL517" s="179">
        <v>7065</v>
      </c>
      <c r="DM517" s="178">
        <v>2.8308563340410476E-2</v>
      </c>
      <c r="DN517" s="176"/>
    </row>
    <row r="518" spans="1:118" s="163" customFormat="1" x14ac:dyDescent="0.25">
      <c r="A518" s="162">
        <v>11006</v>
      </c>
      <c r="B518" s="163" t="s">
        <v>500</v>
      </c>
      <c r="C518" s="104">
        <v>284120</v>
      </c>
      <c r="D518" s="95"/>
      <c r="E518" s="95"/>
      <c r="F518" s="93">
        <v>24.751000000000001</v>
      </c>
      <c r="G518" s="93">
        <v>141.28899999999999</v>
      </c>
      <c r="H518" s="164" t="s">
        <v>416</v>
      </c>
      <c r="I518" s="165"/>
      <c r="J518" s="165"/>
      <c r="K518" s="165"/>
      <c r="L518" s="165"/>
      <c r="M518" s="165"/>
      <c r="N518" s="173"/>
      <c r="O518" s="92">
        <v>7.7100000399999997</v>
      </c>
      <c r="P518" s="162" t="s">
        <v>1159</v>
      </c>
      <c r="Q518" s="162" t="s">
        <v>1231</v>
      </c>
      <c r="R518" s="162" t="s">
        <v>1674</v>
      </c>
      <c r="S518" s="162" t="s">
        <v>1688</v>
      </c>
      <c r="T518" s="107">
        <v>-14.3</v>
      </c>
      <c r="U518" s="107">
        <v>34.450692027779951</v>
      </c>
      <c r="V518" s="107">
        <v>-81.219700795324798</v>
      </c>
      <c r="W518" s="107">
        <v>13.50538848834149</v>
      </c>
      <c r="X518" s="107">
        <v>31.693132741524845</v>
      </c>
      <c r="Y518" s="107">
        <v>23.0802992046752</v>
      </c>
      <c r="Z518" s="137" t="s">
        <v>1768</v>
      </c>
      <c r="AA518" s="108">
        <v>62.768783569999997</v>
      </c>
      <c r="AB518" s="108">
        <v>-29</v>
      </c>
      <c r="AC518" s="108">
        <v>33.614913940000001</v>
      </c>
      <c r="AD518" s="108">
        <v>-0.92651802000000005</v>
      </c>
      <c r="AE518" s="108">
        <v>-0.92578757</v>
      </c>
      <c r="AF518" s="108">
        <v>-2.7E-2</v>
      </c>
      <c r="AG518" s="107">
        <v>169.8999939</v>
      </c>
      <c r="AH518" s="228"/>
      <c r="AI518" s="237"/>
      <c r="AJ518" s="251"/>
      <c r="AK518" s="251"/>
      <c r="AL518" s="228"/>
      <c r="AM518" s="228"/>
      <c r="AN518" s="228"/>
      <c r="AO518" s="255"/>
      <c r="AP518" s="255"/>
      <c r="AQ518" s="255"/>
      <c r="AR518" s="228"/>
      <c r="AS518" s="229"/>
      <c r="AT518" s="228"/>
      <c r="AU518" s="228"/>
      <c r="AV518" s="228"/>
      <c r="AW518" s="229"/>
      <c r="AX518" s="229"/>
      <c r="AY518" s="228"/>
      <c r="AZ518" s="228"/>
      <c r="BA518" s="229"/>
      <c r="BB518" s="228"/>
      <c r="BC518" s="228"/>
      <c r="BD518" s="228"/>
      <c r="BE518" s="228"/>
      <c r="BF518" s="228"/>
      <c r="BG518" s="228"/>
      <c r="BH518" s="228"/>
      <c r="BI518" s="228"/>
      <c r="BJ518" s="228"/>
      <c r="BK518" s="228"/>
      <c r="BL518" s="228"/>
      <c r="BM518" s="228"/>
      <c r="BN518" s="228"/>
      <c r="BO518" s="228"/>
      <c r="BP518" s="275"/>
      <c r="BQ518" s="228"/>
      <c r="BR518" s="228"/>
      <c r="BS518" s="229"/>
      <c r="BT518" s="229"/>
      <c r="BU518" s="229"/>
      <c r="BV518" s="170" t="s">
        <v>27</v>
      </c>
      <c r="BW518" s="170" t="s">
        <v>22</v>
      </c>
      <c r="BX518" s="170" t="s">
        <v>75</v>
      </c>
      <c r="BY518" s="170" t="s">
        <v>411</v>
      </c>
      <c r="BZ518" s="170" t="s">
        <v>493</v>
      </c>
      <c r="CA518" s="169">
        <v>169</v>
      </c>
      <c r="CB518" s="170" t="s">
        <v>43</v>
      </c>
      <c r="CC518" s="170" t="s">
        <v>142</v>
      </c>
      <c r="CD518" s="170"/>
      <c r="CE518" s="170"/>
      <c r="CF518" s="170"/>
      <c r="CG518" s="170"/>
      <c r="CH518" s="170"/>
      <c r="CI518" s="170"/>
      <c r="CJ518" s="170"/>
      <c r="CK518" s="170"/>
      <c r="CL518" s="170"/>
      <c r="CM518" s="170"/>
      <c r="CN518" s="170"/>
      <c r="CO518" s="170"/>
      <c r="CP518" s="170"/>
      <c r="CQ518" s="170"/>
      <c r="CR518" s="170"/>
      <c r="CS518" s="170" t="s">
        <v>1251</v>
      </c>
      <c r="CT518" s="170"/>
      <c r="CU518" s="170"/>
      <c r="CV518" s="170"/>
      <c r="CW518" s="170"/>
      <c r="CX518" s="170"/>
      <c r="CY518" s="170"/>
      <c r="CZ518" s="170"/>
      <c r="DA518" s="170"/>
      <c r="DB518" s="170"/>
      <c r="DC518" s="170"/>
      <c r="DD518" s="170"/>
      <c r="DE518" s="169">
        <v>22</v>
      </c>
      <c r="DF518" s="169">
        <v>1</v>
      </c>
      <c r="DG518" s="169"/>
      <c r="DH518" s="169">
        <v>2012</v>
      </c>
      <c r="DI518" s="169">
        <v>-850</v>
      </c>
      <c r="DJ518" s="169">
        <v>2862</v>
      </c>
      <c r="DK518" s="171">
        <v>0.80363382250174709</v>
      </c>
      <c r="DL518" s="172">
        <v>2865</v>
      </c>
      <c r="DM518" s="171">
        <v>0.80279232111692844</v>
      </c>
      <c r="DN518" s="170"/>
    </row>
    <row r="519" spans="1:118" s="163" customFormat="1" x14ac:dyDescent="0.25">
      <c r="A519" s="165">
        <v>11007</v>
      </c>
      <c r="B519" s="173" t="s">
        <v>503</v>
      </c>
      <c r="C519" s="115">
        <v>284160</v>
      </c>
      <c r="D519" s="99"/>
      <c r="E519" s="99"/>
      <c r="F519" s="27">
        <v>18.777528398000001</v>
      </c>
      <c r="G519" s="27">
        <v>145.67047726199999</v>
      </c>
      <c r="H519" s="164" t="s">
        <v>135</v>
      </c>
      <c r="I519" s="165"/>
      <c r="J519" s="165"/>
      <c r="K519" s="165"/>
      <c r="L519" s="165"/>
      <c r="M519" s="165"/>
      <c r="N519" s="173"/>
      <c r="O519" s="46">
        <v>7</v>
      </c>
      <c r="P519" s="165" t="s">
        <v>1159</v>
      </c>
      <c r="Q519" s="165" t="s">
        <v>1252</v>
      </c>
      <c r="R519" s="165" t="s">
        <v>1674</v>
      </c>
      <c r="S519" s="165" t="s">
        <v>1689</v>
      </c>
      <c r="T519" s="107">
        <v>-11.4</v>
      </c>
      <c r="U519" s="107">
        <v>40.049791443689351</v>
      </c>
      <c r="V519" s="107">
        <v>-78.654842389965992</v>
      </c>
      <c r="W519" s="107">
        <v>15.484571809938377</v>
      </c>
      <c r="X519" s="107">
        <v>36.935265405109448</v>
      </c>
      <c r="Y519" s="107">
        <v>22.745157610034013</v>
      </c>
      <c r="Z519" s="137" t="s">
        <v>1768</v>
      </c>
      <c r="AA519" s="108">
        <v>-9999</v>
      </c>
      <c r="AB519" s="108">
        <v>-9999</v>
      </c>
      <c r="AC519" s="108">
        <v>-9999</v>
      </c>
      <c r="AD519" s="108">
        <v>-9999</v>
      </c>
      <c r="AE519" s="108">
        <v>-9999</v>
      </c>
      <c r="AF519" s="108">
        <v>-9999</v>
      </c>
      <c r="AG519" s="107">
        <v>-9999</v>
      </c>
      <c r="AH519" s="228"/>
      <c r="AI519" s="237"/>
      <c r="AJ519" s="251"/>
      <c r="AK519" s="251"/>
      <c r="AL519" s="228"/>
      <c r="AM519" s="228"/>
      <c r="AN519" s="228"/>
      <c r="AO519" s="255"/>
      <c r="AP519" s="255"/>
      <c r="AQ519" s="255"/>
      <c r="AR519" s="228"/>
      <c r="AS519" s="229"/>
      <c r="AT519" s="228"/>
      <c r="AU519" s="228"/>
      <c r="AV519" s="228"/>
      <c r="AW519" s="229"/>
      <c r="AX519" s="229"/>
      <c r="AY519" s="228"/>
      <c r="AZ519" s="228"/>
      <c r="BA519" s="228"/>
      <c r="BB519" s="228"/>
      <c r="BC519" s="228"/>
      <c r="BD519" s="228"/>
      <c r="BE519" s="228"/>
      <c r="BF519" s="228"/>
      <c r="BG519" s="228"/>
      <c r="BH519" s="228"/>
      <c r="BI519" s="228"/>
      <c r="BJ519" s="228"/>
      <c r="BK519" s="228"/>
      <c r="BL519" s="228"/>
      <c r="BM519" s="228"/>
      <c r="BN519" s="228"/>
      <c r="BO519" s="228"/>
      <c r="BP519" s="275"/>
      <c r="BQ519" s="228"/>
      <c r="BR519" s="228"/>
      <c r="BS519" s="229"/>
      <c r="BT519" s="229"/>
      <c r="BU519" s="229"/>
      <c r="BV519" s="176" t="s">
        <v>41</v>
      </c>
      <c r="BW519" s="176" t="s">
        <v>22</v>
      </c>
      <c r="BX519" s="176" t="s">
        <v>504</v>
      </c>
      <c r="BY519" s="176" t="s">
        <v>411</v>
      </c>
      <c r="BZ519" s="176" t="s">
        <v>493</v>
      </c>
      <c r="CA519" s="177">
        <v>965</v>
      </c>
      <c r="CB519" s="176" t="s">
        <v>14</v>
      </c>
      <c r="CC519" s="176" t="s">
        <v>142</v>
      </c>
      <c r="CD519" s="350"/>
      <c r="CE519" s="350"/>
      <c r="CF519" s="350"/>
      <c r="CG519" s="350"/>
      <c r="CH519" s="350"/>
      <c r="CI519" s="350"/>
      <c r="CJ519" s="350"/>
      <c r="CK519" s="350"/>
      <c r="CL519" s="350"/>
      <c r="CM519" s="350"/>
      <c r="CN519" s="350"/>
      <c r="CO519" s="351"/>
      <c r="CP519" s="351"/>
      <c r="CQ519" s="351"/>
      <c r="CR519" s="351"/>
      <c r="CS519" s="176" t="s">
        <v>1253</v>
      </c>
      <c r="CT519" s="177"/>
      <c r="CU519" s="177"/>
      <c r="CV519" s="177"/>
      <c r="CW519" s="177"/>
      <c r="CX519" s="177"/>
      <c r="CY519" s="177"/>
      <c r="CZ519" s="177"/>
      <c r="DA519" s="177"/>
      <c r="DB519" s="177"/>
      <c r="DC519" s="177"/>
      <c r="DD519" s="176"/>
      <c r="DE519" s="177">
        <v>1</v>
      </c>
      <c r="DF519" s="177">
        <v>0</v>
      </c>
      <c r="DG519" s="177"/>
      <c r="DH519" s="177">
        <v>1917</v>
      </c>
      <c r="DI519" s="177">
        <v>1917</v>
      </c>
      <c r="DJ519" s="177">
        <v>0</v>
      </c>
      <c r="DK519" s="178"/>
      <c r="DL519" s="179">
        <v>98</v>
      </c>
      <c r="DM519" s="178">
        <v>1.0204081632653061</v>
      </c>
      <c r="DN519" s="184"/>
    </row>
    <row r="520" spans="1:118" s="163" customFormat="1" x14ac:dyDescent="0.25">
      <c r="A520" s="162">
        <v>11008</v>
      </c>
      <c r="B520" s="163" t="s">
        <v>505</v>
      </c>
      <c r="C520" s="104">
        <v>284170</v>
      </c>
      <c r="D520" s="95"/>
      <c r="E520" s="95"/>
      <c r="F520" s="93">
        <v>18.103707904</v>
      </c>
      <c r="G520" s="93">
        <v>145.75963902300001</v>
      </c>
      <c r="H520" s="164" t="s">
        <v>135</v>
      </c>
      <c r="I520" s="165"/>
      <c r="J520" s="165"/>
      <c r="K520" s="165"/>
      <c r="L520" s="165"/>
      <c r="M520" s="165"/>
      <c r="N520" s="173"/>
      <c r="O520" s="92">
        <v>7</v>
      </c>
      <c r="P520" s="162" t="s">
        <v>1159</v>
      </c>
      <c r="Q520" s="162" t="s">
        <v>1252</v>
      </c>
      <c r="R520" s="162" t="s">
        <v>1674</v>
      </c>
      <c r="S520" s="162" t="s">
        <v>1689</v>
      </c>
      <c r="T520" s="107">
        <v>-6.4</v>
      </c>
      <c r="U520" s="107">
        <v>42.685695424121576</v>
      </c>
      <c r="V520" s="107">
        <v>-79.807449261825909</v>
      </c>
      <c r="W520" s="107">
        <v>12.189488089036942</v>
      </c>
      <c r="X520" s="107">
        <v>40.908250683304708</v>
      </c>
      <c r="Y520" s="107">
        <v>16.592550738174097</v>
      </c>
      <c r="Z520" s="137" t="s">
        <v>1768</v>
      </c>
      <c r="AA520" s="108">
        <v>-9999</v>
      </c>
      <c r="AB520" s="108">
        <v>-9999</v>
      </c>
      <c r="AC520" s="108">
        <v>-9999</v>
      </c>
      <c r="AD520" s="108">
        <v>-9999</v>
      </c>
      <c r="AE520" s="108">
        <v>-9999</v>
      </c>
      <c r="AF520" s="108">
        <v>-9999</v>
      </c>
      <c r="AG520" s="107">
        <v>-9999</v>
      </c>
      <c r="AH520" s="228"/>
      <c r="AI520" s="237"/>
      <c r="AJ520" s="251"/>
      <c r="AK520" s="251"/>
      <c r="AL520" s="228"/>
      <c r="AM520" s="228"/>
      <c r="AN520" s="228"/>
      <c r="AO520" s="255"/>
      <c r="AP520" s="255"/>
      <c r="AQ520" s="255"/>
      <c r="AR520" s="228"/>
      <c r="AS520" s="228"/>
      <c r="AT520" s="228"/>
      <c r="AU520" s="228"/>
      <c r="AV520" s="228"/>
      <c r="AW520" s="228"/>
      <c r="AX520" s="228"/>
      <c r="AY520" s="228"/>
      <c r="AZ520" s="228"/>
      <c r="BA520" s="228"/>
      <c r="BB520" s="228"/>
      <c r="BC520" s="228"/>
      <c r="BD520" s="228"/>
      <c r="BE520" s="228"/>
      <c r="BF520" s="228"/>
      <c r="BG520" s="228"/>
      <c r="BH520" s="228"/>
      <c r="BI520" s="228"/>
      <c r="BJ520" s="228"/>
      <c r="BK520" s="228"/>
      <c r="BL520" s="228"/>
      <c r="BM520" s="228"/>
      <c r="BN520" s="228"/>
      <c r="BO520" s="228"/>
      <c r="BP520" s="276"/>
      <c r="BQ520" s="228"/>
      <c r="BR520" s="228"/>
      <c r="BS520" s="228"/>
      <c r="BT520" s="228"/>
      <c r="BU520" s="228"/>
      <c r="BV520" s="170" t="s">
        <v>45</v>
      </c>
      <c r="BW520" s="170" t="s">
        <v>22</v>
      </c>
      <c r="BX520" s="170" t="s">
        <v>75</v>
      </c>
      <c r="BY520" s="170" t="s">
        <v>411</v>
      </c>
      <c r="BZ520" s="170" t="s">
        <v>493</v>
      </c>
      <c r="CA520" s="169">
        <v>570</v>
      </c>
      <c r="CB520" s="170" t="s">
        <v>14</v>
      </c>
      <c r="CC520" s="170" t="s">
        <v>142</v>
      </c>
      <c r="CD520" s="348" t="s">
        <v>22</v>
      </c>
      <c r="CE520" s="348" t="s">
        <v>14</v>
      </c>
      <c r="CF520" s="348" t="s">
        <v>44</v>
      </c>
      <c r="CG520" s="348" t="s">
        <v>1064</v>
      </c>
      <c r="CH520" s="348" t="s">
        <v>1064</v>
      </c>
      <c r="CI520" s="348" t="s">
        <v>1064</v>
      </c>
      <c r="CJ520" s="348" t="s">
        <v>1064</v>
      </c>
      <c r="CK520" s="348" t="s">
        <v>1064</v>
      </c>
      <c r="CL520" s="348" t="s">
        <v>1064</v>
      </c>
      <c r="CM520" s="348" t="s">
        <v>1064</v>
      </c>
      <c r="CN520" s="348" t="s">
        <v>1064</v>
      </c>
      <c r="CO520" s="349">
        <v>0</v>
      </c>
      <c r="CP520" s="349">
        <v>0</v>
      </c>
      <c r="CQ520" s="349">
        <v>0</v>
      </c>
      <c r="CR520" s="349">
        <v>0</v>
      </c>
      <c r="CS520" s="170" t="s">
        <v>1254</v>
      </c>
      <c r="CT520" s="169"/>
      <c r="CU520" s="169"/>
      <c r="CV520" s="169"/>
      <c r="CW520" s="169"/>
      <c r="CX520" s="169"/>
      <c r="CY520" s="169"/>
      <c r="CZ520" s="169"/>
      <c r="DA520" s="169"/>
      <c r="DB520" s="169"/>
      <c r="DC520" s="169"/>
      <c r="DD520" s="170"/>
      <c r="DE520" s="169">
        <v>24</v>
      </c>
      <c r="DF520" s="169">
        <v>0</v>
      </c>
      <c r="DG520" s="169"/>
      <c r="DH520" s="169">
        <v>2012</v>
      </c>
      <c r="DI520" s="169">
        <v>1340</v>
      </c>
      <c r="DJ520" s="169">
        <v>672</v>
      </c>
      <c r="DK520" s="171">
        <v>3.5714285714285712</v>
      </c>
      <c r="DL520" s="172">
        <v>675</v>
      </c>
      <c r="DM520" s="171">
        <v>3.5555555555555554</v>
      </c>
      <c r="DN520" s="175"/>
    </row>
    <row r="521" spans="1:118" s="163" customFormat="1" x14ac:dyDescent="0.25">
      <c r="A521" s="162">
        <v>11009</v>
      </c>
      <c r="B521" s="163" t="s">
        <v>506</v>
      </c>
      <c r="C521" s="104">
        <v>284200</v>
      </c>
      <c r="D521" s="95"/>
      <c r="E521" s="95"/>
      <c r="F521" s="93">
        <v>16.351414199000001</v>
      </c>
      <c r="G521" s="93">
        <v>145.68344494900001</v>
      </c>
      <c r="H521" s="164" t="s">
        <v>135</v>
      </c>
      <c r="I521" s="165"/>
      <c r="J521" s="165"/>
      <c r="K521" s="165"/>
      <c r="L521" s="165"/>
      <c r="M521" s="165"/>
      <c r="N521" s="173"/>
      <c r="O521" s="92">
        <v>6.9499998099999996</v>
      </c>
      <c r="P521" s="162" t="s">
        <v>1159</v>
      </c>
      <c r="Q521" s="162" t="s">
        <v>1252</v>
      </c>
      <c r="R521" s="162" t="s">
        <v>1674</v>
      </c>
      <c r="S521" s="162" t="s">
        <v>1689</v>
      </c>
      <c r="T521" s="107">
        <v>9.9</v>
      </c>
      <c r="U521" s="107">
        <v>49.755072950954634</v>
      </c>
      <c r="V521" s="107">
        <v>-80.944180728063529</v>
      </c>
      <c r="W521" s="107">
        <v>0.73305144671216627</v>
      </c>
      <c r="X521" s="107">
        <v>49.749672561045976</v>
      </c>
      <c r="Y521" s="107">
        <v>0.8441807280635345</v>
      </c>
      <c r="Z521" s="137" t="s">
        <v>1769</v>
      </c>
      <c r="AA521" s="108">
        <v>-9999</v>
      </c>
      <c r="AB521" s="108">
        <v>-9999</v>
      </c>
      <c r="AC521" s="108">
        <v>-9999</v>
      </c>
      <c r="AD521" s="108">
        <v>-9999</v>
      </c>
      <c r="AE521" s="108">
        <v>-9999</v>
      </c>
      <c r="AF521" s="108">
        <v>-9999</v>
      </c>
      <c r="AG521" s="107">
        <v>-9999</v>
      </c>
      <c r="AH521" s="229"/>
      <c r="AI521" s="251"/>
      <c r="AJ521" s="251"/>
      <c r="AK521" s="251"/>
      <c r="AL521" s="228"/>
      <c r="AM521" s="228"/>
      <c r="AN521" s="228"/>
      <c r="AO521" s="255"/>
      <c r="AP521" s="255"/>
      <c r="AQ521" s="255"/>
      <c r="AR521" s="228"/>
      <c r="AS521" s="228"/>
      <c r="AT521" s="228"/>
      <c r="AU521" s="228"/>
      <c r="AV521" s="229"/>
      <c r="AW521" s="228"/>
      <c r="AX521" s="228"/>
      <c r="AY521" s="228"/>
      <c r="AZ521" s="228"/>
      <c r="BA521" s="228"/>
      <c r="BB521" s="228"/>
      <c r="BC521" s="228"/>
      <c r="BD521" s="228"/>
      <c r="BE521" s="228"/>
      <c r="BF521" s="228"/>
      <c r="BG521" s="228"/>
      <c r="BH521" s="228"/>
      <c r="BI521" s="228"/>
      <c r="BJ521" s="228"/>
      <c r="BK521" s="229"/>
      <c r="BL521" s="229"/>
      <c r="BM521" s="228"/>
      <c r="BN521" s="228"/>
      <c r="BO521" s="228"/>
      <c r="BP521" s="276"/>
      <c r="BQ521" s="228"/>
      <c r="BR521" s="228"/>
      <c r="BS521" s="228"/>
      <c r="BT521" s="228"/>
      <c r="BU521" s="228"/>
      <c r="BV521" s="170" t="s">
        <v>41</v>
      </c>
      <c r="BW521" s="170" t="s">
        <v>22</v>
      </c>
      <c r="BX521" s="170" t="s">
        <v>74</v>
      </c>
      <c r="BY521" s="170" t="s">
        <v>411</v>
      </c>
      <c r="BZ521" s="170" t="s">
        <v>493</v>
      </c>
      <c r="CA521" s="169">
        <v>790</v>
      </c>
      <c r="CB521" s="170" t="s">
        <v>44</v>
      </c>
      <c r="CC521" s="170" t="s">
        <v>142</v>
      </c>
      <c r="CD521" s="348" t="s">
        <v>22</v>
      </c>
      <c r="CE521" s="348" t="s">
        <v>44</v>
      </c>
      <c r="CF521" s="348" t="s">
        <v>63</v>
      </c>
      <c r="CG521" s="348" t="s">
        <v>14</v>
      </c>
      <c r="CH521" s="348" t="s">
        <v>43</v>
      </c>
      <c r="CI521" s="348" t="s">
        <v>1064</v>
      </c>
      <c r="CJ521" s="348" t="s">
        <v>1064</v>
      </c>
      <c r="CK521" s="348" t="s">
        <v>1064</v>
      </c>
      <c r="CL521" s="348" t="s">
        <v>1064</v>
      </c>
      <c r="CM521" s="348" t="s">
        <v>1064</v>
      </c>
      <c r="CN521" s="348" t="s">
        <v>1064</v>
      </c>
      <c r="CO521" s="349">
        <v>0</v>
      </c>
      <c r="CP521" s="349">
        <v>0</v>
      </c>
      <c r="CQ521" s="349">
        <v>0</v>
      </c>
      <c r="CR521" s="349">
        <v>0</v>
      </c>
      <c r="CS521" s="170" t="s">
        <v>1255</v>
      </c>
      <c r="CT521" s="169"/>
      <c r="CU521" s="169"/>
      <c r="CV521" s="169"/>
      <c r="CW521" s="169"/>
      <c r="CX521" s="169"/>
      <c r="CY521" s="169"/>
      <c r="CZ521" s="169"/>
      <c r="DA521" s="169"/>
      <c r="DB521" s="169"/>
      <c r="DC521" s="169"/>
      <c r="DD521" s="170"/>
      <c r="DE521" s="169">
        <v>4</v>
      </c>
      <c r="DF521" s="169">
        <v>0</v>
      </c>
      <c r="DG521" s="169"/>
      <c r="DH521" s="169">
        <v>2007</v>
      </c>
      <c r="DI521" s="169">
        <v>2003</v>
      </c>
      <c r="DJ521" s="169">
        <v>4</v>
      </c>
      <c r="DK521" s="171">
        <v>100</v>
      </c>
      <c r="DL521" s="172">
        <v>12</v>
      </c>
      <c r="DM521" s="171">
        <v>33.333333333333329</v>
      </c>
      <c r="DN521" s="175"/>
    </row>
    <row r="522" spans="1:118" s="163" customFormat="1" x14ac:dyDescent="0.25">
      <c r="A522" s="162">
        <v>12001</v>
      </c>
      <c r="B522" s="163" t="s">
        <v>435</v>
      </c>
      <c r="C522" s="104">
        <v>283002</v>
      </c>
      <c r="D522" s="95"/>
      <c r="E522" s="95"/>
      <c r="F522" s="93">
        <v>35.133042246999999</v>
      </c>
      <c r="G522" s="93">
        <v>132.62561766300001</v>
      </c>
      <c r="H522" s="164" t="s">
        <v>416</v>
      </c>
      <c r="I522" s="165"/>
      <c r="J522" s="165"/>
      <c r="K522" s="165"/>
      <c r="L522" s="165"/>
      <c r="M522" s="165"/>
      <c r="N522" s="173"/>
      <c r="O522" s="92">
        <v>35.41999817</v>
      </c>
      <c r="P522" s="162" t="s">
        <v>1231</v>
      </c>
      <c r="Q522" s="162" t="s">
        <v>1181</v>
      </c>
      <c r="R522" s="162" t="s">
        <v>1688</v>
      </c>
      <c r="S522" s="162" t="s">
        <v>1686</v>
      </c>
      <c r="T522" s="292">
        <v>54.4</v>
      </c>
      <c r="U522" s="292">
        <v>60.764683021941892</v>
      </c>
      <c r="V522" s="292">
        <v>-55.425424754955607</v>
      </c>
      <c r="W522" s="292">
        <v>20.608670294930874</v>
      </c>
      <c r="X522" s="292">
        <v>57.163182306725254</v>
      </c>
      <c r="Y522" s="292">
        <v>19.825424754955606</v>
      </c>
      <c r="Z522" s="137" t="s">
        <v>1769</v>
      </c>
      <c r="AA522" s="108">
        <v>39.45338821</v>
      </c>
      <c r="AB522" s="108">
        <v>-8.25</v>
      </c>
      <c r="AC522" s="108">
        <v>26.63292122</v>
      </c>
      <c r="AD522" s="108">
        <v>-0.47277901</v>
      </c>
      <c r="AE522" s="108">
        <v>-0.71505587999999998</v>
      </c>
      <c r="AF522" s="108">
        <v>-2.5739998800000001</v>
      </c>
      <c r="AG522" s="292">
        <v>121.40000153</v>
      </c>
      <c r="AH522" s="228"/>
      <c r="AI522" s="237"/>
      <c r="AJ522" s="251"/>
      <c r="AK522" s="251"/>
      <c r="AL522" s="228"/>
      <c r="AM522" s="228"/>
      <c r="AN522" s="228"/>
      <c r="AO522" s="255"/>
      <c r="AP522" s="255"/>
      <c r="AQ522" s="255"/>
      <c r="AR522" s="228"/>
      <c r="AS522" s="229"/>
      <c r="AT522" s="228"/>
      <c r="AU522" s="228"/>
      <c r="AV522" s="228"/>
      <c r="AW522" s="229"/>
      <c r="AX522" s="229"/>
      <c r="AY522" s="228"/>
      <c r="AZ522" s="228"/>
      <c r="BA522" s="229"/>
      <c r="BB522" s="228"/>
      <c r="BC522" s="228"/>
      <c r="BD522" s="228"/>
      <c r="BE522" s="228"/>
      <c r="BF522" s="228"/>
      <c r="BG522" s="228"/>
      <c r="BH522" s="228"/>
      <c r="BI522" s="228"/>
      <c r="BJ522" s="228"/>
      <c r="BK522" s="228"/>
      <c r="BL522" s="228"/>
      <c r="BM522" s="228"/>
      <c r="BN522" s="228"/>
      <c r="BO522" s="228"/>
      <c r="BP522" s="275"/>
      <c r="BQ522" s="228"/>
      <c r="BR522" s="228"/>
      <c r="BS522" s="229"/>
      <c r="BT522" s="229"/>
      <c r="BU522" s="229"/>
      <c r="BV522" s="170" t="s">
        <v>41</v>
      </c>
      <c r="BW522" s="170" t="s">
        <v>9</v>
      </c>
      <c r="BX522" s="170" t="s">
        <v>95</v>
      </c>
      <c r="BY522" s="170" t="s">
        <v>411</v>
      </c>
      <c r="BZ522" s="170" t="s">
        <v>434</v>
      </c>
      <c r="CA522" s="169">
        <v>1126</v>
      </c>
      <c r="CB522" s="170" t="s">
        <v>63</v>
      </c>
      <c r="CC522" s="170" t="s">
        <v>25</v>
      </c>
      <c r="CD522" s="170"/>
      <c r="CE522" s="170"/>
      <c r="CF522" s="170"/>
      <c r="CG522" s="170"/>
      <c r="CH522" s="170"/>
      <c r="CI522" s="170"/>
      <c r="CJ522" s="170"/>
      <c r="CK522" s="170"/>
      <c r="CL522" s="170"/>
      <c r="CM522" s="170"/>
      <c r="CN522" s="170"/>
      <c r="CO522" s="170"/>
      <c r="CP522" s="170"/>
      <c r="CQ522" s="170"/>
      <c r="CR522" s="170"/>
      <c r="CS522" s="170" t="s">
        <v>1237</v>
      </c>
      <c r="CT522" s="170"/>
      <c r="CU522" s="170"/>
      <c r="CV522" s="170"/>
      <c r="CW522" s="170"/>
      <c r="CX522" s="170"/>
      <c r="CY522" s="170"/>
      <c r="CZ522" s="170"/>
      <c r="DA522" s="170"/>
      <c r="DB522" s="170"/>
      <c r="DC522" s="170"/>
      <c r="DD522" s="170"/>
      <c r="DE522" s="169">
        <v>0</v>
      </c>
      <c r="DF522" s="169">
        <v>3</v>
      </c>
      <c r="DG522" s="169"/>
      <c r="DH522" s="169">
        <v>650</v>
      </c>
      <c r="DI522" s="169">
        <v>-3550</v>
      </c>
      <c r="DJ522" s="169">
        <v>4200</v>
      </c>
      <c r="DK522" s="171">
        <v>7.1428571428571425E-2</v>
      </c>
      <c r="DL522" s="172">
        <v>5565</v>
      </c>
      <c r="DM522" s="171">
        <v>5.3908355795148251E-2</v>
      </c>
      <c r="DN522" s="170"/>
    </row>
    <row r="523" spans="1:118" s="163" customFormat="1" x14ac:dyDescent="0.25">
      <c r="A523" s="162">
        <v>12002</v>
      </c>
      <c r="B523" s="163" t="s">
        <v>432</v>
      </c>
      <c r="C523" s="104">
        <v>283001</v>
      </c>
      <c r="D523" s="95"/>
      <c r="E523" s="95"/>
      <c r="F523" s="93">
        <v>34.5</v>
      </c>
      <c r="G523" s="93">
        <v>131.6</v>
      </c>
      <c r="H523" s="164" t="s">
        <v>416</v>
      </c>
      <c r="I523" s="165"/>
      <c r="J523" s="165"/>
      <c r="K523" s="165"/>
      <c r="L523" s="165"/>
      <c r="M523" s="165"/>
      <c r="N523" s="173"/>
      <c r="O523" s="92">
        <v>33</v>
      </c>
      <c r="P523" s="162" t="s">
        <v>1231</v>
      </c>
      <c r="Q523" s="162" t="s">
        <v>1181</v>
      </c>
      <c r="R523" s="162" t="s">
        <v>1688</v>
      </c>
      <c r="S523" s="162" t="s">
        <v>1686</v>
      </c>
      <c r="T523" s="107">
        <v>54.4</v>
      </c>
      <c r="U523" s="107">
        <v>62.557605219863881</v>
      </c>
      <c r="V523" s="107">
        <v>-55.453467800156979</v>
      </c>
      <c r="W523" s="107">
        <v>21.245550664603165</v>
      </c>
      <c r="X523" s="107">
        <v>58.839447208502222</v>
      </c>
      <c r="Y523" s="107">
        <v>19.853467800156977</v>
      </c>
      <c r="Z523" s="137" t="s">
        <v>1769</v>
      </c>
      <c r="AA523" s="108">
        <v>78.259887699999993</v>
      </c>
      <c r="AB523" s="108">
        <v>-41.549999239999998</v>
      </c>
      <c r="AC523" s="108">
        <v>36.541107179999997</v>
      </c>
      <c r="AD523" s="108">
        <v>-1</v>
      </c>
      <c r="AE523" s="108">
        <v>-0.79154170000000001</v>
      </c>
      <c r="AF523" s="108">
        <v>-0.67199998999999999</v>
      </c>
      <c r="AG523" s="107">
        <v>171</v>
      </c>
      <c r="AH523" s="229"/>
      <c r="AI523" s="237"/>
      <c r="AJ523" s="237"/>
      <c r="AK523" s="237"/>
      <c r="AL523" s="229"/>
      <c r="AM523" s="229"/>
      <c r="AN523" s="229"/>
      <c r="AO523" s="254"/>
      <c r="AP523" s="254"/>
      <c r="AQ523" s="254"/>
      <c r="AR523" s="229"/>
      <c r="AS523" s="229"/>
      <c r="AT523" s="229"/>
      <c r="AU523" s="229"/>
      <c r="AV523" s="229"/>
      <c r="AW523" s="229"/>
      <c r="AX523" s="229"/>
      <c r="AY523" s="229"/>
      <c r="AZ523" s="228"/>
      <c r="BA523" s="229"/>
      <c r="BB523" s="228"/>
      <c r="BC523" s="228"/>
      <c r="BD523" s="229"/>
      <c r="BE523" s="229"/>
      <c r="BF523" s="229"/>
      <c r="BG523" s="229"/>
      <c r="BH523" s="229"/>
      <c r="BI523" s="229"/>
      <c r="BJ523" s="229"/>
      <c r="BK523" s="229"/>
      <c r="BL523" s="229"/>
      <c r="BM523" s="229"/>
      <c r="BN523" s="229"/>
      <c r="BO523" s="229"/>
      <c r="BP523" s="275"/>
      <c r="BQ523" s="229"/>
      <c r="BR523" s="229"/>
      <c r="BS523" s="229"/>
      <c r="BT523" s="229"/>
      <c r="BU523" s="229"/>
      <c r="BV523" s="170" t="s">
        <v>61</v>
      </c>
      <c r="BW523" s="170" t="s">
        <v>9</v>
      </c>
      <c r="BX523" s="170" t="s">
        <v>433</v>
      </c>
      <c r="BY523" s="170" t="s">
        <v>411</v>
      </c>
      <c r="BZ523" s="170" t="s">
        <v>434</v>
      </c>
      <c r="CA523" s="169">
        <v>641</v>
      </c>
      <c r="CB523" s="170" t="s">
        <v>44</v>
      </c>
      <c r="CC523" s="170" t="s">
        <v>25</v>
      </c>
      <c r="CD523" s="170"/>
      <c r="CE523" s="170"/>
      <c r="CF523" s="170"/>
      <c r="CG523" s="170"/>
      <c r="CH523" s="170"/>
      <c r="CI523" s="170"/>
      <c r="CJ523" s="170"/>
      <c r="CK523" s="170"/>
      <c r="CL523" s="170"/>
      <c r="CM523" s="170"/>
      <c r="CN523" s="170"/>
      <c r="CO523" s="170"/>
      <c r="CP523" s="170"/>
      <c r="CQ523" s="170"/>
      <c r="CR523" s="170"/>
      <c r="CS523" s="170" t="s">
        <v>1238</v>
      </c>
      <c r="CT523" s="170"/>
      <c r="CU523" s="170"/>
      <c r="CV523" s="170"/>
      <c r="CW523" s="170"/>
      <c r="CX523" s="170"/>
      <c r="CY523" s="170"/>
      <c r="CZ523" s="170"/>
      <c r="DA523" s="170"/>
      <c r="DB523" s="170"/>
      <c r="DC523" s="170"/>
      <c r="DD523" s="170"/>
      <c r="DE523" s="169">
        <v>0</v>
      </c>
      <c r="DF523" s="169">
        <v>1</v>
      </c>
      <c r="DG523" s="169"/>
      <c r="DH523" s="169">
        <v>-6850</v>
      </c>
      <c r="DI523" s="169">
        <v>-6850</v>
      </c>
      <c r="DJ523" s="169">
        <v>0</v>
      </c>
      <c r="DK523" s="171"/>
      <c r="DL523" s="172">
        <v>8865</v>
      </c>
      <c r="DM523" s="171">
        <v>1.1280315848843767E-2</v>
      </c>
      <c r="DN523" s="170"/>
    </row>
    <row r="524" spans="1:118" s="163" customFormat="1" x14ac:dyDescent="0.25">
      <c r="A524" s="162">
        <v>12005</v>
      </c>
      <c r="B524" s="163" t="s">
        <v>428</v>
      </c>
      <c r="C524" s="104">
        <v>282110</v>
      </c>
      <c r="D524" s="95"/>
      <c r="E524" s="95"/>
      <c r="F524" s="93">
        <v>32.894712808000001</v>
      </c>
      <c r="G524" s="93">
        <v>131.08221988400001</v>
      </c>
      <c r="H524" s="164" t="s">
        <v>416</v>
      </c>
      <c r="I524" s="165"/>
      <c r="J524" s="165"/>
      <c r="K524" s="165"/>
      <c r="L524" s="165"/>
      <c r="M524" s="165"/>
      <c r="N524" s="173"/>
      <c r="O524" s="92">
        <v>35.63999939</v>
      </c>
      <c r="P524" s="162" t="s">
        <v>1231</v>
      </c>
      <c r="Q524" s="162" t="s">
        <v>1243</v>
      </c>
      <c r="R524" s="162" t="s">
        <v>1688</v>
      </c>
      <c r="S524" s="162" t="s">
        <v>1691</v>
      </c>
      <c r="T524" s="107">
        <v>18.8</v>
      </c>
      <c r="U524" s="107">
        <v>69.664508883120973</v>
      </c>
      <c r="V524" s="107">
        <v>-57.096468136081143</v>
      </c>
      <c r="W524" s="107">
        <v>16.975485046845485</v>
      </c>
      <c r="X524" s="107">
        <v>67.564611338708715</v>
      </c>
      <c r="Y524" s="107">
        <v>14.10353186391886</v>
      </c>
      <c r="Z524" s="137" t="s">
        <v>1768</v>
      </c>
      <c r="AA524" s="108">
        <v>651.58135986000002</v>
      </c>
      <c r="AB524" s="108">
        <v>-309.45001221000001</v>
      </c>
      <c r="AC524" s="108">
        <v>341.31188965000001</v>
      </c>
      <c r="AD524" s="108">
        <v>-0.95098298999999997</v>
      </c>
      <c r="AE524" s="108">
        <v>-0.83920801</v>
      </c>
      <c r="AF524" s="108">
        <v>-7.7150001499999998</v>
      </c>
      <c r="AG524" s="107">
        <v>186.6000061</v>
      </c>
      <c r="AH524" s="229"/>
      <c r="AI524" s="237"/>
      <c r="AJ524" s="237"/>
      <c r="AK524" s="237"/>
      <c r="AL524" s="229"/>
      <c r="AM524" s="229"/>
      <c r="AN524" s="229"/>
      <c r="AO524" s="254"/>
      <c r="AP524" s="254"/>
      <c r="AQ524" s="254"/>
      <c r="AR524" s="229"/>
      <c r="AS524" s="229"/>
      <c r="AT524" s="229"/>
      <c r="AU524" s="229"/>
      <c r="AV524" s="229"/>
      <c r="AW524" s="229"/>
      <c r="AX524" s="229"/>
      <c r="AY524" s="229"/>
      <c r="AZ524" s="228"/>
      <c r="BA524" s="229"/>
      <c r="BB524" s="228"/>
      <c r="BC524" s="228"/>
      <c r="BD524" s="229"/>
      <c r="BE524" s="229"/>
      <c r="BF524" s="229"/>
      <c r="BG524" s="229"/>
      <c r="BH524" s="229"/>
      <c r="BI524" s="229"/>
      <c r="BJ524" s="229"/>
      <c r="BK524" s="229"/>
      <c r="BL524" s="229"/>
      <c r="BM524" s="229"/>
      <c r="BN524" s="229"/>
      <c r="BO524" s="229"/>
      <c r="BP524" s="275"/>
      <c r="BQ524" s="229"/>
      <c r="BR524" s="229"/>
      <c r="BS524" s="229"/>
      <c r="BT524" s="229"/>
      <c r="BU524" s="229"/>
      <c r="BV524" s="170" t="s">
        <v>27</v>
      </c>
      <c r="BW524" s="170" t="s">
        <v>22</v>
      </c>
      <c r="BX524" s="170" t="s">
        <v>42</v>
      </c>
      <c r="BY524" s="170" t="s">
        <v>411</v>
      </c>
      <c r="BZ524" s="170" t="s">
        <v>417</v>
      </c>
      <c r="CA524" s="169">
        <v>1592</v>
      </c>
      <c r="CB524" s="170" t="s">
        <v>44</v>
      </c>
      <c r="CC524" s="170" t="s">
        <v>25</v>
      </c>
      <c r="CD524" s="170"/>
      <c r="CE524" s="170"/>
      <c r="CF524" s="170"/>
      <c r="CG524" s="170"/>
      <c r="CH524" s="170"/>
      <c r="CI524" s="170"/>
      <c r="CJ524" s="170"/>
      <c r="CK524" s="170"/>
      <c r="CL524" s="170"/>
      <c r="CM524" s="170"/>
      <c r="CN524" s="170"/>
      <c r="CO524" s="170"/>
      <c r="CP524" s="170"/>
      <c r="CQ524" s="170"/>
      <c r="CR524" s="170"/>
      <c r="CS524" s="170" t="s">
        <v>1241</v>
      </c>
      <c r="CT524" s="170"/>
      <c r="CU524" s="170"/>
      <c r="CV524" s="170"/>
      <c r="CW524" s="170"/>
      <c r="CX524" s="170"/>
      <c r="CY524" s="170"/>
      <c r="CZ524" s="170"/>
      <c r="DA524" s="170"/>
      <c r="DB524" s="170"/>
      <c r="DC524" s="170"/>
      <c r="DD524" s="170"/>
      <c r="DE524" s="169">
        <v>166</v>
      </c>
      <c r="DF524" s="169">
        <v>18</v>
      </c>
      <c r="DG524" s="169"/>
      <c r="DH524" s="169">
        <v>2014</v>
      </c>
      <c r="DI524" s="169">
        <v>-8050</v>
      </c>
      <c r="DJ524" s="169">
        <v>10064</v>
      </c>
      <c r="DK524" s="171">
        <v>1.8282988871224166</v>
      </c>
      <c r="DL524" s="172">
        <v>10065</v>
      </c>
      <c r="DM524" s="171">
        <v>1.8281172379533035</v>
      </c>
      <c r="DN524" s="170"/>
    </row>
    <row r="525" spans="1:118" s="163" customFormat="1" x14ac:dyDescent="0.25">
      <c r="A525" s="162">
        <v>12006</v>
      </c>
      <c r="B525" s="163" t="s">
        <v>427</v>
      </c>
      <c r="C525" s="104">
        <v>282100</v>
      </c>
      <c r="D525" s="95"/>
      <c r="E525" s="95"/>
      <c r="F525" s="93">
        <v>32.761003881000001</v>
      </c>
      <c r="G525" s="93">
        <v>130.29553173400001</v>
      </c>
      <c r="H525" s="164" t="s">
        <v>416</v>
      </c>
      <c r="I525" s="165"/>
      <c r="J525" s="165"/>
      <c r="K525" s="165"/>
      <c r="L525" s="165"/>
      <c r="M525" s="165"/>
      <c r="N525" s="173"/>
      <c r="O525" s="92">
        <v>26</v>
      </c>
      <c r="P525" s="162" t="s">
        <v>1231</v>
      </c>
      <c r="Q525" s="162" t="s">
        <v>1243</v>
      </c>
      <c r="R525" s="162" t="s">
        <v>1688</v>
      </c>
      <c r="S525" s="162" t="s">
        <v>1691</v>
      </c>
      <c r="T525" s="107">
        <v>19.399999999999999</v>
      </c>
      <c r="U525" s="107">
        <v>70.522066409430167</v>
      </c>
      <c r="V525" s="107">
        <v>-56.809174565923207</v>
      </c>
      <c r="W525" s="107">
        <v>16.810905641722851</v>
      </c>
      <c r="X525" s="107">
        <v>68.489088927807842</v>
      </c>
      <c r="Y525" s="107">
        <v>13.790825434076794</v>
      </c>
      <c r="Z525" s="137" t="s">
        <v>1768</v>
      </c>
      <c r="AA525" s="108">
        <v>174.55534363000001</v>
      </c>
      <c r="AB525" s="108">
        <v>93.349998470000003</v>
      </c>
      <c r="AC525" s="108">
        <v>80.745353699999995</v>
      </c>
      <c r="AD525" s="108">
        <v>1</v>
      </c>
      <c r="AE525" s="108">
        <v>0.65737610999999996</v>
      </c>
      <c r="AF525" s="108">
        <v>-0.71499997000000004</v>
      </c>
      <c r="AG525" s="107">
        <v>177.5</v>
      </c>
      <c r="AH525" s="229"/>
      <c r="AI525" s="237"/>
      <c r="AJ525" s="237"/>
      <c r="AK525" s="237"/>
      <c r="AL525" s="229"/>
      <c r="AM525" s="229"/>
      <c r="AN525" s="229"/>
      <c r="AO525" s="254"/>
      <c r="AP525" s="254"/>
      <c r="AQ525" s="254"/>
      <c r="AR525" s="229"/>
      <c r="AS525" s="229"/>
      <c r="AT525" s="229"/>
      <c r="AU525" s="229"/>
      <c r="AV525" s="229"/>
      <c r="AW525" s="229"/>
      <c r="AX525" s="229"/>
      <c r="AY525" s="229"/>
      <c r="AZ525" s="229"/>
      <c r="BA525" s="229"/>
      <c r="BB525" s="229"/>
      <c r="BC525" s="229"/>
      <c r="BD525" s="229"/>
      <c r="BE525" s="229"/>
      <c r="BF525" s="229"/>
      <c r="BG525" s="229"/>
      <c r="BH525" s="229"/>
      <c r="BI525" s="229"/>
      <c r="BJ525" s="229"/>
      <c r="BK525" s="229"/>
      <c r="BL525" s="229"/>
      <c r="BM525" s="229"/>
      <c r="BN525" s="229"/>
      <c r="BO525" s="229"/>
      <c r="BP525" s="275"/>
      <c r="BQ525" s="229"/>
      <c r="BR525" s="229"/>
      <c r="BS525" s="229"/>
      <c r="BT525" s="229"/>
      <c r="BU525" s="229"/>
      <c r="BV525" s="170" t="s">
        <v>39</v>
      </c>
      <c r="BW525" s="170" t="s">
        <v>22</v>
      </c>
      <c r="BX525" s="170" t="s">
        <v>202</v>
      </c>
      <c r="BY525" s="170" t="s">
        <v>411</v>
      </c>
      <c r="BZ525" s="170" t="s">
        <v>417</v>
      </c>
      <c r="CA525" s="169">
        <v>1483</v>
      </c>
      <c r="CB525" s="170" t="s">
        <v>44</v>
      </c>
      <c r="CC525" s="170" t="s">
        <v>25</v>
      </c>
      <c r="CD525" s="170"/>
      <c r="CE525" s="170"/>
      <c r="CF525" s="170"/>
      <c r="CG525" s="170"/>
      <c r="CH525" s="170"/>
      <c r="CI525" s="170"/>
      <c r="CJ525" s="170"/>
      <c r="CK525" s="170"/>
      <c r="CL525" s="170"/>
      <c r="CM525" s="170"/>
      <c r="CN525" s="170"/>
      <c r="CO525" s="170"/>
      <c r="CP525" s="170"/>
      <c r="CQ525" s="170"/>
      <c r="CR525" s="170"/>
      <c r="CS525" s="170" t="s">
        <v>1242</v>
      </c>
      <c r="CT525" s="170"/>
      <c r="CU525" s="170"/>
      <c r="CV525" s="170"/>
      <c r="CW525" s="170"/>
      <c r="CX525" s="170"/>
      <c r="CY525" s="170"/>
      <c r="CZ525" s="170"/>
      <c r="DA525" s="170"/>
      <c r="DB525" s="170"/>
      <c r="DC525" s="170"/>
      <c r="DD525" s="170"/>
      <c r="DE525" s="169">
        <v>8</v>
      </c>
      <c r="DF525" s="169">
        <v>7</v>
      </c>
      <c r="DG525" s="169"/>
      <c r="DH525" s="169">
        <v>1996</v>
      </c>
      <c r="DI525" s="169">
        <v>-4050</v>
      </c>
      <c r="DJ525" s="169">
        <v>6046</v>
      </c>
      <c r="DK525" s="171">
        <v>0.24809791597750577</v>
      </c>
      <c r="DL525" s="172">
        <v>6065</v>
      </c>
      <c r="DM525" s="171">
        <v>0.24732069249793898</v>
      </c>
      <c r="DN525" s="170"/>
    </row>
    <row r="526" spans="1:118" s="163" customFormat="1" x14ac:dyDescent="0.25">
      <c r="A526" s="165">
        <v>12008</v>
      </c>
      <c r="B526" s="173" t="s">
        <v>425</v>
      </c>
      <c r="C526" s="115">
        <v>282080</v>
      </c>
      <c r="D526" s="99"/>
      <c r="E526" s="99"/>
      <c r="F526" s="27">
        <v>31.586262739999999</v>
      </c>
      <c r="G526" s="27">
        <v>130.65702938199999</v>
      </c>
      <c r="H526" s="164" t="s">
        <v>416</v>
      </c>
      <c r="I526" s="165"/>
      <c r="J526" s="165"/>
      <c r="K526" s="165"/>
      <c r="L526" s="165"/>
      <c r="M526" s="165"/>
      <c r="N526" s="173"/>
      <c r="O526" s="46">
        <v>30</v>
      </c>
      <c r="P526" s="165" t="s">
        <v>1231</v>
      </c>
      <c r="Q526" s="165" t="s">
        <v>1244</v>
      </c>
      <c r="R526" s="165" t="s">
        <v>1688</v>
      </c>
      <c r="S526" s="165" t="s">
        <v>1690</v>
      </c>
      <c r="T526" s="107">
        <v>20.7</v>
      </c>
      <c r="U526" s="107">
        <v>72.399883076177744</v>
      </c>
      <c r="V526" s="107">
        <v>-51.560706533419712</v>
      </c>
      <c r="W526" s="107">
        <v>22.059254302766501</v>
      </c>
      <c r="X526" s="107">
        <v>68.957467826552957</v>
      </c>
      <c r="Y526" s="107">
        <v>17.739293466580293</v>
      </c>
      <c r="Z526" s="137" t="s">
        <v>1768</v>
      </c>
      <c r="AA526" s="108">
        <v>-9999</v>
      </c>
      <c r="AB526" s="108">
        <v>-9999</v>
      </c>
      <c r="AC526" s="108">
        <v>-9999</v>
      </c>
      <c r="AD526" s="108">
        <v>-9999</v>
      </c>
      <c r="AE526" s="108">
        <v>-9999</v>
      </c>
      <c r="AF526" s="108">
        <v>-9999</v>
      </c>
      <c r="AG526" s="107">
        <v>-9999</v>
      </c>
      <c r="AH526" s="228"/>
      <c r="AI526" s="237"/>
      <c r="AJ526" s="251"/>
      <c r="AK526" s="251"/>
      <c r="AL526" s="228"/>
      <c r="AM526" s="228"/>
      <c r="AN526" s="228"/>
      <c r="AO526" s="255"/>
      <c r="AP526" s="255"/>
      <c r="AQ526" s="255"/>
      <c r="AR526" s="228"/>
      <c r="AS526" s="228"/>
      <c r="AT526" s="228"/>
      <c r="AU526" s="228"/>
      <c r="AV526" s="229"/>
      <c r="AW526" s="228"/>
      <c r="AX526" s="228"/>
      <c r="AY526" s="228"/>
      <c r="AZ526" s="229"/>
      <c r="BA526" s="228"/>
      <c r="BB526" s="229"/>
      <c r="BC526" s="228"/>
      <c r="BD526" s="228"/>
      <c r="BE526" s="228"/>
      <c r="BF526" s="228"/>
      <c r="BG526" s="228"/>
      <c r="BH526" s="228"/>
      <c r="BI526" s="228"/>
      <c r="BJ526" s="228"/>
      <c r="BK526" s="229"/>
      <c r="BL526" s="229"/>
      <c r="BM526" s="228"/>
      <c r="BN526" s="228"/>
      <c r="BO526" s="228"/>
      <c r="BP526" s="276"/>
      <c r="BQ526" s="228"/>
      <c r="BR526" s="228"/>
      <c r="BS526" s="228"/>
      <c r="BT526" s="228"/>
      <c r="BU526" s="228"/>
      <c r="BV526" s="176" t="s">
        <v>27</v>
      </c>
      <c r="BW526" s="176" t="s">
        <v>22</v>
      </c>
      <c r="BX526" s="176" t="s">
        <v>42</v>
      </c>
      <c r="BY526" s="176" t="s">
        <v>411</v>
      </c>
      <c r="BZ526" s="176" t="s">
        <v>417</v>
      </c>
      <c r="CA526" s="177">
        <v>1117</v>
      </c>
      <c r="CB526" s="176" t="s">
        <v>44</v>
      </c>
      <c r="CC526" s="176" t="s">
        <v>25</v>
      </c>
      <c r="CD526" s="176"/>
      <c r="CE526" s="176"/>
      <c r="CF526" s="176"/>
      <c r="CG526" s="176"/>
      <c r="CH526" s="176"/>
      <c r="CI526" s="176"/>
      <c r="CJ526" s="176"/>
      <c r="CK526" s="176"/>
      <c r="CL526" s="176"/>
      <c r="CM526" s="176"/>
      <c r="CN526" s="176"/>
      <c r="CO526" s="176"/>
      <c r="CP526" s="176"/>
      <c r="CQ526" s="176"/>
      <c r="CR526" s="176"/>
      <c r="CS526" s="176" t="s">
        <v>1246</v>
      </c>
      <c r="CT526" s="176"/>
      <c r="CU526" s="176"/>
      <c r="CV526" s="176"/>
      <c r="CW526" s="176"/>
      <c r="CX526" s="176"/>
      <c r="CY526" s="176"/>
      <c r="CZ526" s="176"/>
      <c r="DA526" s="176"/>
      <c r="DB526" s="176"/>
      <c r="DC526" s="176"/>
      <c r="DD526" s="176"/>
      <c r="DE526" s="177">
        <v>35</v>
      </c>
      <c r="DF526" s="177">
        <v>18</v>
      </c>
      <c r="DG526" s="177"/>
      <c r="DH526" s="177">
        <v>1955</v>
      </c>
      <c r="DI526" s="177">
        <v>-7750</v>
      </c>
      <c r="DJ526" s="177">
        <v>9705</v>
      </c>
      <c r="DK526" s="178">
        <v>0.54611025244719213</v>
      </c>
      <c r="DL526" s="179">
        <v>9765</v>
      </c>
      <c r="DM526" s="178">
        <v>0.54275473630312343</v>
      </c>
      <c r="DN526" s="176"/>
    </row>
    <row r="527" spans="1:118" s="163" customFormat="1" x14ac:dyDescent="0.25">
      <c r="A527" s="162">
        <v>12010</v>
      </c>
      <c r="B527" s="163" t="s">
        <v>422</v>
      </c>
      <c r="C527" s="104">
        <v>282050</v>
      </c>
      <c r="D527" s="95"/>
      <c r="E527" s="95"/>
      <c r="F527" s="93">
        <v>30.443000000000001</v>
      </c>
      <c r="G527" s="93">
        <v>130.21700000000001</v>
      </c>
      <c r="H527" s="164" t="s">
        <v>416</v>
      </c>
      <c r="I527" s="165"/>
      <c r="J527" s="165"/>
      <c r="K527" s="165"/>
      <c r="L527" s="165"/>
      <c r="M527" s="165"/>
      <c r="N527" s="173"/>
      <c r="O527" s="92">
        <v>27.790000920000001</v>
      </c>
      <c r="P527" s="162" t="s">
        <v>1231</v>
      </c>
      <c r="Q527" s="162" t="s">
        <v>1244</v>
      </c>
      <c r="R527" s="162" t="s">
        <v>1688</v>
      </c>
      <c r="S527" s="162" t="s">
        <v>1690</v>
      </c>
      <c r="T527" s="107">
        <v>23.3</v>
      </c>
      <c r="U527" s="107">
        <v>80.467800535339862</v>
      </c>
      <c r="V527" s="107">
        <v>-53.872837844910755</v>
      </c>
      <c r="W527" s="107">
        <v>17.864717618614414</v>
      </c>
      <c r="X527" s="107">
        <v>78.459663441811998</v>
      </c>
      <c r="Y527" s="107">
        <v>12.827162155089241</v>
      </c>
      <c r="Z527" s="137" t="s">
        <v>1768</v>
      </c>
      <c r="AA527" s="108">
        <v>-9999</v>
      </c>
      <c r="AB527" s="108">
        <v>-9999</v>
      </c>
      <c r="AC527" s="108">
        <v>-9999</v>
      </c>
      <c r="AD527" s="108">
        <v>-9999</v>
      </c>
      <c r="AE527" s="108">
        <v>-9999</v>
      </c>
      <c r="AF527" s="108">
        <v>-9999</v>
      </c>
      <c r="AG527" s="107">
        <v>-9999</v>
      </c>
      <c r="AH527" s="229"/>
      <c r="AI527" s="237"/>
      <c r="AJ527" s="237"/>
      <c r="AK527" s="237"/>
      <c r="AL527" s="229"/>
      <c r="AM527" s="229"/>
      <c r="AN527" s="229"/>
      <c r="AO527" s="254"/>
      <c r="AP527" s="254"/>
      <c r="AQ527" s="254"/>
      <c r="AR527" s="229"/>
      <c r="AS527" s="229"/>
      <c r="AT527" s="229"/>
      <c r="AU527" s="229"/>
      <c r="AV527" s="229"/>
      <c r="AW527" s="229"/>
      <c r="AX527" s="229"/>
      <c r="AY527" s="229"/>
      <c r="AZ527" s="229"/>
      <c r="BA527" s="229"/>
      <c r="BB527" s="229"/>
      <c r="BC527" s="229"/>
      <c r="BD527" s="229"/>
      <c r="BE527" s="229"/>
      <c r="BF527" s="229"/>
      <c r="BG527" s="229"/>
      <c r="BH527" s="229"/>
      <c r="BI527" s="229"/>
      <c r="BJ527" s="229"/>
      <c r="BK527" s="229"/>
      <c r="BL527" s="229"/>
      <c r="BM527" s="229"/>
      <c r="BN527" s="229"/>
      <c r="BO527" s="229"/>
      <c r="BP527" s="275"/>
      <c r="BQ527" s="229"/>
      <c r="BR527" s="229"/>
      <c r="BS527" s="229"/>
      <c r="BT527" s="229"/>
      <c r="BU527" s="229"/>
      <c r="BV527" s="170" t="s">
        <v>45</v>
      </c>
      <c r="BW527" s="170" t="s">
        <v>22</v>
      </c>
      <c r="BX527" s="170" t="s">
        <v>42</v>
      </c>
      <c r="BY527" s="170" t="s">
        <v>411</v>
      </c>
      <c r="BZ527" s="170" t="s">
        <v>417</v>
      </c>
      <c r="CA527" s="169">
        <v>657</v>
      </c>
      <c r="CB527" s="170" t="s">
        <v>44</v>
      </c>
      <c r="CC527" s="170" t="s">
        <v>121</v>
      </c>
      <c r="CD527" s="170"/>
      <c r="CE527" s="170"/>
      <c r="CF527" s="170"/>
      <c r="CG527" s="170"/>
      <c r="CH527" s="170"/>
      <c r="CI527" s="170"/>
      <c r="CJ527" s="170"/>
      <c r="CK527" s="170"/>
      <c r="CL527" s="170"/>
      <c r="CM527" s="170"/>
      <c r="CN527" s="170"/>
      <c r="CO527" s="170"/>
      <c r="CP527" s="170"/>
      <c r="CQ527" s="170"/>
      <c r="CR527" s="170"/>
      <c r="CS527" s="170" t="s">
        <v>1248</v>
      </c>
      <c r="CT527" s="170"/>
      <c r="CU527" s="170"/>
      <c r="CV527" s="170"/>
      <c r="CW527" s="170"/>
      <c r="CX527" s="170"/>
      <c r="CY527" s="170"/>
      <c r="CZ527" s="170"/>
      <c r="DA527" s="170"/>
      <c r="DB527" s="170"/>
      <c r="DC527" s="170"/>
      <c r="DD527" s="170"/>
      <c r="DE527" s="169">
        <v>21</v>
      </c>
      <c r="DF527" s="169">
        <v>6</v>
      </c>
      <c r="DG527" s="169"/>
      <c r="DH527" s="169">
        <v>2014</v>
      </c>
      <c r="DI527" s="169">
        <v>-9520</v>
      </c>
      <c r="DJ527" s="169">
        <v>11534</v>
      </c>
      <c r="DK527" s="171">
        <v>0.234090514999133</v>
      </c>
      <c r="DL527" s="172">
        <v>11535</v>
      </c>
      <c r="DM527" s="171">
        <v>0.23407022106631986</v>
      </c>
      <c r="DN527" s="170"/>
    </row>
    <row r="528" spans="1:118" s="163" customFormat="1" x14ac:dyDescent="0.25">
      <c r="A528" s="165">
        <v>12011</v>
      </c>
      <c r="B528" s="173" t="s">
        <v>420</v>
      </c>
      <c r="C528" s="115">
        <v>282040</v>
      </c>
      <c r="D528" s="99"/>
      <c r="E528" s="99"/>
      <c r="F528" s="27">
        <v>29.859090685000002</v>
      </c>
      <c r="G528" s="27">
        <v>129.85941068899999</v>
      </c>
      <c r="H528" s="164" t="s">
        <v>416</v>
      </c>
      <c r="I528" s="165"/>
      <c r="J528" s="165"/>
      <c r="K528" s="165"/>
      <c r="L528" s="165"/>
      <c r="M528" s="165"/>
      <c r="N528" s="173"/>
      <c r="O528" s="46">
        <v>26.31999969</v>
      </c>
      <c r="P528" s="165" t="s">
        <v>1231</v>
      </c>
      <c r="Q528" s="165" t="s">
        <v>1244</v>
      </c>
      <c r="R528" s="165" t="s">
        <v>1688</v>
      </c>
      <c r="S528" s="165" t="s">
        <v>1690</v>
      </c>
      <c r="T528" s="107">
        <v>29.4</v>
      </c>
      <c r="U528" s="107">
        <v>85.092218311605535</v>
      </c>
      <c r="V528" s="107">
        <v>-54.497238093685148</v>
      </c>
      <c r="W528" s="107">
        <v>9.0463241374300676</v>
      </c>
      <c r="X528" s="107">
        <v>84.609985443743497</v>
      </c>
      <c r="Y528" s="107">
        <v>6.1027619063148535</v>
      </c>
      <c r="Z528" s="137" t="s">
        <v>1768</v>
      </c>
      <c r="AA528" s="108">
        <v>-9999</v>
      </c>
      <c r="AB528" s="108">
        <v>-9999</v>
      </c>
      <c r="AC528" s="108">
        <v>-9999</v>
      </c>
      <c r="AD528" s="108">
        <v>-9999</v>
      </c>
      <c r="AE528" s="108">
        <v>-0.14209933999999999</v>
      </c>
      <c r="AF528" s="108">
        <v>-9999</v>
      </c>
      <c r="AG528" s="107">
        <v>-9999</v>
      </c>
      <c r="AH528" s="228"/>
      <c r="AI528" s="251"/>
      <c r="AJ528" s="251"/>
      <c r="AK528" s="251"/>
      <c r="AL528" s="228"/>
      <c r="AM528" s="228"/>
      <c r="AN528" s="228"/>
      <c r="AO528" s="255"/>
      <c r="AP528" s="255"/>
      <c r="AQ528" s="255"/>
      <c r="AR528" s="228"/>
      <c r="AS528" s="228"/>
      <c r="AT528" s="228"/>
      <c r="AU528" s="228"/>
      <c r="AV528" s="228"/>
      <c r="AW528" s="228"/>
      <c r="AX528" s="228"/>
      <c r="AY528" s="228"/>
      <c r="AZ528" s="228"/>
      <c r="BA528" s="228"/>
      <c r="BB528" s="228"/>
      <c r="BC528" s="228"/>
      <c r="BD528" s="228"/>
      <c r="BE528" s="228"/>
      <c r="BF528" s="228"/>
      <c r="BG528" s="228"/>
      <c r="BH528" s="228"/>
      <c r="BI528" s="228"/>
      <c r="BJ528" s="228"/>
      <c r="BK528" s="228"/>
      <c r="BL528" s="228"/>
      <c r="BM528" s="228"/>
      <c r="BN528" s="228"/>
      <c r="BO528" s="228"/>
      <c r="BP528" s="276"/>
      <c r="BQ528" s="228"/>
      <c r="BR528" s="228"/>
      <c r="BS528" s="228"/>
      <c r="BT528" s="228"/>
      <c r="BU528" s="228"/>
      <c r="BV528" s="176" t="s">
        <v>45</v>
      </c>
      <c r="BW528" s="176" t="s">
        <v>22</v>
      </c>
      <c r="BX528" s="176" t="s">
        <v>421</v>
      </c>
      <c r="BY528" s="176" t="s">
        <v>411</v>
      </c>
      <c r="BZ528" s="176" t="s">
        <v>417</v>
      </c>
      <c r="CA528" s="177">
        <v>979</v>
      </c>
      <c r="CB528" s="176" t="s">
        <v>44</v>
      </c>
      <c r="CC528" s="176" t="s">
        <v>121</v>
      </c>
      <c r="CD528" s="176"/>
      <c r="CE528" s="176"/>
      <c r="CF528" s="176"/>
      <c r="CG528" s="176"/>
      <c r="CH528" s="176"/>
      <c r="CI528" s="176"/>
      <c r="CJ528" s="176"/>
      <c r="CK528" s="176"/>
      <c r="CL528" s="176"/>
      <c r="CM528" s="176"/>
      <c r="CN528" s="176"/>
      <c r="CO528" s="176"/>
      <c r="CP528" s="176"/>
      <c r="CQ528" s="176"/>
      <c r="CR528" s="176"/>
      <c r="CS528" s="176" t="s">
        <v>1249</v>
      </c>
      <c r="CT528" s="176"/>
      <c r="CU528" s="176"/>
      <c r="CV528" s="176"/>
      <c r="CW528" s="176"/>
      <c r="CX528" s="176"/>
      <c r="CY528" s="176"/>
      <c r="CZ528" s="176"/>
      <c r="DA528" s="176"/>
      <c r="DB528" s="176"/>
      <c r="DC528" s="176"/>
      <c r="DD528" s="176"/>
      <c r="DE528" s="177">
        <v>2</v>
      </c>
      <c r="DF528" s="177">
        <v>0</v>
      </c>
      <c r="DG528" s="177"/>
      <c r="DH528" s="177">
        <v>1949</v>
      </c>
      <c r="DI528" s="177">
        <v>1914</v>
      </c>
      <c r="DJ528" s="177">
        <v>35</v>
      </c>
      <c r="DK528" s="178">
        <v>5.7142857142857144</v>
      </c>
      <c r="DL528" s="179">
        <v>101</v>
      </c>
      <c r="DM528" s="178">
        <v>1.9801980198019802</v>
      </c>
      <c r="DN528" s="176"/>
    </row>
    <row r="529" spans="1:118" s="163" customFormat="1" x14ac:dyDescent="0.25">
      <c r="A529" s="162">
        <v>12012</v>
      </c>
      <c r="B529" s="163" t="s">
        <v>419</v>
      </c>
      <c r="C529" s="104">
        <v>282030</v>
      </c>
      <c r="D529" s="95"/>
      <c r="E529" s="95"/>
      <c r="F529" s="93">
        <v>29.639348389999999</v>
      </c>
      <c r="G529" s="93">
        <v>129.712994522</v>
      </c>
      <c r="H529" s="164" t="s">
        <v>416</v>
      </c>
      <c r="I529" s="165"/>
      <c r="J529" s="165"/>
      <c r="K529" s="165"/>
      <c r="L529" s="165"/>
      <c r="M529" s="165"/>
      <c r="N529" s="173"/>
      <c r="O529" s="92">
        <v>26.31999969</v>
      </c>
      <c r="P529" s="162" t="s">
        <v>1231</v>
      </c>
      <c r="Q529" s="162" t="s">
        <v>1244</v>
      </c>
      <c r="R529" s="162" t="s">
        <v>1688</v>
      </c>
      <c r="S529" s="162" t="s">
        <v>1690</v>
      </c>
      <c r="T529" s="107">
        <v>32.5</v>
      </c>
      <c r="U529" s="107">
        <v>86.875276311425011</v>
      </c>
      <c r="V529" s="107">
        <v>-54.681402390545237</v>
      </c>
      <c r="W529" s="107">
        <v>4.2720021632506082</v>
      </c>
      <c r="X529" s="107">
        <v>86.770177086967067</v>
      </c>
      <c r="Y529" s="107">
        <v>2.8185976094547698</v>
      </c>
      <c r="Z529" s="137" t="s">
        <v>1768</v>
      </c>
      <c r="AA529" s="108">
        <v>170.94119262999999</v>
      </c>
      <c r="AB529" s="108">
        <v>-7.3499999000000003</v>
      </c>
      <c r="AC529" s="108">
        <v>120.62281036</v>
      </c>
      <c r="AD529" s="108">
        <v>-0.114844</v>
      </c>
      <c r="AE529" s="108">
        <v>-8.8238109999999995E-2</v>
      </c>
      <c r="AF529" s="108">
        <v>-2.96499991</v>
      </c>
      <c r="AG529" s="107">
        <v>219.5</v>
      </c>
      <c r="AH529" s="229"/>
      <c r="AI529" s="251"/>
      <c r="AJ529" s="237"/>
      <c r="AK529" s="237"/>
      <c r="AL529" s="229"/>
      <c r="AM529" s="229"/>
      <c r="AN529" s="229"/>
      <c r="AO529" s="254"/>
      <c r="AP529" s="254"/>
      <c r="AQ529" s="254"/>
      <c r="AR529" s="229"/>
      <c r="AS529" s="228"/>
      <c r="AT529" s="229"/>
      <c r="AU529" s="229"/>
      <c r="AV529" s="229"/>
      <c r="AW529" s="228"/>
      <c r="AX529" s="228"/>
      <c r="AY529" s="229"/>
      <c r="AZ529" s="228"/>
      <c r="BA529" s="228"/>
      <c r="BB529" s="228"/>
      <c r="BC529" s="228"/>
      <c r="BD529" s="229"/>
      <c r="BE529" s="229"/>
      <c r="BF529" s="229"/>
      <c r="BG529" s="229"/>
      <c r="BH529" s="229"/>
      <c r="BI529" s="229"/>
      <c r="BJ529" s="229"/>
      <c r="BK529" s="229"/>
      <c r="BL529" s="229"/>
      <c r="BM529" s="229"/>
      <c r="BN529" s="229"/>
      <c r="BO529" s="229"/>
      <c r="BP529" s="276"/>
      <c r="BQ529" s="229"/>
      <c r="BR529" s="229"/>
      <c r="BS529" s="228"/>
      <c r="BT529" s="228"/>
      <c r="BU529" s="228"/>
      <c r="BV529" s="170" t="s">
        <v>45</v>
      </c>
      <c r="BW529" s="170" t="s">
        <v>22</v>
      </c>
      <c r="BX529" s="170" t="s">
        <v>42</v>
      </c>
      <c r="BY529" s="170" t="s">
        <v>411</v>
      </c>
      <c r="BZ529" s="170" t="s">
        <v>417</v>
      </c>
      <c r="CA529" s="169">
        <v>796</v>
      </c>
      <c r="CB529" s="170" t="s">
        <v>44</v>
      </c>
      <c r="CC529" s="170" t="s">
        <v>121</v>
      </c>
      <c r="CD529" s="170"/>
      <c r="CE529" s="170"/>
      <c r="CF529" s="170"/>
      <c r="CG529" s="170"/>
      <c r="CH529" s="170"/>
      <c r="CI529" s="170"/>
      <c r="CJ529" s="170"/>
      <c r="CK529" s="170"/>
      <c r="CL529" s="170"/>
      <c r="CM529" s="170"/>
      <c r="CN529" s="170"/>
      <c r="CO529" s="170"/>
      <c r="CP529" s="170"/>
      <c r="CQ529" s="170"/>
      <c r="CR529" s="170"/>
      <c r="CS529" s="170" t="s">
        <v>1250</v>
      </c>
      <c r="CT529" s="170"/>
      <c r="CU529" s="170"/>
      <c r="CV529" s="170"/>
      <c r="CW529" s="170"/>
      <c r="CX529" s="170"/>
      <c r="CY529" s="170"/>
      <c r="CZ529" s="170"/>
      <c r="DA529" s="170"/>
      <c r="DB529" s="170"/>
      <c r="DC529" s="170"/>
      <c r="DD529" s="170"/>
      <c r="DE529" s="169">
        <v>27</v>
      </c>
      <c r="DF529" s="169">
        <v>0</v>
      </c>
      <c r="DG529" s="169"/>
      <c r="DH529" s="169">
        <v>2004</v>
      </c>
      <c r="DI529" s="169">
        <v>1600</v>
      </c>
      <c r="DJ529" s="169">
        <v>404</v>
      </c>
      <c r="DK529" s="171">
        <v>6.6831683168316838</v>
      </c>
      <c r="DL529" s="172">
        <v>415</v>
      </c>
      <c r="DM529" s="171">
        <v>6.5060240963855414</v>
      </c>
      <c r="DN529" s="170"/>
    </row>
    <row r="530" spans="1:118" s="163" customFormat="1" x14ac:dyDescent="0.25">
      <c r="A530" s="165">
        <v>13001</v>
      </c>
      <c r="B530" s="173" t="s">
        <v>407</v>
      </c>
      <c r="C530" s="115">
        <v>274060</v>
      </c>
      <c r="D530" s="99"/>
      <c r="E530" s="99"/>
      <c r="F530" s="27">
        <v>20.466429947000002</v>
      </c>
      <c r="G530" s="27">
        <v>122.01106858599999</v>
      </c>
      <c r="H530" s="164" t="s">
        <v>351</v>
      </c>
      <c r="I530" s="165"/>
      <c r="J530" s="165"/>
      <c r="K530" s="165"/>
      <c r="L530" s="165"/>
      <c r="M530" s="165"/>
      <c r="N530" s="173"/>
      <c r="O530" s="46">
        <v>6.8800001100000001</v>
      </c>
      <c r="P530" s="165" t="s">
        <v>1257</v>
      </c>
      <c r="Q530" s="165" t="s">
        <v>1231</v>
      </c>
      <c r="R530" s="165" t="s">
        <v>1692</v>
      </c>
      <c r="S530" s="165" t="s">
        <v>1688</v>
      </c>
      <c r="T530" s="292">
        <v>0</v>
      </c>
      <c r="U530" s="292">
        <v>95.133792816833605</v>
      </c>
      <c r="V530" s="292">
        <v>119.85745113502169</v>
      </c>
      <c r="W530" s="292">
        <v>47.36177172266536</v>
      </c>
      <c r="X530" s="292">
        <v>82.506370148045875</v>
      </c>
      <c r="Y530" s="292">
        <v>29.857451135021691</v>
      </c>
      <c r="Z530" s="137" t="s">
        <v>1768</v>
      </c>
      <c r="AA530" s="108">
        <v>346.84216308999999</v>
      </c>
      <c r="AB530" s="108">
        <v>-154.6499939</v>
      </c>
      <c r="AC530" s="108">
        <v>190.33537292</v>
      </c>
      <c r="AD530" s="108">
        <v>-0.89652198999999999</v>
      </c>
      <c r="AE530" s="108">
        <v>-0.89509267000000003</v>
      </c>
      <c r="AF530" s="108">
        <v>11.45400047</v>
      </c>
      <c r="AG530" s="292">
        <v>193.19999695000001</v>
      </c>
      <c r="AH530" s="228"/>
      <c r="AI530" s="237"/>
      <c r="AJ530" s="251"/>
      <c r="AK530" s="251"/>
      <c r="AL530" s="228"/>
      <c r="AM530" s="228"/>
      <c r="AN530" s="228"/>
      <c r="AO530" s="255"/>
      <c r="AP530" s="255"/>
      <c r="AQ530" s="255"/>
      <c r="AR530" s="228"/>
      <c r="AS530" s="229"/>
      <c r="AT530" s="228"/>
      <c r="AU530" s="228"/>
      <c r="AV530" s="228"/>
      <c r="AW530" s="229"/>
      <c r="AX530" s="229"/>
      <c r="AY530" s="228"/>
      <c r="AZ530" s="228"/>
      <c r="BA530" s="228"/>
      <c r="BB530" s="229"/>
      <c r="BC530" s="228"/>
      <c r="BD530" s="228"/>
      <c r="BE530" s="228"/>
      <c r="BF530" s="228"/>
      <c r="BG530" s="228"/>
      <c r="BH530" s="228"/>
      <c r="BI530" s="228"/>
      <c r="BJ530" s="228"/>
      <c r="BK530" s="228"/>
      <c r="BL530" s="228"/>
      <c r="BM530" s="228"/>
      <c r="BN530" s="228"/>
      <c r="BO530" s="228"/>
      <c r="BP530" s="275"/>
      <c r="BQ530" s="228"/>
      <c r="BR530" s="228"/>
      <c r="BS530" s="229"/>
      <c r="BT530" s="229"/>
      <c r="BU530" s="229"/>
      <c r="BV530" s="176" t="s">
        <v>41</v>
      </c>
      <c r="BW530" s="176" t="s">
        <v>22</v>
      </c>
      <c r="BX530" s="176" t="s">
        <v>408</v>
      </c>
      <c r="BY530" s="176" t="s">
        <v>353</v>
      </c>
      <c r="BZ530" s="176" t="s">
        <v>405</v>
      </c>
      <c r="CA530" s="177">
        <v>1009</v>
      </c>
      <c r="CB530" s="176" t="s">
        <v>44</v>
      </c>
      <c r="CC530" s="176" t="s">
        <v>142</v>
      </c>
      <c r="CD530" s="176"/>
      <c r="CE530" s="176"/>
      <c r="CF530" s="176"/>
      <c r="CG530" s="176"/>
      <c r="CH530" s="176"/>
      <c r="CI530" s="176"/>
      <c r="CJ530" s="176"/>
      <c r="CK530" s="176"/>
      <c r="CL530" s="176"/>
      <c r="CM530" s="176"/>
      <c r="CN530" s="176"/>
      <c r="CO530" s="176"/>
      <c r="CP530" s="176"/>
      <c r="CQ530" s="176"/>
      <c r="CR530" s="176"/>
      <c r="CS530" s="176" t="s">
        <v>1258</v>
      </c>
      <c r="CT530" s="176"/>
      <c r="CU530" s="176"/>
      <c r="CV530" s="176"/>
      <c r="CW530" s="176"/>
      <c r="CX530" s="176"/>
      <c r="CY530" s="176"/>
      <c r="CZ530" s="176"/>
      <c r="DA530" s="176"/>
      <c r="DB530" s="176"/>
      <c r="DC530" s="176"/>
      <c r="DD530" s="176"/>
      <c r="DE530" s="177">
        <v>1</v>
      </c>
      <c r="DF530" s="177">
        <v>2</v>
      </c>
      <c r="DG530" s="177"/>
      <c r="DH530" s="177">
        <v>1454</v>
      </c>
      <c r="DI530" s="177">
        <v>250</v>
      </c>
      <c r="DJ530" s="177">
        <v>1204</v>
      </c>
      <c r="DK530" s="178">
        <v>0.24916943521594684</v>
      </c>
      <c r="DL530" s="179">
        <v>1765</v>
      </c>
      <c r="DM530" s="178">
        <v>0.16997167138810199</v>
      </c>
      <c r="DN530" s="176"/>
    </row>
    <row r="531" spans="1:118" s="163" customFormat="1" x14ac:dyDescent="0.25">
      <c r="A531" s="162">
        <v>13002</v>
      </c>
      <c r="B531" s="163" t="s">
        <v>406</v>
      </c>
      <c r="C531" s="104">
        <v>274030</v>
      </c>
      <c r="D531" s="95"/>
      <c r="E531" s="95"/>
      <c r="F531" s="93">
        <v>19.525997979</v>
      </c>
      <c r="G531" s="93">
        <v>121.94399283</v>
      </c>
      <c r="H531" s="164" t="s">
        <v>351</v>
      </c>
      <c r="I531" s="165"/>
      <c r="J531" s="165"/>
      <c r="K531" s="165"/>
      <c r="L531" s="165"/>
      <c r="M531" s="165"/>
      <c r="N531" s="173"/>
      <c r="O531" s="92">
        <v>20.670000080000001</v>
      </c>
      <c r="P531" s="162" t="s">
        <v>1257</v>
      </c>
      <c r="Q531" s="162" t="s">
        <v>1231</v>
      </c>
      <c r="R531" s="162" t="s">
        <v>1692</v>
      </c>
      <c r="S531" s="162" t="s">
        <v>1688</v>
      </c>
      <c r="T531" s="107">
        <v>1.2</v>
      </c>
      <c r="U531" s="107">
        <v>96.197425579066675</v>
      </c>
      <c r="V531" s="107">
        <v>119.5257794895019</v>
      </c>
      <c r="W531" s="107">
        <v>45.644170096216413</v>
      </c>
      <c r="X531" s="107">
        <v>84.679126260653717</v>
      </c>
      <c r="Y531" s="107">
        <v>28.325779489501898</v>
      </c>
      <c r="Z531" s="137" t="s">
        <v>1768</v>
      </c>
      <c r="AA531" s="108">
        <v>288.40438842999998</v>
      </c>
      <c r="AB531" s="108">
        <v>-111.34999847</v>
      </c>
      <c r="AC531" s="108">
        <v>170.77491760000001</v>
      </c>
      <c r="AD531" s="108">
        <v>-0.78915696999999996</v>
      </c>
      <c r="AE531" s="108">
        <v>-0.78730756000000002</v>
      </c>
      <c r="AF531" s="108">
        <v>2.7650001</v>
      </c>
      <c r="AG531" s="107">
        <v>203.6000061</v>
      </c>
      <c r="AH531" s="228"/>
      <c r="AI531" s="251"/>
      <c r="AJ531" s="251"/>
      <c r="AK531" s="251"/>
      <c r="AL531" s="228"/>
      <c r="AM531" s="228"/>
      <c r="AN531" s="228"/>
      <c r="AO531" s="255"/>
      <c r="AP531" s="255"/>
      <c r="AQ531" s="255"/>
      <c r="AR531" s="228"/>
      <c r="AS531" s="228"/>
      <c r="AT531" s="228"/>
      <c r="AU531" s="228"/>
      <c r="AV531" s="229"/>
      <c r="AW531" s="228"/>
      <c r="AX531" s="228"/>
      <c r="AY531" s="228"/>
      <c r="AZ531" s="228"/>
      <c r="BA531" s="228"/>
      <c r="BB531" s="228"/>
      <c r="BC531" s="228"/>
      <c r="BD531" s="228"/>
      <c r="BE531" s="228"/>
      <c r="BF531" s="228"/>
      <c r="BG531" s="228"/>
      <c r="BH531" s="228"/>
      <c r="BI531" s="228"/>
      <c r="BJ531" s="228"/>
      <c r="BK531" s="228"/>
      <c r="BL531" s="228"/>
      <c r="BM531" s="228"/>
      <c r="BN531" s="228"/>
      <c r="BO531" s="228"/>
      <c r="BP531" s="276"/>
      <c r="BQ531" s="228"/>
      <c r="BR531" s="228"/>
      <c r="BS531" s="228"/>
      <c r="BT531" s="228"/>
      <c r="BU531" s="228"/>
      <c r="BV531" s="170" t="s">
        <v>45</v>
      </c>
      <c r="BW531" s="170" t="s">
        <v>22</v>
      </c>
      <c r="BX531" s="170" t="s">
        <v>221</v>
      </c>
      <c r="BY531" s="170" t="s">
        <v>353</v>
      </c>
      <c r="BZ531" s="170" t="s">
        <v>405</v>
      </c>
      <c r="CA531" s="169">
        <v>1080</v>
      </c>
      <c r="CB531" s="170" t="s">
        <v>44</v>
      </c>
      <c r="CC531" s="170" t="s">
        <v>142</v>
      </c>
      <c r="CD531" s="170"/>
      <c r="CE531" s="170"/>
      <c r="CF531" s="170"/>
      <c r="CG531" s="170"/>
      <c r="CH531" s="170"/>
      <c r="CI531" s="170"/>
      <c r="CJ531" s="170"/>
      <c r="CK531" s="170"/>
      <c r="CL531" s="170"/>
      <c r="CM531" s="170"/>
      <c r="CN531" s="170"/>
      <c r="CO531" s="170"/>
      <c r="CP531" s="170"/>
      <c r="CQ531" s="170"/>
      <c r="CR531" s="170"/>
      <c r="CS531" s="170" t="s">
        <v>1259</v>
      </c>
      <c r="CT531" s="170"/>
      <c r="CU531" s="170"/>
      <c r="CV531" s="170"/>
      <c r="CW531" s="170"/>
      <c r="CX531" s="170"/>
      <c r="CY531" s="170"/>
      <c r="CZ531" s="170"/>
      <c r="DA531" s="170"/>
      <c r="DB531" s="170"/>
      <c r="DC531" s="170"/>
      <c r="DD531" s="170"/>
      <c r="DE531" s="169">
        <v>9</v>
      </c>
      <c r="DF531" s="169">
        <v>0</v>
      </c>
      <c r="DG531" s="169"/>
      <c r="DH531" s="169">
        <v>1924</v>
      </c>
      <c r="DI531" s="169">
        <v>1652</v>
      </c>
      <c r="DJ531" s="169">
        <v>272</v>
      </c>
      <c r="DK531" s="171">
        <v>3.3088235294117649</v>
      </c>
      <c r="DL531" s="172">
        <v>363</v>
      </c>
      <c r="DM531" s="171">
        <v>2.4793388429752068</v>
      </c>
      <c r="DN531" s="170"/>
    </row>
    <row r="532" spans="1:118" s="163" customFormat="1" x14ac:dyDescent="0.25">
      <c r="A532" s="165">
        <v>13003</v>
      </c>
      <c r="B532" s="173" t="s">
        <v>403</v>
      </c>
      <c r="C532" s="115">
        <v>274010</v>
      </c>
      <c r="D532" s="99"/>
      <c r="E532" s="99"/>
      <c r="F532" s="27">
        <v>18.898227592000001</v>
      </c>
      <c r="G532" s="27">
        <v>121.894222418</v>
      </c>
      <c r="H532" s="164" t="s">
        <v>351</v>
      </c>
      <c r="I532" s="165"/>
      <c r="J532" s="165"/>
      <c r="K532" s="165"/>
      <c r="L532" s="165"/>
      <c r="M532" s="165"/>
      <c r="N532" s="173"/>
      <c r="O532" s="46">
        <v>28.88999939</v>
      </c>
      <c r="P532" s="165" t="s">
        <v>1257</v>
      </c>
      <c r="Q532" s="165" t="s">
        <v>1231</v>
      </c>
      <c r="R532" s="165" t="s">
        <v>1692</v>
      </c>
      <c r="S532" s="165" t="s">
        <v>1688</v>
      </c>
      <c r="T532" s="107">
        <v>3.7</v>
      </c>
      <c r="U532" s="107">
        <v>96.900263289013054</v>
      </c>
      <c r="V532" s="107">
        <v>119.31368311955008</v>
      </c>
      <c r="W532" s="107">
        <v>41.890091190503483</v>
      </c>
      <c r="X532" s="107">
        <v>87.377807740474665</v>
      </c>
      <c r="Y532" s="107">
        <v>25.613683119550075</v>
      </c>
      <c r="Z532" s="137" t="s">
        <v>1768</v>
      </c>
      <c r="AA532" s="108">
        <v>131.44009399000001</v>
      </c>
      <c r="AB532" s="108">
        <v>-53.5</v>
      </c>
      <c r="AC532" s="108">
        <v>75.971374510000004</v>
      </c>
      <c r="AD532" s="108">
        <v>-0.82625501999999995</v>
      </c>
      <c r="AE532" s="108">
        <v>-0.82210380000000005</v>
      </c>
      <c r="AF532" s="108">
        <v>2</v>
      </c>
      <c r="AG532" s="107">
        <v>208.5</v>
      </c>
      <c r="AH532" s="228"/>
      <c r="AI532" s="251"/>
      <c r="AJ532" s="251"/>
      <c r="AK532" s="251"/>
      <c r="AL532" s="228"/>
      <c r="AM532" s="228"/>
      <c r="AN532" s="228"/>
      <c r="AO532" s="255"/>
      <c r="AP532" s="255"/>
      <c r="AQ532" s="255"/>
      <c r="AR532" s="228"/>
      <c r="AS532" s="228"/>
      <c r="AT532" s="228"/>
      <c r="AU532" s="228"/>
      <c r="AV532" s="229"/>
      <c r="AW532" s="228"/>
      <c r="AX532" s="228"/>
      <c r="AY532" s="228"/>
      <c r="AZ532" s="228"/>
      <c r="BA532" s="228"/>
      <c r="BB532" s="228"/>
      <c r="BC532" s="228"/>
      <c r="BD532" s="228"/>
      <c r="BE532" s="228"/>
      <c r="BF532" s="228"/>
      <c r="BG532" s="228"/>
      <c r="BH532" s="228"/>
      <c r="BI532" s="228"/>
      <c r="BJ532" s="228"/>
      <c r="BK532" s="228"/>
      <c r="BL532" s="228"/>
      <c r="BM532" s="228"/>
      <c r="BN532" s="228"/>
      <c r="BO532" s="228"/>
      <c r="BP532" s="276"/>
      <c r="BQ532" s="228"/>
      <c r="BR532" s="228"/>
      <c r="BS532" s="228"/>
      <c r="BT532" s="228"/>
      <c r="BU532" s="228"/>
      <c r="BV532" s="176" t="s">
        <v>41</v>
      </c>
      <c r="BW532" s="176" t="s">
        <v>22</v>
      </c>
      <c r="BX532" s="176" t="s">
        <v>404</v>
      </c>
      <c r="BY532" s="176" t="s">
        <v>353</v>
      </c>
      <c r="BZ532" s="176" t="s">
        <v>405</v>
      </c>
      <c r="CA532" s="177">
        <v>712</v>
      </c>
      <c r="CB532" s="176" t="s">
        <v>44</v>
      </c>
      <c r="CC532" s="176" t="s">
        <v>142</v>
      </c>
      <c r="CD532" s="176"/>
      <c r="CE532" s="176"/>
      <c r="CF532" s="176"/>
      <c r="CG532" s="176"/>
      <c r="CH532" s="176"/>
      <c r="CI532" s="176"/>
      <c r="CJ532" s="176"/>
      <c r="CK532" s="176"/>
      <c r="CL532" s="176"/>
      <c r="CM532" s="176"/>
      <c r="CN532" s="176"/>
      <c r="CO532" s="176"/>
      <c r="CP532" s="176"/>
      <c r="CQ532" s="176"/>
      <c r="CR532" s="176"/>
      <c r="CS532" s="176" t="s">
        <v>1260</v>
      </c>
      <c r="CT532" s="176"/>
      <c r="CU532" s="176"/>
      <c r="CV532" s="176"/>
      <c r="CW532" s="176"/>
      <c r="CX532" s="176"/>
      <c r="CY532" s="176"/>
      <c r="CZ532" s="176"/>
      <c r="DA532" s="176"/>
      <c r="DB532" s="176"/>
      <c r="DC532" s="176"/>
      <c r="DD532" s="176"/>
      <c r="DE532" s="177">
        <v>1</v>
      </c>
      <c r="DF532" s="177">
        <v>0</v>
      </c>
      <c r="DG532" s="177"/>
      <c r="DH532" s="177">
        <v>1857</v>
      </c>
      <c r="DI532" s="177">
        <v>1857</v>
      </c>
      <c r="DJ532" s="177">
        <v>0</v>
      </c>
      <c r="DK532" s="178" t="e">
        <v>#DIV/0!</v>
      </c>
      <c r="DL532" s="179">
        <v>158</v>
      </c>
      <c r="DM532" s="178">
        <v>0.63291139240506333</v>
      </c>
      <c r="DN532" s="176"/>
    </row>
    <row r="533" spans="1:118" s="163" customFormat="1" x14ac:dyDescent="0.25">
      <c r="A533" s="162">
        <v>13004</v>
      </c>
      <c r="B533" s="163" t="s">
        <v>398</v>
      </c>
      <c r="C533" s="104">
        <v>273090</v>
      </c>
      <c r="D533" s="95"/>
      <c r="E533" s="95"/>
      <c r="F533" s="93">
        <v>18.219289597</v>
      </c>
      <c r="G533" s="93">
        <v>122.111848474</v>
      </c>
      <c r="H533" s="164" t="s">
        <v>351</v>
      </c>
      <c r="I533" s="165"/>
      <c r="J533" s="165"/>
      <c r="K533" s="165"/>
      <c r="L533" s="165"/>
      <c r="M533" s="165"/>
      <c r="N533" s="173"/>
      <c r="O533" s="105">
        <v>21.43</v>
      </c>
      <c r="P533" s="162" t="s">
        <v>1257</v>
      </c>
      <c r="Q533" s="162" t="s">
        <v>1231</v>
      </c>
      <c r="R533" s="162" t="s">
        <v>1692</v>
      </c>
      <c r="S533" s="162" t="s">
        <v>1688</v>
      </c>
      <c r="T533" s="107">
        <v>3.7</v>
      </c>
      <c r="U533" s="107">
        <v>97.499713634378878</v>
      </c>
      <c r="V533" s="107">
        <v>119.01617877422881</v>
      </c>
      <c r="W533" s="107">
        <v>41.692158183335799</v>
      </c>
      <c r="X533" s="107">
        <v>88.136020472912165</v>
      </c>
      <c r="Y533" s="107">
        <v>25.316178774228803</v>
      </c>
      <c r="Z533" s="137" t="s">
        <v>1768</v>
      </c>
      <c r="AA533" s="108">
        <v>180.06901550000001</v>
      </c>
      <c r="AB533" s="108">
        <v>-63.349998470000003</v>
      </c>
      <c r="AC533" s="108">
        <v>110.46022034000001</v>
      </c>
      <c r="AD533" s="108">
        <v>-0.72899902000000005</v>
      </c>
      <c r="AE533" s="108">
        <v>-0.75080091000000004</v>
      </c>
      <c r="AF533" s="108">
        <v>-1.2740000499999999</v>
      </c>
      <c r="AG533" s="107">
        <v>189.8999939</v>
      </c>
      <c r="AH533" s="229"/>
      <c r="AI533" s="237"/>
      <c r="AJ533" s="237"/>
      <c r="AK533" s="237"/>
      <c r="AL533" s="229"/>
      <c r="AM533" s="229"/>
      <c r="AN533" s="229"/>
      <c r="AO533" s="254"/>
      <c r="AP533" s="254"/>
      <c r="AQ533" s="254"/>
      <c r="AR533" s="229"/>
      <c r="AS533" s="229"/>
      <c r="AT533" s="229"/>
      <c r="AU533" s="229"/>
      <c r="AV533" s="229"/>
      <c r="AW533" s="229"/>
      <c r="AX533" s="229"/>
      <c r="AY533" s="229"/>
      <c r="AZ533" s="229"/>
      <c r="BA533" s="229"/>
      <c r="BB533" s="229"/>
      <c r="BC533" s="229"/>
      <c r="BD533" s="229"/>
      <c r="BE533" s="229"/>
      <c r="BF533" s="229"/>
      <c r="BG533" s="229"/>
      <c r="BH533" s="229"/>
      <c r="BI533" s="229"/>
      <c r="BJ533" s="229"/>
      <c r="BK533" s="229"/>
      <c r="BL533" s="229"/>
      <c r="BM533" s="229"/>
      <c r="BN533" s="229"/>
      <c r="BO533" s="229"/>
      <c r="BP533" s="275"/>
      <c r="BQ533" s="229"/>
      <c r="BR533" s="229"/>
      <c r="BS533" s="229"/>
      <c r="BT533" s="229"/>
      <c r="BU533" s="229"/>
      <c r="BV533" s="170" t="s">
        <v>41</v>
      </c>
      <c r="BW533" s="170" t="s">
        <v>22</v>
      </c>
      <c r="BX533" s="170" t="s">
        <v>399</v>
      </c>
      <c r="BY533" s="170" t="s">
        <v>353</v>
      </c>
      <c r="BZ533" s="170" t="s">
        <v>381</v>
      </c>
      <c r="CA533" s="169">
        <v>1133</v>
      </c>
      <c r="CB533" s="170" t="s">
        <v>44</v>
      </c>
      <c r="CC533" s="170" t="s">
        <v>25</v>
      </c>
      <c r="CD533" s="170"/>
      <c r="CE533" s="170"/>
      <c r="CF533" s="170"/>
      <c r="CG533" s="170"/>
      <c r="CH533" s="170"/>
      <c r="CI533" s="170"/>
      <c r="CJ533" s="170"/>
      <c r="CK533" s="170"/>
      <c r="CL533" s="170"/>
      <c r="CM533" s="170"/>
      <c r="CN533" s="170"/>
      <c r="CO533" s="170"/>
      <c r="CP533" s="170"/>
      <c r="CQ533" s="170"/>
      <c r="CR533" s="170"/>
      <c r="CS533" s="170" t="s">
        <v>1261</v>
      </c>
      <c r="CT533" s="170"/>
      <c r="CU533" s="170"/>
      <c r="CV533" s="170"/>
      <c r="CW533" s="170"/>
      <c r="CX533" s="170"/>
      <c r="CY533" s="170"/>
      <c r="CZ533" s="170"/>
      <c r="DA533" s="170"/>
      <c r="DB533" s="170"/>
      <c r="DC533" s="170"/>
      <c r="DD533" s="170"/>
      <c r="DE533" s="169">
        <v>1</v>
      </c>
      <c r="DF533" s="169">
        <v>0</v>
      </c>
      <c r="DG533" s="169"/>
      <c r="DH533" s="169">
        <v>1860</v>
      </c>
      <c r="DI533" s="169">
        <v>1860</v>
      </c>
      <c r="DJ533" s="169">
        <v>0</v>
      </c>
      <c r="DK533" s="171" t="e">
        <v>#DIV/0!</v>
      </c>
      <c r="DL533" s="172">
        <v>155</v>
      </c>
      <c r="DM533" s="171">
        <v>0.64516129032258063</v>
      </c>
      <c r="DN533" s="170"/>
    </row>
    <row r="534" spans="1:118" s="163" customFormat="1" x14ac:dyDescent="0.25">
      <c r="A534" s="162">
        <v>13005</v>
      </c>
      <c r="B534" s="163" t="s">
        <v>397</v>
      </c>
      <c r="C534" s="104">
        <v>273088</v>
      </c>
      <c r="D534" s="95"/>
      <c r="E534" s="95"/>
      <c r="F534" s="93">
        <v>17.309066016999999</v>
      </c>
      <c r="G534" s="93">
        <v>121.09836672</v>
      </c>
      <c r="H534" s="164" t="s">
        <v>351</v>
      </c>
      <c r="I534" s="165"/>
      <c r="J534" s="165"/>
      <c r="K534" s="165"/>
      <c r="L534" s="165"/>
      <c r="M534" s="165"/>
      <c r="N534" s="173"/>
      <c r="O534" s="92">
        <v>31</v>
      </c>
      <c r="P534" s="162" t="s">
        <v>1231</v>
      </c>
      <c r="Q534" s="162" t="s">
        <v>1257</v>
      </c>
      <c r="R534" s="162" t="s">
        <v>1688</v>
      </c>
      <c r="S534" s="162" t="s">
        <v>1692</v>
      </c>
      <c r="T534" s="107">
        <v>25.5</v>
      </c>
      <c r="U534" s="107">
        <v>99.005688920250435</v>
      </c>
      <c r="V534" s="107">
        <v>-61.013164014377722</v>
      </c>
      <c r="W534" s="107">
        <v>6.0214478917719614</v>
      </c>
      <c r="X534" s="107">
        <v>98.822409421446892</v>
      </c>
      <c r="Y534" s="107">
        <v>3.4868359856222781</v>
      </c>
      <c r="Z534" s="137" t="s">
        <v>1768</v>
      </c>
      <c r="AA534" s="108">
        <v>64.001953130000004</v>
      </c>
      <c r="AB534" s="108">
        <v>-32.25</v>
      </c>
      <c r="AC534" s="108">
        <v>31.770584110000001</v>
      </c>
      <c r="AD534" s="108">
        <v>-1</v>
      </c>
      <c r="AE534" s="108">
        <v>-0.92498009999999997</v>
      </c>
      <c r="AF534" s="108">
        <v>5.5840001099999999</v>
      </c>
      <c r="AG534" s="107">
        <v>197.69999695000001</v>
      </c>
      <c r="AH534" s="229"/>
      <c r="AI534" s="237"/>
      <c r="AJ534" s="237"/>
      <c r="AK534" s="237"/>
      <c r="AL534" s="229"/>
      <c r="AM534" s="229"/>
      <c r="AN534" s="229"/>
      <c r="AO534" s="254"/>
      <c r="AP534" s="254"/>
      <c r="AQ534" s="254"/>
      <c r="AR534" s="229"/>
      <c r="AS534" s="229"/>
      <c r="AT534" s="229"/>
      <c r="AU534" s="229"/>
      <c r="AV534" s="229"/>
      <c r="AW534" s="229"/>
      <c r="AX534" s="229"/>
      <c r="AY534" s="229"/>
      <c r="AZ534" s="229"/>
      <c r="BA534" s="229"/>
      <c r="BB534" s="229"/>
      <c r="BC534" s="229"/>
      <c r="BD534" s="229"/>
      <c r="BE534" s="229"/>
      <c r="BF534" s="229"/>
      <c r="BG534" s="229"/>
      <c r="BH534" s="229"/>
      <c r="BI534" s="229"/>
      <c r="BJ534" s="229"/>
      <c r="BK534" s="229"/>
      <c r="BL534" s="229"/>
      <c r="BM534" s="229"/>
      <c r="BN534" s="229"/>
      <c r="BO534" s="229"/>
      <c r="BP534" s="275"/>
      <c r="BQ534" s="229"/>
      <c r="BR534" s="229"/>
      <c r="BS534" s="229"/>
      <c r="BT534" s="229"/>
      <c r="BU534" s="229"/>
      <c r="BV534" s="170" t="s">
        <v>173</v>
      </c>
      <c r="BW534" s="170" t="s">
        <v>92</v>
      </c>
      <c r="BX534" s="170" t="s">
        <v>17</v>
      </c>
      <c r="BY534" s="170" t="s">
        <v>353</v>
      </c>
      <c r="BZ534" s="170" t="s">
        <v>381</v>
      </c>
      <c r="CA534" s="169">
        <v>2329</v>
      </c>
      <c r="CB534" s="170" t="s">
        <v>63</v>
      </c>
      <c r="CC534" s="170" t="s">
        <v>25</v>
      </c>
      <c r="CD534" s="170"/>
      <c r="CE534" s="170"/>
      <c r="CF534" s="170"/>
      <c r="CG534" s="170"/>
      <c r="CH534" s="170"/>
      <c r="CI534" s="170"/>
      <c r="CJ534" s="170"/>
      <c r="CK534" s="170"/>
      <c r="CL534" s="170"/>
      <c r="CM534" s="170"/>
      <c r="CN534" s="170"/>
      <c r="CO534" s="170"/>
      <c r="CP534" s="170"/>
      <c r="CQ534" s="170"/>
      <c r="CR534" s="170"/>
      <c r="CS534" s="170" t="s">
        <v>1262</v>
      </c>
      <c r="CT534" s="170"/>
      <c r="CU534" s="170"/>
      <c r="CV534" s="170"/>
      <c r="CW534" s="170"/>
      <c r="CX534" s="170"/>
      <c r="CY534" s="170"/>
      <c r="CZ534" s="170"/>
      <c r="DA534" s="170"/>
      <c r="DB534" s="170"/>
      <c r="DC534" s="170"/>
      <c r="DD534" s="170"/>
      <c r="DE534" s="169">
        <v>1</v>
      </c>
      <c r="DF534" s="169">
        <v>0</v>
      </c>
      <c r="DG534" s="169"/>
      <c r="DH534" s="169">
        <v>1952</v>
      </c>
      <c r="DI534" s="169">
        <v>1952</v>
      </c>
      <c r="DJ534" s="169">
        <v>0</v>
      </c>
      <c r="DK534" s="171"/>
      <c r="DL534" s="172">
        <v>63</v>
      </c>
      <c r="DM534" s="171">
        <v>1.5873015873015872</v>
      </c>
      <c r="DN534" s="170"/>
    </row>
    <row r="535" spans="1:118" s="163" customFormat="1" x14ac:dyDescent="0.25">
      <c r="A535" s="162">
        <v>13006</v>
      </c>
      <c r="B535" s="163" t="s">
        <v>396</v>
      </c>
      <c r="C535" s="104">
        <v>273087</v>
      </c>
      <c r="D535" s="95"/>
      <c r="E535" s="95"/>
      <c r="F535" s="93">
        <v>17.146069569000002</v>
      </c>
      <c r="G535" s="93">
        <v>120.98146986499999</v>
      </c>
      <c r="H535" s="164" t="s">
        <v>351</v>
      </c>
      <c r="I535" s="165"/>
      <c r="J535" s="165"/>
      <c r="K535" s="165"/>
      <c r="L535" s="165"/>
      <c r="M535" s="165"/>
      <c r="N535" s="173"/>
      <c r="O535" s="105">
        <v>30.46</v>
      </c>
      <c r="P535" s="162" t="s">
        <v>1231</v>
      </c>
      <c r="Q535" s="162" t="s">
        <v>1257</v>
      </c>
      <c r="R535" s="162" t="s">
        <v>1688</v>
      </c>
      <c r="S535" s="162" t="s">
        <v>1692</v>
      </c>
      <c r="T535" s="107">
        <v>25.5</v>
      </c>
      <c r="U535" s="107">
        <v>99.235705859555807</v>
      </c>
      <c r="V535" s="107">
        <v>-61.035133991043054</v>
      </c>
      <c r="W535" s="107">
        <v>5.9974555637405409</v>
      </c>
      <c r="X535" s="107">
        <v>99.054307549976016</v>
      </c>
      <c r="Y535" s="107">
        <v>3.4648660089569461</v>
      </c>
      <c r="Z535" s="137" t="s">
        <v>1768</v>
      </c>
      <c r="AA535" s="108">
        <v>103.73258971999999</v>
      </c>
      <c r="AB535" s="108">
        <v>-47.549999239999998</v>
      </c>
      <c r="AC535" s="108">
        <v>55.896892549999997</v>
      </c>
      <c r="AD535" s="108">
        <v>-0.91972898999999997</v>
      </c>
      <c r="AE535" s="108">
        <v>-0.86434823000000005</v>
      </c>
      <c r="AF535" s="108">
        <v>10.30000019</v>
      </c>
      <c r="AG535" s="107">
        <v>176</v>
      </c>
      <c r="AH535" s="229"/>
      <c r="AI535" s="237"/>
      <c r="AJ535" s="237"/>
      <c r="AK535" s="237"/>
      <c r="AL535" s="229"/>
      <c r="AM535" s="229"/>
      <c r="AN535" s="229"/>
      <c r="AO535" s="254"/>
      <c r="AP535" s="254"/>
      <c r="AQ535" s="254"/>
      <c r="AR535" s="229"/>
      <c r="AS535" s="229"/>
      <c r="AT535" s="229"/>
      <c r="AU535" s="229"/>
      <c r="AV535" s="229"/>
      <c r="AW535" s="229"/>
      <c r="AX535" s="229"/>
      <c r="AY535" s="229"/>
      <c r="AZ535" s="228"/>
      <c r="BA535" s="228"/>
      <c r="BB535" s="228"/>
      <c r="BC535" s="228"/>
      <c r="BD535" s="229"/>
      <c r="BE535" s="229"/>
      <c r="BF535" s="229"/>
      <c r="BG535" s="229"/>
      <c r="BH535" s="229"/>
      <c r="BI535" s="229"/>
      <c r="BJ535" s="229"/>
      <c r="BK535" s="229"/>
      <c r="BL535" s="229"/>
      <c r="BM535" s="229"/>
      <c r="BN535" s="229"/>
      <c r="BO535" s="229"/>
      <c r="BP535" s="275"/>
      <c r="BQ535" s="229"/>
      <c r="BR535" s="229"/>
      <c r="BS535" s="229"/>
      <c r="BT535" s="229"/>
      <c r="BU535" s="229"/>
      <c r="BV535" s="170" t="s">
        <v>41</v>
      </c>
      <c r="BW535" s="170" t="s">
        <v>92</v>
      </c>
      <c r="BX535" s="170" t="s">
        <v>17</v>
      </c>
      <c r="BY535" s="170" t="s">
        <v>353</v>
      </c>
      <c r="BZ535" s="170" t="s">
        <v>381</v>
      </c>
      <c r="CA535" s="169">
        <v>1865</v>
      </c>
      <c r="CB535" s="170" t="s">
        <v>44</v>
      </c>
      <c r="CC535" s="170" t="s">
        <v>25</v>
      </c>
      <c r="CD535" s="170"/>
      <c r="CE535" s="170"/>
      <c r="CF535" s="170"/>
      <c r="CG535" s="170"/>
      <c r="CH535" s="170"/>
      <c r="CI535" s="170"/>
      <c r="CJ535" s="170"/>
      <c r="CK535" s="170"/>
      <c r="CL535" s="170"/>
      <c r="CM535" s="170"/>
      <c r="CN535" s="170"/>
      <c r="CO535" s="170"/>
      <c r="CP535" s="170"/>
      <c r="CQ535" s="170"/>
      <c r="CR535" s="170"/>
      <c r="CS535" s="170" t="s">
        <v>1263</v>
      </c>
      <c r="CT535" s="170"/>
      <c r="CU535" s="170"/>
      <c r="CV535" s="170"/>
      <c r="CW535" s="170"/>
      <c r="CX535" s="170"/>
      <c r="CY535" s="170"/>
      <c r="CZ535" s="170"/>
      <c r="DA535" s="170"/>
      <c r="DB535" s="170"/>
      <c r="DC535" s="170"/>
      <c r="DD535" s="170"/>
      <c r="DE535" s="169"/>
      <c r="DF535" s="169"/>
      <c r="DG535" s="169"/>
      <c r="DH535" s="169"/>
      <c r="DI535" s="169"/>
      <c r="DJ535" s="169">
        <v>0</v>
      </c>
      <c r="DK535" s="171" t="e">
        <v>#DIV/0!</v>
      </c>
      <c r="DL535" s="172">
        <v>2015</v>
      </c>
      <c r="DM535" s="171">
        <v>0</v>
      </c>
      <c r="DN535" s="170"/>
    </row>
    <row r="536" spans="1:118" s="163" customFormat="1" x14ac:dyDescent="0.25">
      <c r="A536" s="162">
        <v>13007</v>
      </c>
      <c r="B536" s="163" t="s">
        <v>395</v>
      </c>
      <c r="C536" s="104">
        <v>273086</v>
      </c>
      <c r="D536" s="95"/>
      <c r="E536" s="95"/>
      <c r="F536" s="93">
        <v>16.345788449</v>
      </c>
      <c r="G536" s="93">
        <v>120.558488649</v>
      </c>
      <c r="H536" s="164" t="s">
        <v>351</v>
      </c>
      <c r="I536" s="165"/>
      <c r="J536" s="165"/>
      <c r="K536" s="165"/>
      <c r="L536" s="165"/>
      <c r="M536" s="165"/>
      <c r="N536" s="173"/>
      <c r="O536" s="92">
        <v>31.010000229999999</v>
      </c>
      <c r="P536" s="162" t="s">
        <v>1231</v>
      </c>
      <c r="Q536" s="162" t="s">
        <v>1257</v>
      </c>
      <c r="R536" s="162" t="s">
        <v>1688</v>
      </c>
      <c r="S536" s="162" t="s">
        <v>1692</v>
      </c>
      <c r="T536" s="107">
        <v>25.5</v>
      </c>
      <c r="U536" s="107">
        <v>100.26915104604565</v>
      </c>
      <c r="V536" s="107">
        <v>-61.178235630804039</v>
      </c>
      <c r="W536" s="107">
        <v>5.809920769318266</v>
      </c>
      <c r="X536" s="107">
        <v>100.10068667171549</v>
      </c>
      <c r="Y536" s="107">
        <v>3.3217643691959609</v>
      </c>
      <c r="Z536" s="137" t="s">
        <v>1768</v>
      </c>
      <c r="AA536" s="108">
        <v>99.351196290000004</v>
      </c>
      <c r="AB536" s="108">
        <v>2.7000000499999999</v>
      </c>
      <c r="AC536" s="108">
        <v>70.177635190000004</v>
      </c>
      <c r="AD536" s="108">
        <v>7.4074000000000001E-2</v>
      </c>
      <c r="AE536" s="108">
        <v>-1.915122E-2</v>
      </c>
      <c r="AF536" s="108">
        <v>10.00800037</v>
      </c>
      <c r="AG536" s="107">
        <v>199.80000304999999</v>
      </c>
      <c r="AH536" s="229"/>
      <c r="AI536" s="237"/>
      <c r="AJ536" s="237"/>
      <c r="AK536" s="237"/>
      <c r="AL536" s="229"/>
      <c r="AM536" s="229"/>
      <c r="AN536" s="229"/>
      <c r="AO536" s="254"/>
      <c r="AP536" s="254"/>
      <c r="AQ536" s="254"/>
      <c r="AR536" s="229"/>
      <c r="AS536" s="229"/>
      <c r="AT536" s="229"/>
      <c r="AU536" s="229"/>
      <c r="AV536" s="229"/>
      <c r="AW536" s="229"/>
      <c r="AX536" s="229"/>
      <c r="AY536" s="229"/>
      <c r="AZ536" s="229"/>
      <c r="BA536" s="229"/>
      <c r="BB536" s="229"/>
      <c r="BC536" s="229"/>
      <c r="BD536" s="229"/>
      <c r="BE536" s="229"/>
      <c r="BF536" s="229"/>
      <c r="BG536" s="229"/>
      <c r="BH536" s="229"/>
      <c r="BI536" s="229"/>
      <c r="BJ536" s="229"/>
      <c r="BK536" s="229"/>
      <c r="BL536" s="229"/>
      <c r="BM536" s="229"/>
      <c r="BN536" s="229"/>
      <c r="BO536" s="229"/>
      <c r="BP536" s="275"/>
      <c r="BQ536" s="229"/>
      <c r="BR536" s="229"/>
      <c r="BS536" s="229"/>
      <c r="BT536" s="229"/>
      <c r="BU536" s="229"/>
      <c r="BV536" s="170" t="s">
        <v>41</v>
      </c>
      <c r="BW536" s="170" t="s">
        <v>53</v>
      </c>
      <c r="BX536" s="170" t="s">
        <v>17</v>
      </c>
      <c r="BY536" s="170" t="s">
        <v>353</v>
      </c>
      <c r="BZ536" s="170" t="s">
        <v>381</v>
      </c>
      <c r="CA536" s="169">
        <v>2260</v>
      </c>
      <c r="CB536" s="170" t="s">
        <v>44</v>
      </c>
      <c r="CC536" s="170" t="s">
        <v>25</v>
      </c>
      <c r="CD536" s="170"/>
      <c r="CE536" s="170"/>
      <c r="CF536" s="170"/>
      <c r="CG536" s="170"/>
      <c r="CH536" s="170"/>
      <c r="CI536" s="170"/>
      <c r="CJ536" s="170"/>
      <c r="CK536" s="170"/>
      <c r="CL536" s="170"/>
      <c r="CM536" s="170"/>
      <c r="CN536" s="170"/>
      <c r="CO536" s="170"/>
      <c r="CP536" s="170"/>
      <c r="CQ536" s="170"/>
      <c r="CR536" s="170"/>
      <c r="CS536" s="170" t="s">
        <v>1264</v>
      </c>
      <c r="CT536" s="170"/>
      <c r="CU536" s="170"/>
      <c r="CV536" s="170"/>
      <c r="CW536" s="170"/>
      <c r="CX536" s="170"/>
      <c r="CY536" s="170"/>
      <c r="CZ536" s="170"/>
      <c r="DA536" s="170"/>
      <c r="DB536" s="170"/>
      <c r="DC536" s="170"/>
      <c r="DD536" s="170"/>
      <c r="DE536" s="169"/>
      <c r="DF536" s="169"/>
      <c r="DG536" s="169"/>
      <c r="DH536" s="169"/>
      <c r="DI536" s="169"/>
      <c r="DJ536" s="169">
        <v>0</v>
      </c>
      <c r="DK536" s="171" t="e">
        <v>#DIV/0!</v>
      </c>
      <c r="DL536" s="172">
        <v>2015</v>
      </c>
      <c r="DM536" s="171">
        <v>0</v>
      </c>
      <c r="DN536" s="170"/>
    </row>
    <row r="537" spans="1:118" s="163" customFormat="1" x14ac:dyDescent="0.25">
      <c r="A537" s="165">
        <v>13008</v>
      </c>
      <c r="B537" s="173" t="s">
        <v>394</v>
      </c>
      <c r="C537" s="115">
        <v>273084</v>
      </c>
      <c r="D537" s="99"/>
      <c r="E537" s="99"/>
      <c r="F537" s="27">
        <v>15.2</v>
      </c>
      <c r="G537" s="27">
        <v>120.742</v>
      </c>
      <c r="H537" s="164" t="s">
        <v>351</v>
      </c>
      <c r="I537" s="165"/>
      <c r="J537" s="165"/>
      <c r="K537" s="165"/>
      <c r="L537" s="165"/>
      <c r="M537" s="165"/>
      <c r="N537" s="173"/>
      <c r="O537" s="46">
        <v>32</v>
      </c>
      <c r="P537" s="165" t="s">
        <v>1257</v>
      </c>
      <c r="Q537" s="165" t="s">
        <v>1231</v>
      </c>
      <c r="R537" s="165" t="s">
        <v>1692</v>
      </c>
      <c r="S537" s="165" t="s">
        <v>1688</v>
      </c>
      <c r="T537" s="107">
        <v>-3.3</v>
      </c>
      <c r="U537" s="107">
        <v>101.30564961505374</v>
      </c>
      <c r="V537" s="107">
        <v>118.42141863077484</v>
      </c>
      <c r="W537" s="107">
        <v>53.265464014003257</v>
      </c>
      <c r="X537" s="107">
        <v>86.172066165904141</v>
      </c>
      <c r="Y537" s="107">
        <v>31.721418630774835</v>
      </c>
      <c r="Z537" s="137" t="s">
        <v>1768</v>
      </c>
      <c r="AA537" s="108">
        <v>278.30957031000003</v>
      </c>
      <c r="AB537" s="108">
        <v>-51.450000760000002</v>
      </c>
      <c r="AC537" s="108">
        <v>189.93139647999999</v>
      </c>
      <c r="AD537" s="108">
        <v>-0.426263</v>
      </c>
      <c r="AE537" s="108">
        <v>-0.44471955000000002</v>
      </c>
      <c r="AF537" s="108">
        <v>-0.22</v>
      </c>
      <c r="AG537" s="107">
        <v>173.8999939</v>
      </c>
      <c r="AH537" s="228"/>
      <c r="AI537" s="251"/>
      <c r="AJ537" s="251"/>
      <c r="AK537" s="251"/>
      <c r="AL537" s="228"/>
      <c r="AM537" s="228"/>
      <c r="AN537" s="228"/>
      <c r="AO537" s="255"/>
      <c r="AP537" s="255"/>
      <c r="AQ537" s="255"/>
      <c r="AR537" s="228"/>
      <c r="AS537" s="228"/>
      <c r="AT537" s="228"/>
      <c r="AU537" s="228"/>
      <c r="AV537" s="228"/>
      <c r="AW537" s="228"/>
      <c r="AX537" s="228"/>
      <c r="AY537" s="228"/>
      <c r="AZ537" s="228"/>
      <c r="BA537" s="228"/>
      <c r="BB537" s="228"/>
      <c r="BC537" s="228"/>
      <c r="BD537" s="228"/>
      <c r="BE537" s="228"/>
      <c r="BF537" s="228"/>
      <c r="BG537" s="228"/>
      <c r="BH537" s="228"/>
      <c r="BI537" s="228"/>
      <c r="BJ537" s="228"/>
      <c r="BK537" s="228"/>
      <c r="BL537" s="228"/>
      <c r="BM537" s="228"/>
      <c r="BN537" s="228"/>
      <c r="BO537" s="228"/>
      <c r="BP537" s="276"/>
      <c r="BQ537" s="228"/>
      <c r="BR537" s="228"/>
      <c r="BS537" s="228"/>
      <c r="BT537" s="228"/>
      <c r="BU537" s="228"/>
      <c r="BV537" s="176" t="s">
        <v>41</v>
      </c>
      <c r="BW537" s="176" t="s">
        <v>31</v>
      </c>
      <c r="BX537" s="176" t="s">
        <v>17</v>
      </c>
      <c r="BY537" s="176" t="s">
        <v>353</v>
      </c>
      <c r="BZ537" s="176" t="s">
        <v>381</v>
      </c>
      <c r="CA537" s="177">
        <v>1026</v>
      </c>
      <c r="CB537" s="176" t="s">
        <v>14</v>
      </c>
      <c r="CC537" s="176" t="s">
        <v>25</v>
      </c>
      <c r="CD537" s="176"/>
      <c r="CE537" s="176"/>
      <c r="CF537" s="176"/>
      <c r="CG537" s="176"/>
      <c r="CH537" s="176"/>
      <c r="CI537" s="176"/>
      <c r="CJ537" s="176"/>
      <c r="CK537" s="176"/>
      <c r="CL537" s="176"/>
      <c r="CM537" s="176"/>
      <c r="CN537" s="176"/>
      <c r="CO537" s="176"/>
      <c r="CP537" s="176"/>
      <c r="CQ537" s="176"/>
      <c r="CR537" s="176"/>
      <c r="CS537" s="176" t="s">
        <v>1265</v>
      </c>
      <c r="CT537" s="176"/>
      <c r="CU537" s="176"/>
      <c r="CV537" s="176"/>
      <c r="CW537" s="176"/>
      <c r="CX537" s="176"/>
      <c r="CY537" s="176"/>
      <c r="CZ537" s="176"/>
      <c r="DA537" s="176"/>
      <c r="DB537" s="176"/>
      <c r="DC537" s="176"/>
      <c r="DD537" s="176"/>
      <c r="DE537" s="177"/>
      <c r="DF537" s="177"/>
      <c r="DG537" s="177"/>
      <c r="DH537" s="177"/>
      <c r="DI537" s="177"/>
      <c r="DJ537" s="177">
        <v>0</v>
      </c>
      <c r="DK537" s="178" t="e">
        <v>#DIV/0!</v>
      </c>
      <c r="DL537" s="179">
        <v>2015</v>
      </c>
      <c r="DM537" s="178">
        <v>0</v>
      </c>
      <c r="DN537" s="176"/>
    </row>
    <row r="538" spans="1:118" s="163" customFormat="1" x14ac:dyDescent="0.25">
      <c r="A538" s="162">
        <v>13009</v>
      </c>
      <c r="B538" s="163" t="s">
        <v>393</v>
      </c>
      <c r="C538" s="104">
        <v>273083</v>
      </c>
      <c r="D538" s="95"/>
      <c r="E538" s="95"/>
      <c r="F538" s="93">
        <v>15.140863049</v>
      </c>
      <c r="G538" s="93">
        <v>120.351393368</v>
      </c>
      <c r="H538" s="164" t="s">
        <v>351</v>
      </c>
      <c r="I538" s="165"/>
      <c r="J538" s="165"/>
      <c r="K538" s="165"/>
      <c r="L538" s="165"/>
      <c r="M538" s="165"/>
      <c r="N538" s="173"/>
      <c r="O538" s="92">
        <v>32</v>
      </c>
      <c r="P538" s="162" t="s">
        <v>1257</v>
      </c>
      <c r="Q538" s="162" t="s">
        <v>1231</v>
      </c>
      <c r="R538" s="162" t="s">
        <v>1692</v>
      </c>
      <c r="S538" s="162" t="s">
        <v>1688</v>
      </c>
      <c r="T538" s="107">
        <v>-3.3</v>
      </c>
      <c r="U538" s="107">
        <v>101.5622090570117</v>
      </c>
      <c r="V538" s="107">
        <v>118.50888304228364</v>
      </c>
      <c r="W538" s="107">
        <v>53.532176463571943</v>
      </c>
      <c r="X538" s="107">
        <v>86.308680858956137</v>
      </c>
      <c r="Y538" s="107">
        <v>31.808883042283639</v>
      </c>
      <c r="Z538" s="137" t="s">
        <v>1768</v>
      </c>
      <c r="AA538" s="108">
        <v>139.59899902000001</v>
      </c>
      <c r="AB538" s="108">
        <v>-1.5</v>
      </c>
      <c r="AC538" s="108">
        <v>98.658599850000002</v>
      </c>
      <c r="AD538" s="108">
        <v>-2.9940000000000001E-2</v>
      </c>
      <c r="AE538" s="108">
        <v>-0.31974756999999998</v>
      </c>
      <c r="AF538" s="108">
        <v>-7.29799986</v>
      </c>
      <c r="AG538" s="107">
        <v>58</v>
      </c>
      <c r="AH538" s="226" t="s">
        <v>1869</v>
      </c>
      <c r="AI538" s="237">
        <v>1</v>
      </c>
      <c r="AJ538" s="237">
        <v>0.6</v>
      </c>
      <c r="AK538" s="237">
        <v>0.5</v>
      </c>
      <c r="AL538" s="229" t="s">
        <v>17</v>
      </c>
      <c r="AM538" s="229"/>
      <c r="AN538" s="229"/>
      <c r="AO538" s="254">
        <v>0</v>
      </c>
      <c r="AP538" s="254">
        <v>1</v>
      </c>
      <c r="AQ538" s="254">
        <v>0.1</v>
      </c>
      <c r="AR538" s="229" t="s">
        <v>1830</v>
      </c>
      <c r="AS538" s="229">
        <v>0.3</v>
      </c>
      <c r="AT538" s="228">
        <v>0.2</v>
      </c>
      <c r="AU538" s="229">
        <v>0.1</v>
      </c>
      <c r="AV538" s="229" t="s">
        <v>1863</v>
      </c>
      <c r="AW538" s="229">
        <v>0.25</v>
      </c>
      <c r="AX538" s="229">
        <v>0.25</v>
      </c>
      <c r="AY538" s="229">
        <v>0.1</v>
      </c>
      <c r="AZ538" s="228" t="s">
        <v>1828</v>
      </c>
      <c r="BA538" s="228">
        <v>0.7</v>
      </c>
      <c r="BB538" s="228">
        <v>0.3</v>
      </c>
      <c r="BC538" s="228">
        <v>0.3</v>
      </c>
      <c r="BD538" s="233">
        <v>120</v>
      </c>
      <c r="BE538" s="229"/>
      <c r="BF538" s="229"/>
      <c r="BG538" s="229"/>
      <c r="BH538" s="229">
        <v>20</v>
      </c>
      <c r="BI538" s="229"/>
      <c r="BJ538" s="229"/>
      <c r="BK538" s="229">
        <v>80</v>
      </c>
      <c r="BL538" s="229"/>
      <c r="BM538" s="229"/>
      <c r="BN538" s="229"/>
      <c r="BO538" s="229">
        <v>80</v>
      </c>
      <c r="BP538" s="275">
        <v>1</v>
      </c>
      <c r="BQ538" s="229">
        <v>0.3</v>
      </c>
      <c r="BR538" s="229">
        <v>0.3</v>
      </c>
      <c r="BS538" s="255">
        <f>(1*AI538)+(3*AW538)+(2*AS538)+(0.25*BP538)+(1*AO538)+(3*Y538/90)</f>
        <v>3.6602961014094548</v>
      </c>
      <c r="BT538" s="255"/>
      <c r="BU538" s="255">
        <v>0.23333333333333331</v>
      </c>
      <c r="BV538" s="170" t="s">
        <v>41</v>
      </c>
      <c r="BW538" s="170" t="s">
        <v>22</v>
      </c>
      <c r="BX538" s="170" t="s">
        <v>151</v>
      </c>
      <c r="BY538" s="170" t="s">
        <v>353</v>
      </c>
      <c r="BZ538" s="170" t="s">
        <v>381</v>
      </c>
      <c r="CA538" s="169">
        <v>1486</v>
      </c>
      <c r="CB538" s="170" t="s">
        <v>63</v>
      </c>
      <c r="CC538" s="170" t="s">
        <v>25</v>
      </c>
      <c r="CD538" s="170"/>
      <c r="CE538" s="170"/>
      <c r="CF538" s="170"/>
      <c r="CG538" s="170"/>
      <c r="CH538" s="170"/>
      <c r="CI538" s="170"/>
      <c r="CJ538" s="170"/>
      <c r="CK538" s="170"/>
      <c r="CL538" s="170"/>
      <c r="CM538" s="170"/>
      <c r="CN538" s="170"/>
      <c r="CO538" s="170"/>
      <c r="CP538" s="170"/>
      <c r="CQ538" s="170"/>
      <c r="CR538" s="170"/>
      <c r="CS538" s="170" t="s">
        <v>1266</v>
      </c>
      <c r="CT538" s="170"/>
      <c r="CU538" s="170"/>
      <c r="CV538" s="170"/>
      <c r="CW538" s="170"/>
      <c r="CX538" s="170"/>
      <c r="CY538" s="170"/>
      <c r="CZ538" s="170"/>
      <c r="DA538" s="170"/>
      <c r="DB538" s="170"/>
      <c r="DC538" s="170"/>
      <c r="DD538" s="170"/>
      <c r="DE538" s="169">
        <v>4</v>
      </c>
      <c r="DF538" s="169">
        <v>4</v>
      </c>
      <c r="DG538" s="169"/>
      <c r="DH538" s="169">
        <v>1993</v>
      </c>
      <c r="DI538" s="169">
        <v>-7460</v>
      </c>
      <c r="DJ538" s="169">
        <v>9453</v>
      </c>
      <c r="DK538" s="171">
        <v>8.4629218237596532E-2</v>
      </c>
      <c r="DL538" s="172">
        <v>9475</v>
      </c>
      <c r="DM538" s="171">
        <v>8.4432717678100261E-2</v>
      </c>
      <c r="DN538" s="170"/>
    </row>
    <row r="539" spans="1:118" s="163" customFormat="1" x14ac:dyDescent="0.25">
      <c r="A539" s="165">
        <v>13010</v>
      </c>
      <c r="B539" s="173" t="s">
        <v>392</v>
      </c>
      <c r="C539" s="115">
        <v>273082</v>
      </c>
      <c r="D539" s="99"/>
      <c r="E539" s="99"/>
      <c r="F539" s="27">
        <v>14.71542049</v>
      </c>
      <c r="G539" s="27">
        <v>120.39195890000001</v>
      </c>
      <c r="H539" s="164" t="s">
        <v>351</v>
      </c>
      <c r="I539" s="165"/>
      <c r="J539" s="165"/>
      <c r="K539" s="165"/>
      <c r="L539" s="165"/>
      <c r="M539" s="165"/>
      <c r="N539" s="173"/>
      <c r="O539" s="46">
        <v>29.840000150000002</v>
      </c>
      <c r="P539" s="165" t="s">
        <v>1257</v>
      </c>
      <c r="Q539" s="165" t="s">
        <v>1231</v>
      </c>
      <c r="R539" s="165" t="s">
        <v>1692</v>
      </c>
      <c r="S539" s="165" t="s">
        <v>1688</v>
      </c>
      <c r="T539" s="107">
        <v>-18</v>
      </c>
      <c r="U539" s="107">
        <v>101.9525886723478</v>
      </c>
      <c r="V539" s="107">
        <v>118.37271331177271</v>
      </c>
      <c r="W539" s="107">
        <v>73.797703647442788</v>
      </c>
      <c r="X539" s="107">
        <v>70.343651265463549</v>
      </c>
      <c r="Y539" s="107">
        <v>46.372713311772706</v>
      </c>
      <c r="Z539" s="137" t="s">
        <v>1768</v>
      </c>
      <c r="AA539" s="108">
        <v>246.70072937</v>
      </c>
      <c r="AB539" s="108">
        <v>-24.25</v>
      </c>
      <c r="AC539" s="108">
        <v>172.78092957000001</v>
      </c>
      <c r="AD539" s="108">
        <v>-0.24619300999999999</v>
      </c>
      <c r="AE539" s="108">
        <v>-0.19133478000000001</v>
      </c>
      <c r="AF539" s="108">
        <v>6.9559998500000004</v>
      </c>
      <c r="AG539" s="107">
        <v>156.8999939</v>
      </c>
      <c r="AH539" s="229"/>
      <c r="AI539" s="237"/>
      <c r="AJ539" s="237"/>
      <c r="AK539" s="237"/>
      <c r="AL539" s="229"/>
      <c r="AM539" s="229"/>
      <c r="AN539" s="229"/>
      <c r="AO539" s="254"/>
      <c r="AP539" s="254"/>
      <c r="AQ539" s="254"/>
      <c r="AR539" s="229"/>
      <c r="AS539" s="229"/>
      <c r="AT539" s="229"/>
      <c r="AU539" s="229"/>
      <c r="AV539" s="229"/>
      <c r="AW539" s="229"/>
      <c r="AX539" s="229"/>
      <c r="AY539" s="229"/>
      <c r="AZ539" s="228"/>
      <c r="BA539" s="229"/>
      <c r="BB539" s="228"/>
      <c r="BC539" s="228"/>
      <c r="BD539" s="229"/>
      <c r="BE539" s="229"/>
      <c r="BF539" s="229"/>
      <c r="BG539" s="229"/>
      <c r="BH539" s="229"/>
      <c r="BI539" s="229"/>
      <c r="BJ539" s="229"/>
      <c r="BK539" s="229"/>
      <c r="BL539" s="229"/>
      <c r="BM539" s="229"/>
      <c r="BN539" s="229"/>
      <c r="BO539" s="229"/>
      <c r="BP539" s="275"/>
      <c r="BQ539" s="229"/>
      <c r="BR539" s="229"/>
      <c r="BS539" s="229"/>
      <c r="BT539" s="229"/>
      <c r="BU539" s="229"/>
      <c r="BV539" s="176" t="s">
        <v>41</v>
      </c>
      <c r="BW539" s="176" t="s">
        <v>31</v>
      </c>
      <c r="BX539" s="176" t="s">
        <v>17</v>
      </c>
      <c r="BY539" s="176" t="s">
        <v>353</v>
      </c>
      <c r="BZ539" s="176" t="s">
        <v>381</v>
      </c>
      <c r="CA539" s="177">
        <v>1253</v>
      </c>
      <c r="CB539" s="176" t="s">
        <v>44</v>
      </c>
      <c r="CC539" s="176" t="s">
        <v>25</v>
      </c>
      <c r="CD539" s="176"/>
      <c r="CE539" s="176"/>
      <c r="CF539" s="176"/>
      <c r="CG539" s="176"/>
      <c r="CH539" s="176"/>
      <c r="CI539" s="176"/>
      <c r="CJ539" s="176"/>
      <c r="CK539" s="176"/>
      <c r="CL539" s="176"/>
      <c r="CM539" s="176"/>
      <c r="CN539" s="176"/>
      <c r="CO539" s="176"/>
      <c r="CP539" s="176"/>
      <c r="CQ539" s="176"/>
      <c r="CR539" s="176"/>
      <c r="CS539" s="176" t="s">
        <v>1267</v>
      </c>
      <c r="CT539" s="176"/>
      <c r="CU539" s="176"/>
      <c r="CV539" s="176"/>
      <c r="CW539" s="176"/>
      <c r="CX539" s="176"/>
      <c r="CY539" s="176"/>
      <c r="CZ539" s="176"/>
      <c r="DA539" s="176"/>
      <c r="DB539" s="176"/>
      <c r="DC539" s="176"/>
      <c r="DD539" s="176"/>
      <c r="DE539" s="177"/>
      <c r="DF539" s="177"/>
      <c r="DG539" s="177"/>
      <c r="DH539" s="177"/>
      <c r="DI539" s="177"/>
      <c r="DJ539" s="177">
        <v>0</v>
      </c>
      <c r="DK539" s="178" t="e">
        <v>#DIV/0!</v>
      </c>
      <c r="DL539" s="179">
        <v>2015</v>
      </c>
      <c r="DM539" s="178">
        <v>0</v>
      </c>
      <c r="DN539" s="176"/>
    </row>
    <row r="540" spans="1:118" s="163" customFormat="1" x14ac:dyDescent="0.25">
      <c r="A540" s="162">
        <v>13011</v>
      </c>
      <c r="B540" s="163" t="s">
        <v>391</v>
      </c>
      <c r="C540" s="104">
        <v>273081</v>
      </c>
      <c r="D540" s="95"/>
      <c r="E540" s="95"/>
      <c r="F540" s="93">
        <v>14.524533113</v>
      </c>
      <c r="G540" s="93">
        <v>120.482018873</v>
      </c>
      <c r="H540" s="164" t="s">
        <v>351</v>
      </c>
      <c r="I540" s="165"/>
      <c r="J540" s="165"/>
      <c r="K540" s="165"/>
      <c r="L540" s="165"/>
      <c r="M540" s="165"/>
      <c r="N540" s="173"/>
      <c r="O540" s="92">
        <v>29.840000150000002</v>
      </c>
      <c r="P540" s="162" t="s">
        <v>1257</v>
      </c>
      <c r="Q540" s="162" t="s">
        <v>1231</v>
      </c>
      <c r="R540" s="162" t="s">
        <v>1692</v>
      </c>
      <c r="S540" s="162" t="s">
        <v>1688</v>
      </c>
      <c r="T540" s="107">
        <v>-38</v>
      </c>
      <c r="U540" s="107">
        <v>102.09075826528365</v>
      </c>
      <c r="V540" s="107">
        <v>118.29295355364428</v>
      </c>
      <c r="W540" s="107">
        <v>93.475641107706309</v>
      </c>
      <c r="X540" s="107">
        <v>41.046649591457125</v>
      </c>
      <c r="Y540" s="107">
        <v>66.292953553644281</v>
      </c>
      <c r="Z540" s="137" t="s">
        <v>1768</v>
      </c>
      <c r="AA540" s="108">
        <v>302.64721680000002</v>
      </c>
      <c r="AB540" s="108">
        <v>-105.75</v>
      </c>
      <c r="AC540" s="108">
        <v>186.08439636</v>
      </c>
      <c r="AD540" s="108">
        <v>-0.72481196999999997</v>
      </c>
      <c r="AE540" s="108">
        <v>-0.71380286999999998</v>
      </c>
      <c r="AF540" s="108">
        <v>5.1739997899999999</v>
      </c>
      <c r="AG540" s="107">
        <v>166.1000061</v>
      </c>
      <c r="AH540" s="228"/>
      <c r="AI540" s="237"/>
      <c r="AJ540" s="251"/>
      <c r="AK540" s="251"/>
      <c r="AL540" s="228"/>
      <c r="AM540" s="228"/>
      <c r="AN540" s="228"/>
      <c r="AO540" s="255"/>
      <c r="AP540" s="255"/>
      <c r="AQ540" s="255"/>
      <c r="AR540" s="228"/>
      <c r="AS540" s="229"/>
      <c r="AT540" s="228"/>
      <c r="AU540" s="228"/>
      <c r="AV540" s="228"/>
      <c r="AW540" s="229"/>
      <c r="AX540" s="229"/>
      <c r="AY540" s="228"/>
      <c r="AZ540" s="228"/>
      <c r="BA540" s="229"/>
      <c r="BB540" s="228"/>
      <c r="BC540" s="228"/>
      <c r="BD540" s="228"/>
      <c r="BE540" s="228"/>
      <c r="BF540" s="228"/>
      <c r="BG540" s="228"/>
      <c r="BH540" s="228"/>
      <c r="BI540" s="228"/>
      <c r="BJ540" s="228"/>
      <c r="BK540" s="228"/>
      <c r="BL540" s="228"/>
      <c r="BM540" s="228"/>
      <c r="BN540" s="228"/>
      <c r="BO540" s="228"/>
      <c r="BP540" s="275"/>
      <c r="BQ540" s="228"/>
      <c r="BR540" s="228"/>
      <c r="BS540" s="229"/>
      <c r="BT540" s="229"/>
      <c r="BU540" s="229"/>
      <c r="BV540" s="170" t="s">
        <v>41</v>
      </c>
      <c r="BW540" s="170" t="s">
        <v>9</v>
      </c>
      <c r="BX540" s="170" t="s">
        <v>100</v>
      </c>
      <c r="BY540" s="170" t="s">
        <v>353</v>
      </c>
      <c r="BZ540" s="170" t="s">
        <v>381</v>
      </c>
      <c r="CA540" s="169">
        <v>1388</v>
      </c>
      <c r="CB540" s="170" t="s">
        <v>44</v>
      </c>
      <c r="CC540" s="170" t="s">
        <v>25</v>
      </c>
      <c r="CD540" s="170"/>
      <c r="CE540" s="170"/>
      <c r="CF540" s="170"/>
      <c r="CG540" s="170"/>
      <c r="CH540" s="170"/>
      <c r="CI540" s="170"/>
      <c r="CJ540" s="170"/>
      <c r="CK540" s="170"/>
      <c r="CL540" s="170"/>
      <c r="CM540" s="170"/>
      <c r="CN540" s="170"/>
      <c r="CO540" s="170"/>
      <c r="CP540" s="170"/>
      <c r="CQ540" s="170"/>
      <c r="CR540" s="170"/>
      <c r="CS540" s="170" t="s">
        <v>1268</v>
      </c>
      <c r="CT540" s="170"/>
      <c r="CU540" s="170"/>
      <c r="CV540" s="170"/>
      <c r="CW540" s="170"/>
      <c r="CX540" s="170"/>
      <c r="CY540" s="170"/>
      <c r="CZ540" s="170"/>
      <c r="DA540" s="170"/>
      <c r="DB540" s="170"/>
      <c r="DC540" s="170"/>
      <c r="DD540" s="170"/>
      <c r="DE540" s="169">
        <v>0</v>
      </c>
      <c r="DF540" s="169">
        <v>1</v>
      </c>
      <c r="DG540" s="169"/>
      <c r="DH540" s="169">
        <v>-2050</v>
      </c>
      <c r="DI540" s="169">
        <v>-2050</v>
      </c>
      <c r="DJ540" s="169">
        <v>0</v>
      </c>
      <c r="DK540" s="171" t="e">
        <v>#DIV/0!</v>
      </c>
      <c r="DL540" s="172">
        <v>4065</v>
      </c>
      <c r="DM540" s="171">
        <v>2.4600246002460021E-2</v>
      </c>
      <c r="DN540" s="170"/>
    </row>
    <row r="541" spans="1:118" s="192" customFormat="1" x14ac:dyDescent="0.25">
      <c r="A541" s="191">
        <v>13012</v>
      </c>
      <c r="B541" s="192" t="s">
        <v>390</v>
      </c>
      <c r="C541" s="114">
        <v>273080</v>
      </c>
      <c r="D541" s="109"/>
      <c r="E541" s="109"/>
      <c r="F541" s="55">
        <v>14.414529387</v>
      </c>
      <c r="G541" s="55">
        <v>121.28534820500001</v>
      </c>
      <c r="H541" s="193" t="s">
        <v>351</v>
      </c>
      <c r="I541" s="191"/>
      <c r="J541" s="191"/>
      <c r="K541" s="191"/>
      <c r="L541" s="191"/>
      <c r="M541" s="191"/>
      <c r="O541" s="113">
        <v>32.009998320000001</v>
      </c>
      <c r="P541" s="191" t="s">
        <v>1257</v>
      </c>
      <c r="Q541" s="191" t="s">
        <v>1231</v>
      </c>
      <c r="R541" s="191" t="s">
        <v>1692</v>
      </c>
      <c r="S541" s="191" t="s">
        <v>1688</v>
      </c>
      <c r="T541" s="107">
        <v>-65.2</v>
      </c>
      <c r="U541" s="107">
        <v>101.79540245364248</v>
      </c>
      <c r="V541" s="107">
        <v>118.04049105966479</v>
      </c>
      <c r="W541" s="107">
        <v>101.63263829044094</v>
      </c>
      <c r="X541" s="107">
        <v>-5.7541980173992702</v>
      </c>
      <c r="Y541" s="107">
        <v>86.759508940335209</v>
      </c>
      <c r="Z541" s="137" t="s">
        <v>1771</v>
      </c>
      <c r="AA541" s="108">
        <v>178.55474853999999</v>
      </c>
      <c r="AB541" s="108">
        <v>-47.700000760000002</v>
      </c>
      <c r="AC541" s="108">
        <v>116.81990051</v>
      </c>
      <c r="AD541" s="108">
        <v>-0.57958697999999997</v>
      </c>
      <c r="AE541" s="108">
        <v>-0.58572387999999997</v>
      </c>
      <c r="AF541" s="108">
        <v>2.9449999299999998</v>
      </c>
      <c r="AG541" s="107">
        <v>145.3999939</v>
      </c>
      <c r="AH541" s="228"/>
      <c r="AI541" s="251"/>
      <c r="AJ541" s="251"/>
      <c r="AK541" s="251"/>
      <c r="AL541" s="228"/>
      <c r="AM541" s="228"/>
      <c r="AN541" s="228"/>
      <c r="AO541" s="255"/>
      <c r="AP541" s="255"/>
      <c r="AQ541" s="255"/>
      <c r="AR541" s="228"/>
      <c r="AS541" s="228"/>
      <c r="AT541" s="228"/>
      <c r="AU541" s="228"/>
      <c r="AV541" s="228"/>
      <c r="AW541" s="228"/>
      <c r="AX541" s="228"/>
      <c r="AY541" s="228"/>
      <c r="AZ541" s="228"/>
      <c r="BA541" s="228"/>
      <c r="BB541" s="228"/>
      <c r="BC541" s="228"/>
      <c r="BD541" s="228"/>
      <c r="BE541" s="228"/>
      <c r="BF541" s="228"/>
      <c r="BG541" s="228"/>
      <c r="BH541" s="228"/>
      <c r="BI541" s="228"/>
      <c r="BJ541" s="228"/>
      <c r="BK541" s="228"/>
      <c r="BL541" s="228"/>
      <c r="BM541" s="228"/>
      <c r="BN541" s="228"/>
      <c r="BO541" s="228"/>
      <c r="BP541" s="276"/>
      <c r="BQ541" s="228"/>
      <c r="BR541" s="228"/>
      <c r="BS541" s="228"/>
      <c r="BT541" s="228"/>
      <c r="BU541" s="228"/>
      <c r="BV541" s="195" t="s">
        <v>27</v>
      </c>
      <c r="BW541" s="195" t="s">
        <v>92</v>
      </c>
      <c r="BX541" s="195" t="s">
        <v>17</v>
      </c>
      <c r="BY541" s="195" t="s">
        <v>353</v>
      </c>
      <c r="BZ541" s="195" t="s">
        <v>381</v>
      </c>
      <c r="CA541" s="194">
        <v>743</v>
      </c>
      <c r="CB541" s="195" t="s">
        <v>44</v>
      </c>
      <c r="CC541" s="195" t="s">
        <v>25</v>
      </c>
      <c r="CD541" s="195"/>
      <c r="CE541" s="195"/>
      <c r="CF541" s="195"/>
      <c r="CG541" s="195"/>
      <c r="CH541" s="195"/>
      <c r="CI541" s="195"/>
      <c r="CJ541" s="195"/>
      <c r="CK541" s="195"/>
      <c r="CL541" s="195"/>
      <c r="CM541" s="195"/>
      <c r="CN541" s="195"/>
      <c r="CO541" s="195"/>
      <c r="CP541" s="195"/>
      <c r="CQ541" s="195"/>
      <c r="CR541" s="195"/>
      <c r="CS541" s="195" t="s">
        <v>1269</v>
      </c>
      <c r="CT541" s="195"/>
      <c r="CU541" s="195"/>
      <c r="CV541" s="195"/>
      <c r="CW541" s="195"/>
      <c r="CX541" s="195"/>
      <c r="CY541" s="195"/>
      <c r="CZ541" s="195"/>
      <c r="DA541" s="195"/>
      <c r="DB541" s="195"/>
      <c r="DC541" s="195"/>
      <c r="DD541" s="195"/>
      <c r="DE541" s="194"/>
      <c r="DF541" s="194"/>
      <c r="DG541" s="194"/>
      <c r="DH541" s="194"/>
      <c r="DI541" s="194"/>
      <c r="DJ541" s="194">
        <v>0</v>
      </c>
      <c r="DK541" s="196" t="e">
        <v>#DIV/0!</v>
      </c>
      <c r="DL541" s="197">
        <v>2015</v>
      </c>
      <c r="DM541" s="196">
        <v>0</v>
      </c>
      <c r="DN541" s="195"/>
    </row>
    <row r="542" spans="1:118" s="163" customFormat="1" x14ac:dyDescent="0.25">
      <c r="A542" s="162">
        <v>13014</v>
      </c>
      <c r="B542" s="163" t="s">
        <v>388</v>
      </c>
      <c r="C542" s="104">
        <v>273050</v>
      </c>
      <c r="D542" s="95"/>
      <c r="E542" s="95"/>
      <c r="F542" s="93">
        <v>14.064768190000001</v>
      </c>
      <c r="G542" s="93">
        <v>121.48863988399999</v>
      </c>
      <c r="H542" s="164" t="s">
        <v>351</v>
      </c>
      <c r="I542" s="165"/>
      <c r="J542" s="165"/>
      <c r="K542" s="165"/>
      <c r="L542" s="165"/>
      <c r="M542" s="165"/>
      <c r="N542" s="173"/>
      <c r="O542" s="92">
        <v>32.009998320000001</v>
      </c>
      <c r="P542" s="162" t="s">
        <v>1257</v>
      </c>
      <c r="Q542" s="162" t="s">
        <v>1231</v>
      </c>
      <c r="R542" s="162" t="s">
        <v>1692</v>
      </c>
      <c r="S542" s="162" t="s">
        <v>1688</v>
      </c>
      <c r="T542" s="107">
        <v>-67.400000000000006</v>
      </c>
      <c r="U542" s="107">
        <v>102.03227948097388</v>
      </c>
      <c r="V542" s="107">
        <v>117.8826030661512</v>
      </c>
      <c r="W542" s="107">
        <v>101.59891769000492</v>
      </c>
      <c r="X542" s="107">
        <v>-9.3939331647168594</v>
      </c>
      <c r="Y542" s="107">
        <v>84.717396933848789</v>
      </c>
      <c r="Z542" s="137" t="s">
        <v>1771</v>
      </c>
      <c r="AA542" s="108">
        <v>11.8431406</v>
      </c>
      <c r="AB542" s="108">
        <v>1.7000000500000001</v>
      </c>
      <c r="AC542" s="108">
        <v>8.2384767500000002</v>
      </c>
      <c r="AD542" s="108">
        <v>0.34343401000000001</v>
      </c>
      <c r="AE542" s="108">
        <v>0.25154232999999998</v>
      </c>
      <c r="AF542" s="108">
        <v>7.79199982</v>
      </c>
      <c r="AG542" s="107">
        <v>157.19999695000001</v>
      </c>
      <c r="AH542" s="228"/>
      <c r="AI542" s="251"/>
      <c r="AJ542" s="251"/>
      <c r="AK542" s="251"/>
      <c r="AL542" s="228"/>
      <c r="AM542" s="228"/>
      <c r="AN542" s="228"/>
      <c r="AO542" s="255"/>
      <c r="AP542" s="255"/>
      <c r="AQ542" s="255"/>
      <c r="AR542" s="228"/>
      <c r="AS542" s="228"/>
      <c r="AT542" s="228"/>
      <c r="AU542" s="228"/>
      <c r="AV542" s="229"/>
      <c r="AW542" s="228"/>
      <c r="AX542" s="228"/>
      <c r="AY542" s="228"/>
      <c r="AZ542" s="229"/>
      <c r="BA542" s="229"/>
      <c r="BB542" s="229"/>
      <c r="BC542" s="229"/>
      <c r="BD542" s="228"/>
      <c r="BE542" s="228"/>
      <c r="BF542" s="228"/>
      <c r="BG542" s="228"/>
      <c r="BH542" s="228"/>
      <c r="BI542" s="228"/>
      <c r="BJ542" s="228"/>
      <c r="BK542" s="229"/>
      <c r="BL542" s="229"/>
      <c r="BM542" s="229"/>
      <c r="BN542" s="228"/>
      <c r="BO542" s="228"/>
      <c r="BP542" s="276"/>
      <c r="BQ542" s="228"/>
      <c r="BR542" s="228"/>
      <c r="BS542" s="228"/>
      <c r="BT542" s="228"/>
      <c r="BU542" s="228"/>
      <c r="BV542" s="170" t="s">
        <v>39</v>
      </c>
      <c r="BW542" s="170" t="s">
        <v>16</v>
      </c>
      <c r="BX542" s="170" t="s">
        <v>17</v>
      </c>
      <c r="BY542" s="170" t="s">
        <v>353</v>
      </c>
      <c r="BZ542" s="170" t="s">
        <v>381</v>
      </c>
      <c r="CA542" s="169">
        <v>2158</v>
      </c>
      <c r="CB542" s="170" t="s">
        <v>44</v>
      </c>
      <c r="CC542" s="170" t="s">
        <v>25</v>
      </c>
      <c r="CD542" s="170"/>
      <c r="CE542" s="170"/>
      <c r="CF542" s="170"/>
      <c r="CG542" s="170"/>
      <c r="CH542" s="170"/>
      <c r="CI542" s="170"/>
      <c r="CJ542" s="170"/>
      <c r="CK542" s="170"/>
      <c r="CL542" s="170"/>
      <c r="CM542" s="170"/>
      <c r="CN542" s="170"/>
      <c r="CO542" s="170"/>
      <c r="CP542" s="170"/>
      <c r="CQ542" s="170"/>
      <c r="CR542" s="170"/>
      <c r="CS542" s="170" t="s">
        <v>1272</v>
      </c>
      <c r="CT542" s="170"/>
      <c r="CU542" s="170"/>
      <c r="CV542" s="170"/>
      <c r="CW542" s="170"/>
      <c r="CX542" s="170"/>
      <c r="CY542" s="170"/>
      <c r="CZ542" s="170"/>
      <c r="DA542" s="170"/>
      <c r="DB542" s="170"/>
      <c r="DC542" s="170"/>
      <c r="DD542" s="170"/>
      <c r="DE542" s="169">
        <v>4</v>
      </c>
      <c r="DF542" s="169">
        <v>0</v>
      </c>
      <c r="DG542" s="169"/>
      <c r="DH542" s="169">
        <v>1909</v>
      </c>
      <c r="DI542" s="169">
        <v>1730</v>
      </c>
      <c r="DJ542" s="169">
        <v>179</v>
      </c>
      <c r="DK542" s="171">
        <v>2.2346368715083798</v>
      </c>
      <c r="DL542" s="172">
        <v>285</v>
      </c>
      <c r="DM542" s="171">
        <v>1.4035087719298245</v>
      </c>
      <c r="DN542" s="170"/>
    </row>
    <row r="543" spans="1:118" s="163" customFormat="1" x14ac:dyDescent="0.25">
      <c r="A543" s="165">
        <v>13015</v>
      </c>
      <c r="B543" s="173" t="s">
        <v>401</v>
      </c>
      <c r="C543" s="115">
        <v>273804</v>
      </c>
      <c r="D543" s="99"/>
      <c r="E543" s="99"/>
      <c r="F543" s="27">
        <v>14.013658001</v>
      </c>
      <c r="G543" s="27">
        <v>122.791312015</v>
      </c>
      <c r="H543" s="164" t="s">
        <v>351</v>
      </c>
      <c r="I543" s="165"/>
      <c r="J543" s="165"/>
      <c r="K543" s="165"/>
      <c r="L543" s="165"/>
      <c r="M543" s="165"/>
      <c r="N543" s="173"/>
      <c r="O543" s="180">
        <v>29.36</v>
      </c>
      <c r="P543" s="165" t="s">
        <v>1231</v>
      </c>
      <c r="Q543" s="165" t="s">
        <v>1257</v>
      </c>
      <c r="R543" s="165" t="s">
        <v>1688</v>
      </c>
      <c r="S543" s="165" t="s">
        <v>1692</v>
      </c>
      <c r="T543" s="107">
        <v>-62.1</v>
      </c>
      <c r="U543" s="107">
        <v>101.4366773419781</v>
      </c>
      <c r="V543" s="107">
        <v>-62.508711544796249</v>
      </c>
      <c r="W543" s="107">
        <v>101.43409655758576</v>
      </c>
      <c r="X543" s="107">
        <v>0.72357841796329869</v>
      </c>
      <c r="Y543" s="107">
        <v>89.591288455203753</v>
      </c>
      <c r="Z543" s="137" t="s">
        <v>1768</v>
      </c>
      <c r="AA543" s="108">
        <v>203.43338012999999</v>
      </c>
      <c r="AB543" s="108">
        <v>-23.600000380000001</v>
      </c>
      <c r="AC543" s="108">
        <v>141.88830565999999</v>
      </c>
      <c r="AD543" s="108">
        <v>-0.28519601</v>
      </c>
      <c r="AE543" s="108">
        <v>-0.33445722</v>
      </c>
      <c r="AF543" s="108">
        <v>9.8159999800000008</v>
      </c>
      <c r="AG543" s="107">
        <v>176</v>
      </c>
      <c r="AH543" s="228"/>
      <c r="AI543" s="251"/>
      <c r="AJ543" s="251"/>
      <c r="AK543" s="251"/>
      <c r="AL543" s="228"/>
      <c r="AM543" s="228"/>
      <c r="AN543" s="228"/>
      <c r="AO543" s="255"/>
      <c r="AP543" s="255"/>
      <c r="AQ543" s="255"/>
      <c r="AR543" s="228"/>
      <c r="AS543" s="228"/>
      <c r="AT543" s="228"/>
      <c r="AU543" s="228"/>
      <c r="AV543" s="228"/>
      <c r="AW543" s="228"/>
      <c r="AX543" s="228"/>
      <c r="AY543" s="228"/>
      <c r="AZ543" s="228"/>
      <c r="BA543" s="228"/>
      <c r="BB543" s="228"/>
      <c r="BC543" s="228"/>
      <c r="BD543" s="228"/>
      <c r="BE543" s="228"/>
      <c r="BF543" s="228"/>
      <c r="BG543" s="228"/>
      <c r="BH543" s="228"/>
      <c r="BI543" s="228"/>
      <c r="BJ543" s="228"/>
      <c r="BK543" s="228"/>
      <c r="BL543" s="228"/>
      <c r="BM543" s="228"/>
      <c r="BN543" s="228"/>
      <c r="BO543" s="228"/>
      <c r="BP543" s="276"/>
      <c r="BQ543" s="228"/>
      <c r="BR543" s="228"/>
      <c r="BS543" s="228"/>
      <c r="BT543" s="228"/>
      <c r="BU543" s="228"/>
      <c r="BV543" s="176" t="s">
        <v>173</v>
      </c>
      <c r="BW543" s="176" t="s">
        <v>53</v>
      </c>
      <c r="BX543" s="176" t="s">
        <v>17</v>
      </c>
      <c r="BY543" s="176" t="s">
        <v>353</v>
      </c>
      <c r="BZ543" s="176" t="s">
        <v>381</v>
      </c>
      <c r="CA543" s="177">
        <v>1544</v>
      </c>
      <c r="CB543" s="176" t="s">
        <v>54</v>
      </c>
      <c r="CC543" s="176" t="s">
        <v>25</v>
      </c>
      <c r="CD543" s="176"/>
      <c r="CE543" s="176"/>
      <c r="CF543" s="176"/>
      <c r="CG543" s="176"/>
      <c r="CH543" s="176"/>
      <c r="CI543" s="176"/>
      <c r="CJ543" s="176"/>
      <c r="CK543" s="176"/>
      <c r="CL543" s="176"/>
      <c r="CM543" s="176"/>
      <c r="CN543" s="176"/>
      <c r="CO543" s="176"/>
      <c r="CP543" s="176"/>
      <c r="CQ543" s="176"/>
      <c r="CR543" s="176"/>
      <c r="CS543" s="176" t="s">
        <v>1274</v>
      </c>
      <c r="CT543" s="176"/>
      <c r="CU543" s="176"/>
      <c r="CV543" s="176"/>
      <c r="CW543" s="176"/>
      <c r="CX543" s="176"/>
      <c r="CY543" s="176"/>
      <c r="CZ543" s="176"/>
      <c r="DA543" s="176"/>
      <c r="DB543" s="176"/>
      <c r="DC543" s="176"/>
      <c r="DD543" s="176"/>
      <c r="DE543" s="177"/>
      <c r="DF543" s="177"/>
      <c r="DG543" s="177"/>
      <c r="DH543" s="177"/>
      <c r="DI543" s="177"/>
      <c r="DJ543" s="177">
        <v>0</v>
      </c>
      <c r="DK543" s="178" t="e">
        <v>#DIV/0!</v>
      </c>
      <c r="DL543" s="179">
        <v>2015</v>
      </c>
      <c r="DM543" s="178">
        <v>0</v>
      </c>
      <c r="DN543" s="176"/>
    </row>
    <row r="544" spans="1:118" s="163" customFormat="1" x14ac:dyDescent="0.25">
      <c r="A544" s="162">
        <v>13016</v>
      </c>
      <c r="B544" s="163" t="s">
        <v>389</v>
      </c>
      <c r="C544" s="104">
        <v>273070</v>
      </c>
      <c r="D544" s="95"/>
      <c r="E544" s="95"/>
      <c r="F544" s="93">
        <v>14.005089597</v>
      </c>
      <c r="G544" s="93">
        <v>121.003298406</v>
      </c>
      <c r="H544" s="164" t="s">
        <v>351</v>
      </c>
      <c r="I544" s="165"/>
      <c r="J544" s="165"/>
      <c r="K544" s="165"/>
      <c r="L544" s="165"/>
      <c r="M544" s="165"/>
      <c r="N544" s="173"/>
      <c r="O544" s="105">
        <v>30</v>
      </c>
      <c r="P544" s="162" t="s">
        <v>1257</v>
      </c>
      <c r="Q544" s="162" t="s">
        <v>1231</v>
      </c>
      <c r="R544" s="162" t="s">
        <v>1692</v>
      </c>
      <c r="S544" s="162" t="s">
        <v>1688</v>
      </c>
      <c r="T544" s="107">
        <v>-65.2</v>
      </c>
      <c r="U544" s="107">
        <v>102.32922298871696</v>
      </c>
      <c r="V544" s="107">
        <v>118.00124001088005</v>
      </c>
      <c r="W544" s="107">
        <v>102.16954395070834</v>
      </c>
      <c r="X544" s="107">
        <v>-5.7143824144727198</v>
      </c>
      <c r="Y544" s="107">
        <v>86.798759989119958</v>
      </c>
      <c r="Z544" s="137" t="s">
        <v>1771</v>
      </c>
      <c r="AA544" s="108">
        <v>379.21963500999999</v>
      </c>
      <c r="AB544" s="108">
        <v>109.55000305</v>
      </c>
      <c r="AC544" s="108">
        <v>244.75988770000001</v>
      </c>
      <c r="AD544" s="108">
        <v>0.61840200000000001</v>
      </c>
      <c r="AE544" s="108">
        <v>0.45005076999999999</v>
      </c>
      <c r="AF544" s="108">
        <v>-2.1199998899999999</v>
      </c>
      <c r="AG544" s="107">
        <v>158.5</v>
      </c>
      <c r="AH544" s="229"/>
      <c r="AI544" s="237"/>
      <c r="AJ544" s="237"/>
      <c r="AK544" s="237"/>
      <c r="AL544" s="229"/>
      <c r="AM544" s="229"/>
      <c r="AN544" s="229"/>
      <c r="AO544" s="254"/>
      <c r="AP544" s="254"/>
      <c r="AQ544" s="254"/>
      <c r="AR544" s="229"/>
      <c r="AS544" s="229"/>
      <c r="AT544" s="229"/>
      <c r="AU544" s="229"/>
      <c r="AV544" s="229"/>
      <c r="AW544" s="229"/>
      <c r="AX544" s="229"/>
      <c r="AY544" s="229"/>
      <c r="AZ544" s="229"/>
      <c r="BA544" s="229"/>
      <c r="BB544" s="229"/>
      <c r="BC544" s="229"/>
      <c r="BD544" s="229"/>
      <c r="BE544" s="229"/>
      <c r="BF544" s="229"/>
      <c r="BG544" s="229"/>
      <c r="BH544" s="229"/>
      <c r="BI544" s="229"/>
      <c r="BJ544" s="229"/>
      <c r="BK544" s="229"/>
      <c r="BL544" s="229"/>
      <c r="BM544" s="229"/>
      <c r="BN544" s="229"/>
      <c r="BO544" s="229"/>
      <c r="BP544" s="275"/>
      <c r="BQ544" s="229"/>
      <c r="BR544" s="229"/>
      <c r="BS544" s="229"/>
      <c r="BT544" s="229"/>
      <c r="BU544" s="229"/>
      <c r="BV544" s="170" t="s">
        <v>27</v>
      </c>
      <c r="BW544" s="170" t="s">
        <v>22</v>
      </c>
      <c r="BX544" s="170" t="s">
        <v>325</v>
      </c>
      <c r="BY544" s="170" t="s">
        <v>353</v>
      </c>
      <c r="BZ544" s="170" t="s">
        <v>381</v>
      </c>
      <c r="CA544" s="169">
        <v>311</v>
      </c>
      <c r="CB544" s="170" t="s">
        <v>44</v>
      </c>
      <c r="CC544" s="170" t="s">
        <v>25</v>
      </c>
      <c r="CD544" s="170"/>
      <c r="CE544" s="170"/>
      <c r="CF544" s="170"/>
      <c r="CG544" s="170"/>
      <c r="CH544" s="170"/>
      <c r="CI544" s="170"/>
      <c r="CJ544" s="170"/>
      <c r="CK544" s="170"/>
      <c r="CL544" s="170"/>
      <c r="CM544" s="170"/>
      <c r="CN544" s="170"/>
      <c r="CO544" s="170"/>
      <c r="CP544" s="170"/>
      <c r="CQ544" s="170"/>
      <c r="CR544" s="170"/>
      <c r="CS544" s="170" t="s">
        <v>1271</v>
      </c>
      <c r="CT544" s="170"/>
      <c r="CU544" s="170"/>
      <c r="CV544" s="170"/>
      <c r="CW544" s="170"/>
      <c r="CX544" s="170"/>
      <c r="CY544" s="170"/>
      <c r="CZ544" s="170"/>
      <c r="DA544" s="170"/>
      <c r="DB544" s="170"/>
      <c r="DC544" s="170"/>
      <c r="DD544" s="170"/>
      <c r="DE544" s="169">
        <v>34</v>
      </c>
      <c r="DF544" s="169">
        <v>1</v>
      </c>
      <c r="DG544" s="169"/>
      <c r="DH544" s="169">
        <v>1977</v>
      </c>
      <c r="DI544" s="169">
        <v>-6580</v>
      </c>
      <c r="DJ544" s="169">
        <v>8557</v>
      </c>
      <c r="DK544" s="171">
        <v>0.4090218534533131</v>
      </c>
      <c r="DL544" s="172">
        <v>8595</v>
      </c>
      <c r="DM544" s="171">
        <v>0.40721349621873182</v>
      </c>
      <c r="DN544" s="170"/>
    </row>
    <row r="545" spans="1:118" s="163" customFormat="1" x14ac:dyDescent="0.25">
      <c r="A545" s="162">
        <v>13017</v>
      </c>
      <c r="B545" s="163" t="s">
        <v>402</v>
      </c>
      <c r="C545" s="104">
        <v>273806</v>
      </c>
      <c r="D545" s="95"/>
      <c r="E545" s="95"/>
      <c r="F545" s="93">
        <v>13.717863347</v>
      </c>
      <c r="G545" s="93">
        <v>120.896515967</v>
      </c>
      <c r="H545" s="164" t="s">
        <v>351</v>
      </c>
      <c r="I545" s="165"/>
      <c r="J545" s="165"/>
      <c r="K545" s="165"/>
      <c r="L545" s="165"/>
      <c r="M545" s="165"/>
      <c r="N545" s="173"/>
      <c r="O545" s="92">
        <v>27.239999770000001</v>
      </c>
      <c r="P545" s="162" t="s">
        <v>1257</v>
      </c>
      <c r="Q545" s="162" t="s">
        <v>1231</v>
      </c>
      <c r="R545" s="162" t="s">
        <v>1692</v>
      </c>
      <c r="S545" s="162" t="s">
        <v>1688</v>
      </c>
      <c r="T545" s="107">
        <v>-65.2</v>
      </c>
      <c r="U545" s="107">
        <v>102.65489491315326</v>
      </c>
      <c r="V545" s="107">
        <v>117.94965342277204</v>
      </c>
      <c r="W545" s="107">
        <v>102.49982749018643</v>
      </c>
      <c r="X545" s="107">
        <v>-5.6402849318593002</v>
      </c>
      <c r="Y545" s="107">
        <v>86.850346577227953</v>
      </c>
      <c r="Z545" s="137" t="s">
        <v>1771</v>
      </c>
      <c r="AA545" s="108">
        <v>225.98515320000001</v>
      </c>
      <c r="AB545" s="108">
        <v>-88.349998470000003</v>
      </c>
      <c r="AC545" s="108">
        <v>133.14572143999999</v>
      </c>
      <c r="AD545" s="108">
        <v>-0.79774301999999997</v>
      </c>
      <c r="AE545" s="108">
        <v>-0.71259278000000004</v>
      </c>
      <c r="AF545" s="108">
        <v>10.96899986</v>
      </c>
      <c r="AG545" s="107">
        <v>160</v>
      </c>
      <c r="AH545" s="229"/>
      <c r="AI545" s="251"/>
      <c r="AJ545" s="237"/>
      <c r="AK545" s="237"/>
      <c r="AL545" s="229"/>
      <c r="AM545" s="229"/>
      <c r="AN545" s="229"/>
      <c r="AO545" s="254"/>
      <c r="AP545" s="254"/>
      <c r="AQ545" s="254"/>
      <c r="AR545" s="229"/>
      <c r="AS545" s="228"/>
      <c r="AT545" s="229"/>
      <c r="AU545" s="229"/>
      <c r="AV545" s="229"/>
      <c r="AW545" s="228"/>
      <c r="AX545" s="228"/>
      <c r="AY545" s="229"/>
      <c r="AZ545" s="228"/>
      <c r="BA545" s="228"/>
      <c r="BB545" s="228"/>
      <c r="BC545" s="228"/>
      <c r="BD545" s="229"/>
      <c r="BE545" s="229"/>
      <c r="BF545" s="229"/>
      <c r="BG545" s="229"/>
      <c r="BH545" s="229"/>
      <c r="BI545" s="229"/>
      <c r="BJ545" s="229"/>
      <c r="BK545" s="229"/>
      <c r="BL545" s="229"/>
      <c r="BM545" s="229"/>
      <c r="BN545" s="229"/>
      <c r="BO545" s="229"/>
      <c r="BP545" s="276"/>
      <c r="BQ545" s="229"/>
      <c r="BR545" s="229"/>
      <c r="BS545" s="228"/>
      <c r="BT545" s="228"/>
      <c r="BU545" s="228"/>
      <c r="BV545" s="170" t="s">
        <v>41</v>
      </c>
      <c r="BW545" s="170" t="s">
        <v>53</v>
      </c>
      <c r="BX545" s="170" t="s">
        <v>17</v>
      </c>
      <c r="BY545" s="170" t="s">
        <v>353</v>
      </c>
      <c r="BZ545" s="170" t="s">
        <v>381</v>
      </c>
      <c r="CA545" s="169">
        <v>501</v>
      </c>
      <c r="CB545" s="170" t="s">
        <v>54</v>
      </c>
      <c r="CC545" s="170" t="s">
        <v>25</v>
      </c>
      <c r="CD545" s="170"/>
      <c r="CE545" s="170"/>
      <c r="CF545" s="170"/>
      <c r="CG545" s="170"/>
      <c r="CH545" s="170"/>
      <c r="CI545" s="170"/>
      <c r="CJ545" s="170"/>
      <c r="CK545" s="170"/>
      <c r="CL545" s="170"/>
      <c r="CM545" s="170"/>
      <c r="CN545" s="170"/>
      <c r="CO545" s="170"/>
      <c r="CP545" s="170"/>
      <c r="CQ545" s="170"/>
      <c r="CR545" s="170"/>
      <c r="CS545" s="170" t="s">
        <v>1275</v>
      </c>
      <c r="CT545" s="170"/>
      <c r="CU545" s="170"/>
      <c r="CV545" s="170"/>
      <c r="CW545" s="170"/>
      <c r="CX545" s="170"/>
      <c r="CY545" s="170"/>
      <c r="CZ545" s="170"/>
      <c r="DA545" s="170"/>
      <c r="DB545" s="170"/>
      <c r="DC545" s="170"/>
      <c r="DD545" s="170"/>
      <c r="DE545" s="169"/>
      <c r="DF545" s="169"/>
      <c r="DG545" s="169"/>
      <c r="DH545" s="169"/>
      <c r="DI545" s="169"/>
      <c r="DJ545" s="169">
        <v>0</v>
      </c>
      <c r="DK545" s="171" t="e">
        <v>#DIV/0!</v>
      </c>
      <c r="DL545" s="172">
        <v>2015</v>
      </c>
      <c r="DM545" s="171">
        <v>0</v>
      </c>
      <c r="DN545" s="170"/>
    </row>
    <row r="546" spans="1:118" s="163" customFormat="1" x14ac:dyDescent="0.25">
      <c r="A546" s="162">
        <v>13018</v>
      </c>
      <c r="B546" s="163" t="s">
        <v>386</v>
      </c>
      <c r="C546" s="104">
        <v>273042</v>
      </c>
      <c r="D546" s="95"/>
      <c r="E546" s="95"/>
      <c r="F546" s="93">
        <v>13.656294707000001</v>
      </c>
      <c r="G546" s="93">
        <v>123.380384417</v>
      </c>
      <c r="H546" s="164" t="s">
        <v>351</v>
      </c>
      <c r="I546" s="165"/>
      <c r="J546" s="165"/>
      <c r="K546" s="165"/>
      <c r="L546" s="165"/>
      <c r="M546" s="165"/>
      <c r="N546" s="173"/>
      <c r="O546" s="92">
        <v>30</v>
      </c>
      <c r="P546" s="162" t="s">
        <v>1231</v>
      </c>
      <c r="Q546" s="162" t="s">
        <v>1257</v>
      </c>
      <c r="R546" s="162" t="s">
        <v>1688</v>
      </c>
      <c r="S546" s="162" t="s">
        <v>1692</v>
      </c>
      <c r="T546" s="107">
        <v>-32.6</v>
      </c>
      <c r="U546" s="107">
        <v>101.49710425650049</v>
      </c>
      <c r="V546" s="107">
        <v>-62.787869937083435</v>
      </c>
      <c r="W546" s="107">
        <v>87.732196558972092</v>
      </c>
      <c r="X546" s="107">
        <v>51.03649536746051</v>
      </c>
      <c r="Y546" s="107">
        <v>59.812130062916566</v>
      </c>
      <c r="Z546" s="137" t="s">
        <v>1768</v>
      </c>
      <c r="AA546" s="108">
        <v>125.71638489</v>
      </c>
      <c r="AB546" s="108">
        <v>-42.549999239999998</v>
      </c>
      <c r="AC546" s="108">
        <v>78.067680359999997</v>
      </c>
      <c r="AD546" s="108">
        <v>-0.70563799000000005</v>
      </c>
      <c r="AE546" s="108">
        <v>-0.61747801000000002</v>
      </c>
      <c r="AF546" s="108">
        <v>5.7399997699999998</v>
      </c>
      <c r="AG546" s="107">
        <v>165.8999939</v>
      </c>
      <c r="AH546" s="238"/>
      <c r="AI546" s="252"/>
      <c r="AJ546" s="252"/>
      <c r="AK546" s="252"/>
      <c r="AL546" s="238"/>
      <c r="AM546" s="238"/>
      <c r="AN546" s="238"/>
      <c r="AO546" s="256"/>
      <c r="AP546" s="256"/>
      <c r="AQ546" s="256"/>
      <c r="AR546" s="238"/>
      <c r="AS546" s="238"/>
      <c r="AT546" s="238"/>
      <c r="AU546" s="238"/>
      <c r="AV546" s="238"/>
      <c r="AW546" s="238"/>
      <c r="AX546" s="238"/>
      <c r="AY546" s="238"/>
      <c r="AZ546" s="229"/>
      <c r="BA546" s="229"/>
      <c r="BB546" s="229"/>
      <c r="BC546" s="229"/>
      <c r="BD546" s="238"/>
      <c r="BE546" s="238"/>
      <c r="BF546" s="238"/>
      <c r="BG546" s="238"/>
      <c r="BH546" s="238"/>
      <c r="BI546" s="238"/>
      <c r="BJ546" s="238"/>
      <c r="BK546" s="238"/>
      <c r="BL546" s="238"/>
      <c r="BM546" s="238"/>
      <c r="BN546" s="238"/>
      <c r="BO546" s="238"/>
      <c r="BP546" s="277"/>
      <c r="BQ546" s="238"/>
      <c r="BR546" s="238"/>
      <c r="BS546" s="228"/>
      <c r="BT546" s="228"/>
      <c r="BU546" s="228"/>
      <c r="BV546" s="170" t="s">
        <v>41</v>
      </c>
      <c r="BW546" s="170" t="s">
        <v>92</v>
      </c>
      <c r="BX546" s="170" t="s">
        <v>17</v>
      </c>
      <c r="BY546" s="170" t="s">
        <v>353</v>
      </c>
      <c r="BZ546" s="170" t="s">
        <v>381</v>
      </c>
      <c r="CA546" s="169">
        <v>1966</v>
      </c>
      <c r="CB546" s="170" t="s">
        <v>44</v>
      </c>
      <c r="CC546" s="170" t="s">
        <v>25</v>
      </c>
      <c r="CD546" s="170"/>
      <c r="CE546" s="170"/>
      <c r="CF546" s="170"/>
      <c r="CG546" s="170"/>
      <c r="CH546" s="170"/>
      <c r="CI546" s="170"/>
      <c r="CJ546" s="170"/>
      <c r="CK546" s="170"/>
      <c r="CL546" s="170"/>
      <c r="CM546" s="170"/>
      <c r="CN546" s="170"/>
      <c r="CO546" s="170"/>
      <c r="CP546" s="170"/>
      <c r="CQ546" s="170"/>
      <c r="CR546" s="170"/>
      <c r="CS546" s="170" t="s">
        <v>1276</v>
      </c>
      <c r="CT546" s="170"/>
      <c r="CU546" s="170"/>
      <c r="CV546" s="170"/>
      <c r="CW546" s="170"/>
      <c r="CX546" s="170"/>
      <c r="CY546" s="170"/>
      <c r="CZ546" s="170"/>
      <c r="DA546" s="170"/>
      <c r="DB546" s="170"/>
      <c r="DC546" s="170"/>
      <c r="DD546" s="170"/>
      <c r="DE546" s="169"/>
      <c r="DF546" s="169"/>
      <c r="DG546" s="169"/>
      <c r="DH546" s="169"/>
      <c r="DI546" s="169"/>
      <c r="DJ546" s="169">
        <v>0</v>
      </c>
      <c r="DK546" s="171" t="e">
        <v>#DIV/0!</v>
      </c>
      <c r="DL546" s="172">
        <v>2015</v>
      </c>
      <c r="DM546" s="171">
        <v>0</v>
      </c>
      <c r="DN546" s="170"/>
    </row>
    <row r="547" spans="1:118" s="163" customFormat="1" x14ac:dyDescent="0.25">
      <c r="A547" s="162">
        <v>13019</v>
      </c>
      <c r="B547" s="163" t="s">
        <v>385</v>
      </c>
      <c r="C547" s="104">
        <v>273041</v>
      </c>
      <c r="D547" s="95"/>
      <c r="E547" s="95"/>
      <c r="F547" s="93">
        <v>13.453007152</v>
      </c>
      <c r="G547" s="93">
        <v>123.458323228</v>
      </c>
      <c r="H547" s="164" t="s">
        <v>351</v>
      </c>
      <c r="I547" s="165"/>
      <c r="J547" s="165"/>
      <c r="K547" s="165"/>
      <c r="L547" s="165"/>
      <c r="M547" s="165"/>
      <c r="N547" s="173"/>
      <c r="O547" s="92">
        <v>30</v>
      </c>
      <c r="P547" s="162" t="s">
        <v>1231</v>
      </c>
      <c r="Q547" s="162" t="s">
        <v>1257</v>
      </c>
      <c r="R547" s="162" t="s">
        <v>1688</v>
      </c>
      <c r="S547" s="162" t="s">
        <v>1692</v>
      </c>
      <c r="T547" s="107">
        <v>-26</v>
      </c>
      <c r="U547" s="107">
        <v>101.65848099783111</v>
      </c>
      <c r="V547" s="107">
        <v>-62.869332900783739</v>
      </c>
      <c r="W547" s="107">
        <v>81.327386002209167</v>
      </c>
      <c r="X547" s="107">
        <v>60.9942869852092</v>
      </c>
      <c r="Y547" s="107">
        <v>53.130667099216261</v>
      </c>
      <c r="Z547" s="137" t="s">
        <v>1768</v>
      </c>
      <c r="AA547" s="108">
        <v>76.297966000000002</v>
      </c>
      <c r="AB547" s="108">
        <v>-31.5</v>
      </c>
      <c r="AC547" s="108">
        <v>43.80002975</v>
      </c>
      <c r="AD547" s="108">
        <v>-0.83665299000000004</v>
      </c>
      <c r="AE547" s="108">
        <v>-0.81703568000000004</v>
      </c>
      <c r="AF547" s="108">
        <v>4.5549998299999999</v>
      </c>
      <c r="AG547" s="107">
        <v>168.69999695000001</v>
      </c>
      <c r="AH547" s="229"/>
      <c r="AI547" s="237"/>
      <c r="AJ547" s="237"/>
      <c r="AK547" s="237"/>
      <c r="AL547" s="229"/>
      <c r="AM547" s="229"/>
      <c r="AN547" s="229"/>
      <c r="AO547" s="254"/>
      <c r="AP547" s="254"/>
      <c r="AQ547" s="254"/>
      <c r="AR547" s="229"/>
      <c r="AS547" s="229"/>
      <c r="AT547" s="229"/>
      <c r="AU547" s="229"/>
      <c r="AV547" s="229"/>
      <c r="AW547" s="229"/>
      <c r="AX547" s="229"/>
      <c r="AY547" s="229"/>
      <c r="AZ547" s="229"/>
      <c r="BA547" s="229"/>
      <c r="BB547" s="229"/>
      <c r="BC547" s="229"/>
      <c r="BD547" s="229"/>
      <c r="BE547" s="229"/>
      <c r="BF547" s="229"/>
      <c r="BG547" s="229"/>
      <c r="BH547" s="229"/>
      <c r="BI547" s="229"/>
      <c r="BJ547" s="229"/>
      <c r="BK547" s="229"/>
      <c r="BL547" s="229"/>
      <c r="BM547" s="229"/>
      <c r="BN547" s="229"/>
      <c r="BO547" s="229"/>
      <c r="BP547" s="275"/>
      <c r="BQ547" s="229"/>
      <c r="BR547" s="229"/>
      <c r="BS547" s="229"/>
      <c r="BT547" s="229"/>
      <c r="BU547" s="229"/>
      <c r="BV547" s="170" t="s">
        <v>41</v>
      </c>
      <c r="BW547" s="170" t="s">
        <v>16</v>
      </c>
      <c r="BX547" s="170" t="s">
        <v>17</v>
      </c>
      <c r="BY547" s="170" t="s">
        <v>353</v>
      </c>
      <c r="BZ547" s="170" t="s">
        <v>381</v>
      </c>
      <c r="CA547" s="169">
        <v>1196</v>
      </c>
      <c r="CB547" s="170" t="s">
        <v>44</v>
      </c>
      <c r="CC547" s="170" t="s">
        <v>25</v>
      </c>
      <c r="CD547" s="170"/>
      <c r="CE547" s="170"/>
      <c r="CF547" s="170"/>
      <c r="CG547" s="170"/>
      <c r="CH547" s="170"/>
      <c r="CI547" s="170"/>
      <c r="CJ547" s="170"/>
      <c r="CK547" s="170"/>
      <c r="CL547" s="170"/>
      <c r="CM547" s="170"/>
      <c r="CN547" s="170"/>
      <c r="CO547" s="170"/>
      <c r="CP547" s="170"/>
      <c r="CQ547" s="170"/>
      <c r="CR547" s="170"/>
      <c r="CS547" s="170" t="s">
        <v>1277</v>
      </c>
      <c r="CT547" s="170"/>
      <c r="CU547" s="170"/>
      <c r="CV547" s="170"/>
      <c r="CW547" s="170"/>
      <c r="CX547" s="170"/>
      <c r="CY547" s="170"/>
      <c r="CZ547" s="170"/>
      <c r="DA547" s="170"/>
      <c r="DB547" s="170"/>
      <c r="DC547" s="170"/>
      <c r="DD547" s="170"/>
      <c r="DE547" s="169"/>
      <c r="DF547" s="169"/>
      <c r="DG547" s="169"/>
      <c r="DH547" s="169"/>
      <c r="DI547" s="169"/>
      <c r="DJ547" s="169">
        <v>0</v>
      </c>
      <c r="DK547" s="171" t="e">
        <v>#DIV/0!</v>
      </c>
      <c r="DL547" s="172">
        <v>2015</v>
      </c>
      <c r="DM547" s="171">
        <v>0</v>
      </c>
      <c r="DN547" s="170"/>
    </row>
    <row r="548" spans="1:118" s="163" customFormat="1" x14ac:dyDescent="0.25">
      <c r="A548" s="162">
        <v>13021</v>
      </c>
      <c r="B548" s="163" t="s">
        <v>384</v>
      </c>
      <c r="C548" s="104">
        <v>273031</v>
      </c>
      <c r="D548" s="95"/>
      <c r="E548" s="95"/>
      <c r="F548" s="93">
        <v>13.317450132999999</v>
      </c>
      <c r="G548" s="93">
        <v>123.59384820699999</v>
      </c>
      <c r="H548" s="164" t="s">
        <v>351</v>
      </c>
      <c r="I548" s="165"/>
      <c r="J548" s="165"/>
      <c r="K548" s="165"/>
      <c r="L548" s="165"/>
      <c r="M548" s="165"/>
      <c r="N548" s="173"/>
      <c r="O548" s="92">
        <v>30</v>
      </c>
      <c r="P548" s="162" t="s">
        <v>1231</v>
      </c>
      <c r="Q548" s="162" t="s">
        <v>1257</v>
      </c>
      <c r="R548" s="162" t="s">
        <v>1688</v>
      </c>
      <c r="S548" s="162" t="s">
        <v>1692</v>
      </c>
      <c r="T548" s="107">
        <v>-26</v>
      </c>
      <c r="U548" s="107">
        <v>101.72519975755901</v>
      </c>
      <c r="V548" s="107">
        <v>-62.948986599280744</v>
      </c>
      <c r="W548" s="107">
        <v>81.295831702754938</v>
      </c>
      <c r="X548" s="107">
        <v>61.147395802868232</v>
      </c>
      <c r="Y548" s="107">
        <v>53.051013400719256</v>
      </c>
      <c r="Z548" s="137" t="s">
        <v>1768</v>
      </c>
      <c r="AA548" s="108">
        <v>85.471046450000003</v>
      </c>
      <c r="AB548" s="108">
        <v>-35.099998470000003</v>
      </c>
      <c r="AC548" s="108">
        <v>49.185565949999997</v>
      </c>
      <c r="AD548" s="108">
        <v>-0.83274000999999997</v>
      </c>
      <c r="AE548" s="108">
        <v>-0.82739209999999996</v>
      </c>
      <c r="AF548" s="108">
        <v>3.0079999000000002</v>
      </c>
      <c r="AG548" s="107">
        <v>181.69999695000001</v>
      </c>
      <c r="AH548" s="229"/>
      <c r="AI548" s="251"/>
      <c r="AJ548" s="237"/>
      <c r="AK548" s="237"/>
      <c r="AL548" s="229"/>
      <c r="AM548" s="229"/>
      <c r="AN548" s="229"/>
      <c r="AO548" s="254"/>
      <c r="AP548" s="254"/>
      <c r="AQ548" s="254"/>
      <c r="AR548" s="229"/>
      <c r="AS548" s="228"/>
      <c r="AT548" s="229"/>
      <c r="AU548" s="229"/>
      <c r="AV548" s="229"/>
      <c r="AW548" s="228"/>
      <c r="AX548" s="228"/>
      <c r="AY548" s="229"/>
      <c r="AZ548" s="228"/>
      <c r="BA548" s="228"/>
      <c r="BB548" s="228"/>
      <c r="BC548" s="228"/>
      <c r="BD548" s="229"/>
      <c r="BE548" s="229"/>
      <c r="BF548" s="229"/>
      <c r="BG548" s="229"/>
      <c r="BH548" s="229"/>
      <c r="BI548" s="229"/>
      <c r="BJ548" s="229"/>
      <c r="BK548" s="229"/>
      <c r="BL548" s="229"/>
      <c r="BM548" s="229"/>
      <c r="BN548" s="229"/>
      <c r="BO548" s="229"/>
      <c r="BP548" s="276"/>
      <c r="BQ548" s="229"/>
      <c r="BR548" s="229"/>
      <c r="BS548" s="228"/>
      <c r="BT548" s="228"/>
      <c r="BU548" s="228"/>
      <c r="BV548" s="170" t="s">
        <v>41</v>
      </c>
      <c r="BW548" s="170" t="s">
        <v>16</v>
      </c>
      <c r="BX548" s="170" t="s">
        <v>17</v>
      </c>
      <c r="BY548" s="170" t="s">
        <v>353</v>
      </c>
      <c r="BZ548" s="170" t="s">
        <v>381</v>
      </c>
      <c r="CA548" s="169">
        <v>1328</v>
      </c>
      <c r="CB548" s="170" t="s">
        <v>44</v>
      </c>
      <c r="CC548" s="170" t="s">
        <v>25</v>
      </c>
      <c r="CD548" s="170"/>
      <c r="CE548" s="170"/>
      <c r="CF548" s="170"/>
      <c r="CG548" s="170"/>
      <c r="CH548" s="170"/>
      <c r="CI548" s="170"/>
      <c r="CJ548" s="170"/>
      <c r="CK548" s="170"/>
      <c r="CL548" s="170"/>
      <c r="CM548" s="170"/>
      <c r="CN548" s="170"/>
      <c r="CO548" s="170"/>
      <c r="CP548" s="170"/>
      <c r="CQ548" s="170"/>
      <c r="CR548" s="170"/>
      <c r="CS548" s="170" t="s">
        <v>1280</v>
      </c>
      <c r="CT548" s="170"/>
      <c r="CU548" s="170"/>
      <c r="CV548" s="170"/>
      <c r="CW548" s="170"/>
      <c r="CX548" s="170"/>
      <c r="CY548" s="170"/>
      <c r="CZ548" s="170"/>
      <c r="DA548" s="170"/>
      <c r="DB548" s="170"/>
      <c r="DC548" s="170"/>
      <c r="DD548" s="170"/>
      <c r="DE548" s="169"/>
      <c r="DF548" s="169"/>
      <c r="DG548" s="169"/>
      <c r="DH548" s="169"/>
      <c r="DI548" s="169"/>
      <c r="DJ548" s="169">
        <v>0</v>
      </c>
      <c r="DK548" s="171" t="e">
        <v>#DIV/0!</v>
      </c>
      <c r="DL548" s="172">
        <v>2015</v>
      </c>
      <c r="DM548" s="171">
        <v>0</v>
      </c>
      <c r="DN548" s="170"/>
    </row>
    <row r="549" spans="1:118" s="163" customFormat="1" x14ac:dyDescent="0.25">
      <c r="A549" s="162">
        <v>13022</v>
      </c>
      <c r="B549" s="163" t="s">
        <v>383</v>
      </c>
      <c r="C549" s="104">
        <v>273030</v>
      </c>
      <c r="D549" s="95"/>
      <c r="E549" s="95"/>
      <c r="F549" s="93">
        <v>13.255647335000001</v>
      </c>
      <c r="G549" s="93">
        <v>123.68582652000001</v>
      </c>
      <c r="H549" s="164" t="s">
        <v>351</v>
      </c>
      <c r="I549" s="165"/>
      <c r="J549" s="165"/>
      <c r="K549" s="165"/>
      <c r="L549" s="165"/>
      <c r="M549" s="165"/>
      <c r="N549" s="173"/>
      <c r="O549" s="92">
        <v>30</v>
      </c>
      <c r="P549" s="162" t="s">
        <v>1231</v>
      </c>
      <c r="Q549" s="162" t="s">
        <v>1257</v>
      </c>
      <c r="R549" s="162" t="s">
        <v>1688</v>
      </c>
      <c r="S549" s="162" t="s">
        <v>1692</v>
      </c>
      <c r="T549" s="107">
        <v>-26</v>
      </c>
      <c r="U549" s="107">
        <v>101.74099716545443</v>
      </c>
      <c r="V549" s="107">
        <v>-62.994588800711824</v>
      </c>
      <c r="W549" s="107">
        <v>81.259755491569933</v>
      </c>
      <c r="X549" s="107">
        <v>61.221586402765453</v>
      </c>
      <c r="Y549" s="107">
        <v>53.005411199288176</v>
      </c>
      <c r="Z549" s="137" t="s">
        <v>1768</v>
      </c>
      <c r="AA549" s="108">
        <v>75.168144229999996</v>
      </c>
      <c r="AB549" s="108">
        <v>-23.549999239999998</v>
      </c>
      <c r="AC549" s="108">
        <v>47.67276382</v>
      </c>
      <c r="AD549" s="108">
        <v>-0.66151702000000001</v>
      </c>
      <c r="AE549" s="108">
        <v>-0.63033170000000005</v>
      </c>
      <c r="AF549" s="108">
        <v>2.1540000400000001</v>
      </c>
      <c r="AG549" s="107">
        <v>187.69999695000001</v>
      </c>
      <c r="AH549" s="229"/>
      <c r="AI549" s="237"/>
      <c r="AJ549" s="237"/>
      <c r="AK549" s="237"/>
      <c r="AL549" s="229"/>
      <c r="AM549" s="229"/>
      <c r="AN549" s="229"/>
      <c r="AO549" s="254"/>
      <c r="AP549" s="254"/>
      <c r="AQ549" s="254"/>
      <c r="AR549" s="229"/>
      <c r="AS549" s="229"/>
      <c r="AT549" s="229"/>
      <c r="AU549" s="229"/>
      <c r="AV549" s="229"/>
      <c r="AW549" s="229"/>
      <c r="AX549" s="229"/>
      <c r="AY549" s="229"/>
      <c r="AZ549" s="229"/>
      <c r="BA549" s="229"/>
      <c r="BB549" s="229"/>
      <c r="BC549" s="229"/>
      <c r="BD549" s="229"/>
      <c r="BE549" s="229"/>
      <c r="BF549" s="229"/>
      <c r="BG549" s="229"/>
      <c r="BH549" s="229"/>
      <c r="BI549" s="229"/>
      <c r="BJ549" s="229"/>
      <c r="BK549" s="229"/>
      <c r="BL549" s="229"/>
      <c r="BM549" s="229"/>
      <c r="BN549" s="229"/>
      <c r="BO549" s="229"/>
      <c r="BP549" s="275"/>
      <c r="BQ549" s="229"/>
      <c r="BR549" s="229"/>
      <c r="BS549" s="229"/>
      <c r="BT549" s="229"/>
      <c r="BU549" s="229"/>
      <c r="BV549" s="170" t="s">
        <v>41</v>
      </c>
      <c r="BW549" s="170" t="s">
        <v>22</v>
      </c>
      <c r="BX549" s="170" t="s">
        <v>42</v>
      </c>
      <c r="BY549" s="170" t="s">
        <v>353</v>
      </c>
      <c r="BZ549" s="170" t="s">
        <v>381</v>
      </c>
      <c r="CA549" s="169">
        <v>2462</v>
      </c>
      <c r="CB549" s="170" t="s">
        <v>44</v>
      </c>
      <c r="CC549" s="170" t="s">
        <v>25</v>
      </c>
      <c r="CD549" s="170"/>
      <c r="CE549" s="170"/>
      <c r="CF549" s="170"/>
      <c r="CG549" s="170"/>
      <c r="CH549" s="170"/>
      <c r="CI549" s="170"/>
      <c r="CJ549" s="170"/>
      <c r="CK549" s="170"/>
      <c r="CL549" s="170"/>
      <c r="CM549" s="170"/>
      <c r="CN549" s="170"/>
      <c r="CO549" s="170"/>
      <c r="CP549" s="170"/>
      <c r="CQ549" s="170"/>
      <c r="CR549" s="170"/>
      <c r="CS549" s="170" t="s">
        <v>1281</v>
      </c>
      <c r="CT549" s="170"/>
      <c r="CU549" s="170"/>
      <c r="CV549" s="170"/>
      <c r="CW549" s="170"/>
      <c r="CX549" s="170"/>
      <c r="CY549" s="170"/>
      <c r="CZ549" s="170"/>
      <c r="DA549" s="170"/>
      <c r="DB549" s="170"/>
      <c r="DC549" s="170"/>
      <c r="DD549" s="170"/>
      <c r="DE549" s="169">
        <v>63</v>
      </c>
      <c r="DF549" s="169">
        <v>2</v>
      </c>
      <c r="DG549" s="169"/>
      <c r="DH549" s="169">
        <v>2014</v>
      </c>
      <c r="DI549" s="169">
        <v>-3100</v>
      </c>
      <c r="DJ549" s="169">
        <v>5114</v>
      </c>
      <c r="DK549" s="171">
        <v>1.2710207274149394</v>
      </c>
      <c r="DL549" s="172">
        <v>5115</v>
      </c>
      <c r="DM549" s="171">
        <v>1.270772238514174</v>
      </c>
      <c r="DN549" s="170"/>
    </row>
    <row r="550" spans="1:118" s="163" customFormat="1" x14ac:dyDescent="0.25">
      <c r="A550" s="162">
        <v>13023</v>
      </c>
      <c r="B550" s="163" t="s">
        <v>387</v>
      </c>
      <c r="C550" s="104">
        <v>273044</v>
      </c>
      <c r="D550" s="95"/>
      <c r="E550" s="95"/>
      <c r="F550" s="93">
        <v>13.236103447</v>
      </c>
      <c r="G550" s="93">
        <v>122.015888629</v>
      </c>
      <c r="H550" s="164" t="s">
        <v>351</v>
      </c>
      <c r="I550" s="165"/>
      <c r="J550" s="165"/>
      <c r="K550" s="165"/>
      <c r="L550" s="165"/>
      <c r="M550" s="165"/>
      <c r="N550" s="173"/>
      <c r="O550" s="105">
        <v>30.84</v>
      </c>
      <c r="P550" s="162" t="s">
        <v>1257</v>
      </c>
      <c r="Q550" s="162" t="s">
        <v>1231</v>
      </c>
      <c r="R550" s="162" t="s">
        <v>1692</v>
      </c>
      <c r="S550" s="162" t="s">
        <v>1688</v>
      </c>
      <c r="T550" s="107">
        <v>-67.400000000000006</v>
      </c>
      <c r="U550" s="107">
        <v>102.56901505509276</v>
      </c>
      <c r="V550" s="107">
        <v>117.49834961901661</v>
      </c>
      <c r="W550" s="107">
        <v>102.19440800335924</v>
      </c>
      <c r="X550" s="107">
        <v>-8.7581860116574308</v>
      </c>
      <c r="Y550" s="107">
        <v>85.101650380983386</v>
      </c>
      <c r="Z550" s="137" t="s">
        <v>1771</v>
      </c>
      <c r="AA550" s="108">
        <v>93.850570680000004</v>
      </c>
      <c r="AB550" s="108">
        <v>-26.25</v>
      </c>
      <c r="AC550" s="108">
        <v>60.929630279999998</v>
      </c>
      <c r="AD550" s="108">
        <v>-0.60206400999999998</v>
      </c>
      <c r="AE550" s="108">
        <v>-0.59628481</v>
      </c>
      <c r="AF550" s="108">
        <v>5.0370001799999997</v>
      </c>
      <c r="AG550" s="107">
        <v>180.8999939</v>
      </c>
      <c r="AH550" s="229"/>
      <c r="AI550" s="237"/>
      <c r="AJ550" s="237"/>
      <c r="AK550" s="237"/>
      <c r="AL550" s="229"/>
      <c r="AM550" s="229"/>
      <c r="AN550" s="229"/>
      <c r="AO550" s="254"/>
      <c r="AP550" s="254"/>
      <c r="AQ550" s="254"/>
      <c r="AR550" s="229"/>
      <c r="AS550" s="229"/>
      <c r="AT550" s="229"/>
      <c r="AU550" s="229"/>
      <c r="AV550" s="229"/>
      <c r="AW550" s="229"/>
      <c r="AX550" s="229"/>
      <c r="AY550" s="229"/>
      <c r="AZ550" s="228"/>
      <c r="BA550" s="228"/>
      <c r="BB550" s="228"/>
      <c r="BC550" s="228"/>
      <c r="BD550" s="229"/>
      <c r="BE550" s="229"/>
      <c r="BF550" s="229"/>
      <c r="BG550" s="229"/>
      <c r="BH550" s="229"/>
      <c r="BI550" s="229"/>
      <c r="BJ550" s="229"/>
      <c r="BK550" s="229"/>
      <c r="BL550" s="229"/>
      <c r="BM550" s="229"/>
      <c r="BN550" s="229"/>
      <c r="BO550" s="229"/>
      <c r="BP550" s="275"/>
      <c r="BQ550" s="229"/>
      <c r="BR550" s="229"/>
      <c r="BS550" s="229"/>
      <c r="BT550" s="229"/>
      <c r="BU550" s="229"/>
      <c r="BV550" s="170" t="s">
        <v>41</v>
      </c>
      <c r="BW550" s="170" t="s">
        <v>16</v>
      </c>
      <c r="BX550" s="170" t="s">
        <v>17</v>
      </c>
      <c r="BY550" s="170" t="s">
        <v>353</v>
      </c>
      <c r="BZ550" s="170" t="s">
        <v>381</v>
      </c>
      <c r="CA550" s="169">
        <v>1157</v>
      </c>
      <c r="CB550" s="170" t="s">
        <v>44</v>
      </c>
      <c r="CC550" s="170" t="s">
        <v>25</v>
      </c>
      <c r="CD550" s="170"/>
      <c r="CE550" s="170"/>
      <c r="CF550" s="170"/>
      <c r="CG550" s="170"/>
      <c r="CH550" s="170"/>
      <c r="CI550" s="170"/>
      <c r="CJ550" s="170"/>
      <c r="CK550" s="170"/>
      <c r="CL550" s="170"/>
      <c r="CM550" s="170"/>
      <c r="CN550" s="170"/>
      <c r="CO550" s="170"/>
      <c r="CP550" s="170"/>
      <c r="CQ550" s="170"/>
      <c r="CR550" s="170"/>
      <c r="CS550" s="170" t="s">
        <v>1278</v>
      </c>
      <c r="CT550" s="170"/>
      <c r="CU550" s="170"/>
      <c r="CV550" s="170"/>
      <c r="CW550" s="170"/>
      <c r="CX550" s="170"/>
      <c r="CY550" s="170"/>
      <c r="CZ550" s="170"/>
      <c r="DA550" s="170"/>
      <c r="DB550" s="170"/>
      <c r="DC550" s="170"/>
      <c r="DD550" s="170"/>
      <c r="DE550" s="169"/>
      <c r="DF550" s="169"/>
      <c r="DG550" s="169"/>
      <c r="DH550" s="169"/>
      <c r="DI550" s="169"/>
      <c r="DJ550" s="169">
        <v>0</v>
      </c>
      <c r="DK550" s="171" t="e">
        <v>#DIV/0!</v>
      </c>
      <c r="DL550" s="172">
        <v>2015</v>
      </c>
      <c r="DM550" s="171">
        <v>0</v>
      </c>
      <c r="DN550" s="170"/>
    </row>
    <row r="551" spans="1:118" s="163" customFormat="1" x14ac:dyDescent="0.25">
      <c r="A551" s="162">
        <v>13025</v>
      </c>
      <c r="B551" s="163" t="s">
        <v>380</v>
      </c>
      <c r="C551" s="104">
        <v>273010</v>
      </c>
      <c r="D551" s="95"/>
      <c r="E551" s="95"/>
      <c r="F551" s="93">
        <v>12.760552992999999</v>
      </c>
      <c r="G551" s="93">
        <v>124.04378436899999</v>
      </c>
      <c r="H551" s="164" t="s">
        <v>351</v>
      </c>
      <c r="I551" s="165"/>
      <c r="J551" s="165"/>
      <c r="K551" s="165"/>
      <c r="L551" s="165"/>
      <c r="M551" s="165"/>
      <c r="N551" s="173"/>
      <c r="O551" s="105">
        <v>28.36</v>
      </c>
      <c r="P551" s="162" t="s">
        <v>1231</v>
      </c>
      <c r="Q551" s="162" t="s">
        <v>1257</v>
      </c>
      <c r="R551" s="162" t="s">
        <v>1688</v>
      </c>
      <c r="S551" s="162" t="s">
        <v>1692</v>
      </c>
      <c r="T551" s="107">
        <v>-24.7</v>
      </c>
      <c r="U551" s="107">
        <v>102.05170491137729</v>
      </c>
      <c r="V551" s="107">
        <v>-63.243208052568029</v>
      </c>
      <c r="W551" s="107">
        <v>79.818565553980591</v>
      </c>
      <c r="X551" s="107">
        <v>63.588891075593772</v>
      </c>
      <c r="Y551" s="107">
        <v>51.456791947431967</v>
      </c>
      <c r="Z551" s="137" t="s">
        <v>1768</v>
      </c>
      <c r="AA551" s="108">
        <v>156.56248474</v>
      </c>
      <c r="AB551" s="108">
        <v>-30.049999239999998</v>
      </c>
      <c r="AC551" s="108">
        <v>106.61065674</v>
      </c>
      <c r="AD551" s="108">
        <v>-0.439971</v>
      </c>
      <c r="AE551" s="108">
        <v>-0.31948799</v>
      </c>
      <c r="AF551" s="108">
        <v>7.4999999999999997E-2</v>
      </c>
      <c r="AG551" s="107">
        <v>182.69999695000001</v>
      </c>
      <c r="AH551" s="228"/>
      <c r="AI551" s="237"/>
      <c r="AJ551" s="251"/>
      <c r="AK551" s="251"/>
      <c r="AL551" s="228"/>
      <c r="AM551" s="228"/>
      <c r="AN551" s="228"/>
      <c r="AO551" s="255"/>
      <c r="AP551" s="255"/>
      <c r="AQ551" s="255"/>
      <c r="AR551" s="228"/>
      <c r="AS551" s="229"/>
      <c r="AT551" s="228"/>
      <c r="AU551" s="228"/>
      <c r="AV551" s="229"/>
      <c r="AW551" s="229"/>
      <c r="AX551" s="229"/>
      <c r="AY551" s="228"/>
      <c r="AZ551" s="228"/>
      <c r="BA551" s="228"/>
      <c r="BB551" s="228"/>
      <c r="BC551" s="228"/>
      <c r="BD551" s="228"/>
      <c r="BE551" s="228"/>
      <c r="BF551" s="228"/>
      <c r="BG551" s="228"/>
      <c r="BH551" s="228"/>
      <c r="BI551" s="228"/>
      <c r="BJ551" s="228"/>
      <c r="BK551" s="228"/>
      <c r="BL551" s="228"/>
      <c r="BM551" s="228"/>
      <c r="BN551" s="228"/>
      <c r="BO551" s="228"/>
      <c r="BP551" s="275"/>
      <c r="BQ551" s="228"/>
      <c r="BR551" s="228"/>
      <c r="BS551" s="229"/>
      <c r="BT551" s="229"/>
      <c r="BU551" s="229"/>
      <c r="BV551" s="170" t="s">
        <v>45</v>
      </c>
      <c r="BW551" s="170" t="s">
        <v>22</v>
      </c>
      <c r="BX551" s="170" t="s">
        <v>76</v>
      </c>
      <c r="BY551" s="170" t="s">
        <v>353</v>
      </c>
      <c r="BZ551" s="170" t="s">
        <v>381</v>
      </c>
      <c r="CA551" s="169">
        <v>1565</v>
      </c>
      <c r="CB551" s="170" t="s">
        <v>44</v>
      </c>
      <c r="CC551" s="170" t="s">
        <v>25</v>
      </c>
      <c r="CD551" s="170"/>
      <c r="CE551" s="170"/>
      <c r="CF551" s="170"/>
      <c r="CG551" s="170"/>
      <c r="CH551" s="170"/>
      <c r="CI551" s="170"/>
      <c r="CJ551" s="170"/>
      <c r="CK551" s="170"/>
      <c r="CL551" s="170"/>
      <c r="CM551" s="170"/>
      <c r="CN551" s="170"/>
      <c r="CO551" s="170"/>
      <c r="CP551" s="170"/>
      <c r="CQ551" s="170"/>
      <c r="CR551" s="170"/>
      <c r="CS551" s="170" t="s">
        <v>1283</v>
      </c>
      <c r="CT551" s="170"/>
      <c r="CU551" s="170"/>
      <c r="CV551" s="170"/>
      <c r="CW551" s="170"/>
      <c r="CX551" s="170"/>
      <c r="CY551" s="170"/>
      <c r="CZ551" s="170"/>
      <c r="DA551" s="170"/>
      <c r="DB551" s="170"/>
      <c r="DC551" s="170"/>
      <c r="DD551" s="170"/>
      <c r="DE551" s="169">
        <v>18</v>
      </c>
      <c r="DF551" s="169">
        <v>2</v>
      </c>
      <c r="DG551" s="169"/>
      <c r="DH551" s="169">
        <v>2010</v>
      </c>
      <c r="DI551" s="169">
        <v>-3050</v>
      </c>
      <c r="DJ551" s="169">
        <v>5060</v>
      </c>
      <c r="DK551" s="171">
        <v>0.39525691699604742</v>
      </c>
      <c r="DL551" s="172">
        <v>5065</v>
      </c>
      <c r="DM551" s="171">
        <v>0.3948667324777887</v>
      </c>
      <c r="DN551" s="170"/>
    </row>
    <row r="552" spans="1:118" s="163" customFormat="1" x14ac:dyDescent="0.25">
      <c r="A552" s="162">
        <v>13026</v>
      </c>
      <c r="B552" s="163" t="s">
        <v>379</v>
      </c>
      <c r="C552" s="104">
        <v>272080</v>
      </c>
      <c r="D552" s="95"/>
      <c r="E552" s="95"/>
      <c r="F552" s="93">
        <v>11.523</v>
      </c>
      <c r="G552" s="93">
        <v>124.535</v>
      </c>
      <c r="H552" s="164" t="s">
        <v>351</v>
      </c>
      <c r="I552" s="165"/>
      <c r="J552" s="165"/>
      <c r="K552" s="165"/>
      <c r="L552" s="165"/>
      <c r="M552" s="165"/>
      <c r="N552" s="173"/>
      <c r="O552" s="92">
        <v>31.010000229999999</v>
      </c>
      <c r="P552" s="162" t="s">
        <v>1231</v>
      </c>
      <c r="Q552" s="162" t="s">
        <v>1257</v>
      </c>
      <c r="R552" s="162" t="s">
        <v>1688</v>
      </c>
      <c r="S552" s="162" t="s">
        <v>1692</v>
      </c>
      <c r="T552" s="107">
        <v>-22.2</v>
      </c>
      <c r="U552" s="107">
        <v>103.01269225296974</v>
      </c>
      <c r="V552" s="107">
        <v>-63.730500396003954</v>
      </c>
      <c r="W552" s="107">
        <v>77.115598160020156</v>
      </c>
      <c r="X552" s="107">
        <v>68.299335909123954</v>
      </c>
      <c r="Y552" s="107">
        <v>48.469499603996042</v>
      </c>
      <c r="Z552" s="137" t="s">
        <v>1768</v>
      </c>
      <c r="AA552" s="108">
        <v>189.63058472</v>
      </c>
      <c r="AB552" s="108">
        <v>-79.199996949999999</v>
      </c>
      <c r="AC552" s="108">
        <v>108.2361908</v>
      </c>
      <c r="AD552" s="108">
        <v>-0.84525101999999996</v>
      </c>
      <c r="AE552" s="108">
        <v>-0.84502231999999999</v>
      </c>
      <c r="AF552" s="108">
        <v>3.9270000500000002</v>
      </c>
      <c r="AG552" s="107">
        <v>188.19999695000001</v>
      </c>
      <c r="AH552" s="229"/>
      <c r="AI552" s="237"/>
      <c r="AJ552" s="237"/>
      <c r="AK552" s="237"/>
      <c r="AL552" s="229"/>
      <c r="AM552" s="229"/>
      <c r="AN552" s="229"/>
      <c r="AO552" s="254"/>
      <c r="AP552" s="254"/>
      <c r="AQ552" s="254"/>
      <c r="AR552" s="229"/>
      <c r="AS552" s="229"/>
      <c r="AT552" s="229"/>
      <c r="AU552" s="229"/>
      <c r="AV552" s="229"/>
      <c r="AW552" s="229"/>
      <c r="AX552" s="229"/>
      <c r="AY552" s="229"/>
      <c r="AZ552" s="228"/>
      <c r="BA552" s="228"/>
      <c r="BB552" s="228"/>
      <c r="BC552" s="228"/>
      <c r="BD552" s="229"/>
      <c r="BE552" s="229"/>
      <c r="BF552" s="229"/>
      <c r="BG552" s="229"/>
      <c r="BH552" s="229"/>
      <c r="BI552" s="229"/>
      <c r="BJ552" s="229"/>
      <c r="BK552" s="229"/>
      <c r="BL552" s="229"/>
      <c r="BM552" s="229"/>
      <c r="BN552" s="229"/>
      <c r="BO552" s="229"/>
      <c r="BP552" s="275"/>
      <c r="BQ552" s="229"/>
      <c r="BR552" s="229"/>
      <c r="BS552" s="229"/>
      <c r="BT552" s="229"/>
      <c r="BU552" s="229"/>
      <c r="BV552" s="170" t="s">
        <v>173</v>
      </c>
      <c r="BW552" s="170" t="s">
        <v>22</v>
      </c>
      <c r="BX552" s="170" t="s">
        <v>247</v>
      </c>
      <c r="BY552" s="170" t="s">
        <v>353</v>
      </c>
      <c r="BZ552" s="170" t="s">
        <v>373</v>
      </c>
      <c r="CA552" s="169">
        <v>1301</v>
      </c>
      <c r="CB552" s="170" t="s">
        <v>44</v>
      </c>
      <c r="CC552" s="170" t="s">
        <v>25</v>
      </c>
      <c r="CD552" s="170"/>
      <c r="CE552" s="170"/>
      <c r="CF552" s="170"/>
      <c r="CG552" s="170"/>
      <c r="CH552" s="170"/>
      <c r="CI552" s="170"/>
      <c r="CJ552" s="170"/>
      <c r="CK552" s="170"/>
      <c r="CL552" s="170"/>
      <c r="CM552" s="170"/>
      <c r="CN552" s="170"/>
      <c r="CO552" s="170"/>
      <c r="CP552" s="170"/>
      <c r="CQ552" s="170"/>
      <c r="CR552" s="170"/>
      <c r="CS552" s="170" t="s">
        <v>1284</v>
      </c>
      <c r="CT552" s="170"/>
      <c r="CU552" s="170"/>
      <c r="CV552" s="170"/>
      <c r="CW552" s="170"/>
      <c r="CX552" s="170"/>
      <c r="CY552" s="170"/>
      <c r="CZ552" s="170"/>
      <c r="DA552" s="170"/>
      <c r="DB552" s="170"/>
      <c r="DC552" s="170"/>
      <c r="DD552" s="170"/>
      <c r="DE552" s="169">
        <v>1</v>
      </c>
      <c r="DF552" s="169">
        <v>0</v>
      </c>
      <c r="DG552" s="169"/>
      <c r="DH552" s="169">
        <v>1939</v>
      </c>
      <c r="DI552" s="169">
        <v>1939</v>
      </c>
      <c r="DJ552" s="169">
        <v>0</v>
      </c>
      <c r="DK552" s="171" t="e">
        <v>#DIV/0!</v>
      </c>
      <c r="DL552" s="172">
        <v>76</v>
      </c>
      <c r="DM552" s="171">
        <v>1.3157894736842104</v>
      </c>
      <c r="DN552" s="170"/>
    </row>
    <row r="553" spans="1:118" s="163" customFormat="1" x14ac:dyDescent="0.25">
      <c r="A553" s="162">
        <v>13028</v>
      </c>
      <c r="B553" s="163" t="s">
        <v>375</v>
      </c>
      <c r="C553" s="104">
        <v>272030</v>
      </c>
      <c r="D553" s="95"/>
      <c r="E553" s="95"/>
      <c r="F553" s="93">
        <v>10.657335161000001</v>
      </c>
      <c r="G553" s="93">
        <v>123.22093922099999</v>
      </c>
      <c r="H553" s="164" t="s">
        <v>351</v>
      </c>
      <c r="I553" s="165"/>
      <c r="J553" s="165"/>
      <c r="K553" s="165"/>
      <c r="L553" s="165"/>
      <c r="M553" s="165"/>
      <c r="N553" s="173"/>
      <c r="O553" s="92">
        <v>31</v>
      </c>
      <c r="P553" s="162" t="s">
        <v>1231</v>
      </c>
      <c r="Q553" s="162" t="s">
        <v>1257</v>
      </c>
      <c r="R553" s="162" t="s">
        <v>1688</v>
      </c>
      <c r="S553" s="162" t="s">
        <v>1692</v>
      </c>
      <c r="T553" s="107">
        <v>-19.100000000000001</v>
      </c>
      <c r="U553" s="107">
        <v>104.41605537320494</v>
      </c>
      <c r="V553" s="107">
        <v>-63.539949129015191</v>
      </c>
      <c r="W553" s="107">
        <v>74.551462843745952</v>
      </c>
      <c r="X553" s="107">
        <v>73.108084419972087</v>
      </c>
      <c r="Y553" s="107">
        <v>45.56005087098481</v>
      </c>
      <c r="Z553" s="137" t="s">
        <v>1768</v>
      </c>
      <c r="AA553" s="108">
        <v>250.68305968999999</v>
      </c>
      <c r="AB553" s="108">
        <v>-86</v>
      </c>
      <c r="AC553" s="108">
        <v>154.98068237000001</v>
      </c>
      <c r="AD553" s="108">
        <v>-0.71369302000000001</v>
      </c>
      <c r="AE553" s="108">
        <v>-0.69956057999999999</v>
      </c>
      <c r="AF553" s="108">
        <v>2.3940000499999998</v>
      </c>
      <c r="AG553" s="107">
        <v>186.5</v>
      </c>
      <c r="AH553" s="229"/>
      <c r="AI553" s="251"/>
      <c r="AJ553" s="237"/>
      <c r="AK553" s="237"/>
      <c r="AL553" s="229"/>
      <c r="AM553" s="229"/>
      <c r="AN553" s="229"/>
      <c r="AO553" s="254"/>
      <c r="AP553" s="254"/>
      <c r="AQ553" s="254"/>
      <c r="AR553" s="229"/>
      <c r="AS553" s="228"/>
      <c r="AT553" s="229"/>
      <c r="AU553" s="229"/>
      <c r="AV553" s="229"/>
      <c r="AW553" s="228"/>
      <c r="AX553" s="228"/>
      <c r="AY553" s="229"/>
      <c r="AZ553" s="228"/>
      <c r="BA553" s="229"/>
      <c r="BB553" s="228"/>
      <c r="BC553" s="228"/>
      <c r="BD553" s="229"/>
      <c r="BE553" s="229"/>
      <c r="BF553" s="229"/>
      <c r="BG553" s="229"/>
      <c r="BH553" s="229"/>
      <c r="BI553" s="229"/>
      <c r="BJ553" s="229"/>
      <c r="BK553" s="229"/>
      <c r="BL553" s="229"/>
      <c r="BM553" s="229"/>
      <c r="BN553" s="229"/>
      <c r="BO553" s="229"/>
      <c r="BP553" s="276"/>
      <c r="BQ553" s="229"/>
      <c r="BR553" s="229"/>
      <c r="BS553" s="229"/>
      <c r="BT553" s="229"/>
      <c r="BU553" s="229"/>
      <c r="BV553" s="170" t="s">
        <v>39</v>
      </c>
      <c r="BW553" s="170" t="s">
        <v>92</v>
      </c>
      <c r="BX553" s="170" t="s">
        <v>17</v>
      </c>
      <c r="BY553" s="170" t="s">
        <v>353</v>
      </c>
      <c r="BZ553" s="170" t="s">
        <v>373</v>
      </c>
      <c r="CA553" s="169">
        <v>1885</v>
      </c>
      <c r="CB553" s="170" t="s">
        <v>44</v>
      </c>
      <c r="CC553" s="170" t="s">
        <v>25</v>
      </c>
      <c r="CD553" s="170"/>
      <c r="CE553" s="170"/>
      <c r="CF553" s="170"/>
      <c r="CG553" s="170"/>
      <c r="CH553" s="170"/>
      <c r="CI553" s="170"/>
      <c r="CJ553" s="170"/>
      <c r="CK553" s="170"/>
      <c r="CL553" s="170"/>
      <c r="CM553" s="170"/>
      <c r="CN553" s="170"/>
      <c r="CO553" s="170"/>
      <c r="CP553" s="170"/>
      <c r="CQ553" s="170"/>
      <c r="CR553" s="170"/>
      <c r="CS553" s="170" t="s">
        <v>1286</v>
      </c>
      <c r="CT553" s="170"/>
      <c r="CU553" s="170"/>
      <c r="CV553" s="170"/>
      <c r="CW553" s="170"/>
      <c r="CX553" s="170"/>
      <c r="CY553" s="170"/>
      <c r="CZ553" s="170"/>
      <c r="DA553" s="170"/>
      <c r="DB553" s="170"/>
      <c r="DC553" s="170"/>
      <c r="DD553" s="170"/>
      <c r="DE553" s="169"/>
      <c r="DF553" s="169"/>
      <c r="DG553" s="169"/>
      <c r="DH553" s="169"/>
      <c r="DI553" s="169"/>
      <c r="DJ553" s="169">
        <v>0</v>
      </c>
      <c r="DK553" s="171" t="e">
        <v>#DIV/0!</v>
      </c>
      <c r="DL553" s="172">
        <v>2015</v>
      </c>
      <c r="DM553" s="171">
        <v>0</v>
      </c>
      <c r="DN553" s="170"/>
    </row>
    <row r="554" spans="1:118" s="163" customFormat="1" x14ac:dyDescent="0.25">
      <c r="A554" s="162">
        <v>13030</v>
      </c>
      <c r="B554" s="163" t="s">
        <v>377</v>
      </c>
      <c r="C554" s="104">
        <v>272050</v>
      </c>
      <c r="D554" s="95"/>
      <c r="E554" s="95"/>
      <c r="F554" s="93">
        <v>10.283426729</v>
      </c>
      <c r="G554" s="93">
        <v>125.214619801</v>
      </c>
      <c r="H554" s="164" t="s">
        <v>351</v>
      </c>
      <c r="I554" s="165"/>
      <c r="J554" s="165"/>
      <c r="K554" s="165"/>
      <c r="L554" s="165"/>
      <c r="M554" s="165"/>
      <c r="N554" s="173"/>
      <c r="O554" s="92">
        <v>29.969999309999999</v>
      </c>
      <c r="P554" s="162" t="s">
        <v>1231</v>
      </c>
      <c r="Q554" s="162" t="s">
        <v>1257</v>
      </c>
      <c r="R554" s="162" t="s">
        <v>1688</v>
      </c>
      <c r="S554" s="162" t="s">
        <v>1692</v>
      </c>
      <c r="T554" s="107">
        <v>-17.899999999999999</v>
      </c>
      <c r="U554" s="107">
        <v>103.8746596260214</v>
      </c>
      <c r="V554" s="107">
        <v>-64.266325853465233</v>
      </c>
      <c r="W554" s="107">
        <v>71.678193481955972</v>
      </c>
      <c r="X554" s="107">
        <v>75.180991557607726</v>
      </c>
      <c r="Y554" s="107">
        <v>43.633674146534766</v>
      </c>
      <c r="Z554" s="137" t="s">
        <v>1768</v>
      </c>
      <c r="AA554" s="108">
        <v>173.71792603</v>
      </c>
      <c r="AB554" s="108">
        <v>-66</v>
      </c>
      <c r="AC554" s="108">
        <v>103.60584258999999</v>
      </c>
      <c r="AD554" s="108">
        <v>-0.77830200999999999</v>
      </c>
      <c r="AE554" s="108">
        <v>-0.77922612000000002</v>
      </c>
      <c r="AF554" s="108">
        <v>5.11299992</v>
      </c>
      <c r="AG554" s="107">
        <v>180.30000304999999</v>
      </c>
      <c r="AH554" s="229"/>
      <c r="AI554" s="237"/>
      <c r="AJ554" s="237"/>
      <c r="AK554" s="237"/>
      <c r="AL554" s="229"/>
      <c r="AM554" s="229"/>
      <c r="AN554" s="229"/>
      <c r="AO554" s="254"/>
      <c r="AP554" s="254"/>
      <c r="AQ554" s="254"/>
      <c r="AR554" s="229"/>
      <c r="AS554" s="229"/>
      <c r="AT554" s="229"/>
      <c r="AU554" s="229"/>
      <c r="AV554" s="229"/>
      <c r="AW554" s="229"/>
      <c r="AX554" s="229"/>
      <c r="AY554" s="229"/>
      <c r="AZ554" s="228"/>
      <c r="BA554" s="228"/>
      <c r="BB554" s="228"/>
      <c r="BC554" s="228"/>
      <c r="BD554" s="229"/>
      <c r="BE554" s="229"/>
      <c r="BF554" s="229"/>
      <c r="BG554" s="229"/>
      <c r="BH554" s="229"/>
      <c r="BI554" s="229"/>
      <c r="BJ554" s="229"/>
      <c r="BK554" s="229"/>
      <c r="BL554" s="229"/>
      <c r="BM554" s="229"/>
      <c r="BN554" s="229"/>
      <c r="BO554" s="229"/>
      <c r="BP554" s="275"/>
      <c r="BQ554" s="229"/>
      <c r="BR554" s="229"/>
      <c r="BS554" s="229"/>
      <c r="BT554" s="229"/>
      <c r="BU554" s="229"/>
      <c r="BV554" s="170" t="s">
        <v>41</v>
      </c>
      <c r="BW554" s="170" t="s">
        <v>9</v>
      </c>
      <c r="BX554" s="170" t="s">
        <v>80</v>
      </c>
      <c r="BY554" s="170" t="s">
        <v>353</v>
      </c>
      <c r="BZ554" s="170" t="s">
        <v>373</v>
      </c>
      <c r="CA554" s="169">
        <v>945</v>
      </c>
      <c r="CB554" s="170" t="s">
        <v>44</v>
      </c>
      <c r="CC554" s="170" t="s">
        <v>25</v>
      </c>
      <c r="CD554" s="170"/>
      <c r="CE554" s="170"/>
      <c r="CF554" s="170"/>
      <c r="CG554" s="170"/>
      <c r="CH554" s="170"/>
      <c r="CI554" s="170"/>
      <c r="CJ554" s="170"/>
      <c r="CK554" s="170"/>
      <c r="CL554" s="170"/>
      <c r="CM554" s="170"/>
      <c r="CN554" s="170"/>
      <c r="CO554" s="170"/>
      <c r="CP554" s="170"/>
      <c r="CQ554" s="170"/>
      <c r="CR554" s="170"/>
      <c r="CS554" s="170" t="s">
        <v>1289</v>
      </c>
      <c r="CT554" s="170"/>
      <c r="CU554" s="170"/>
      <c r="CV554" s="170"/>
      <c r="CW554" s="170"/>
      <c r="CX554" s="170"/>
      <c r="CY554" s="170"/>
      <c r="CZ554" s="170"/>
      <c r="DA554" s="170"/>
      <c r="DB554" s="170"/>
      <c r="DC554" s="170"/>
      <c r="DD554" s="170"/>
      <c r="DE554" s="169">
        <v>1</v>
      </c>
      <c r="DF554" s="169">
        <v>0</v>
      </c>
      <c r="DG554" s="169"/>
      <c r="DH554" s="169">
        <v>1820</v>
      </c>
      <c r="DI554" s="169">
        <v>1820</v>
      </c>
      <c r="DJ554" s="169">
        <v>0</v>
      </c>
      <c r="DK554" s="171" t="e">
        <v>#DIV/0!</v>
      </c>
      <c r="DL554" s="172">
        <v>195</v>
      </c>
      <c r="DM554" s="171">
        <v>0.51282051282051277</v>
      </c>
      <c r="DN554" s="170"/>
    </row>
    <row r="555" spans="1:118" s="163" customFormat="1" x14ac:dyDescent="0.25">
      <c r="A555" s="162">
        <v>13031</v>
      </c>
      <c r="B555" s="163" t="s">
        <v>371</v>
      </c>
      <c r="C555" s="104">
        <v>271090</v>
      </c>
      <c r="D555" s="95"/>
      <c r="E555" s="95"/>
      <c r="F555" s="93">
        <v>9.593</v>
      </c>
      <c r="G555" s="93">
        <v>125.52</v>
      </c>
      <c r="H555" s="164" t="s">
        <v>351</v>
      </c>
      <c r="I555" s="165"/>
      <c r="J555" s="165"/>
      <c r="K555" s="165"/>
      <c r="L555" s="165"/>
      <c r="M555" s="165"/>
      <c r="N555" s="173"/>
      <c r="O555" s="92">
        <v>28.629999160000001</v>
      </c>
      <c r="P555" s="162" t="s">
        <v>1231</v>
      </c>
      <c r="Q555" s="162" t="s">
        <v>1257</v>
      </c>
      <c r="R555" s="162" t="s">
        <v>1688</v>
      </c>
      <c r="S555" s="162" t="s">
        <v>1692</v>
      </c>
      <c r="T555" s="107">
        <v>-15.5</v>
      </c>
      <c r="U555" s="107">
        <v>104.38135087391736</v>
      </c>
      <c r="V555" s="107">
        <v>-64.535937243540246</v>
      </c>
      <c r="W555" s="107">
        <v>68.430903088221157</v>
      </c>
      <c r="X555" s="107">
        <v>78.820542454326784</v>
      </c>
      <c r="Y555" s="107">
        <v>40.964062756459754</v>
      </c>
      <c r="Z555" s="137" t="s">
        <v>1768</v>
      </c>
      <c r="AA555" s="108">
        <v>192.20822143999999</v>
      </c>
      <c r="AB555" s="108">
        <v>-46.799999239999998</v>
      </c>
      <c r="AC555" s="108">
        <v>127.62410736</v>
      </c>
      <c r="AD555" s="108">
        <v>-0.53669697000000005</v>
      </c>
      <c r="AE555" s="108">
        <v>-0.58017163999999999</v>
      </c>
      <c r="AF555" s="108">
        <v>2.43700004</v>
      </c>
      <c r="AG555" s="107">
        <v>197</v>
      </c>
      <c r="AH555" s="229"/>
      <c r="AI555" s="237"/>
      <c r="AJ555" s="237"/>
      <c r="AK555" s="237"/>
      <c r="AL555" s="229"/>
      <c r="AM555" s="229"/>
      <c r="AN555" s="229"/>
      <c r="AO555" s="254"/>
      <c r="AP555" s="254"/>
      <c r="AQ555" s="254"/>
      <c r="AR555" s="229"/>
      <c r="AS555" s="229"/>
      <c r="AT555" s="229"/>
      <c r="AU555" s="229"/>
      <c r="AV555" s="229"/>
      <c r="AW555" s="229"/>
      <c r="AX555" s="229"/>
      <c r="AY555" s="229"/>
      <c r="AZ555" s="228"/>
      <c r="BA555" s="228"/>
      <c r="BB555" s="228"/>
      <c r="BC555" s="228"/>
      <c r="BD555" s="229"/>
      <c r="BE555" s="229"/>
      <c r="BF555" s="229"/>
      <c r="BG555" s="229"/>
      <c r="BH555" s="224"/>
      <c r="BI555" s="229"/>
      <c r="BJ555" s="229"/>
      <c r="BK555" s="229"/>
      <c r="BL555" s="229"/>
      <c r="BM555" s="229"/>
      <c r="BN555" s="229"/>
      <c r="BO555" s="229"/>
      <c r="BP555" s="275"/>
      <c r="BQ555" s="229"/>
      <c r="BR555" s="229"/>
      <c r="BS555" s="229"/>
      <c r="BT555" s="229"/>
      <c r="BU555" s="229"/>
      <c r="BV555" s="170" t="s">
        <v>41</v>
      </c>
      <c r="BW555" s="170" t="s">
        <v>16</v>
      </c>
      <c r="BX555" s="170" t="s">
        <v>17</v>
      </c>
      <c r="BY555" s="170" t="s">
        <v>353</v>
      </c>
      <c r="BZ555" s="170" t="s">
        <v>356</v>
      </c>
      <c r="CA555" s="169">
        <v>524</v>
      </c>
      <c r="CB555" s="170" t="s">
        <v>44</v>
      </c>
      <c r="CC555" s="170" t="s">
        <v>25</v>
      </c>
      <c r="CD555" s="170"/>
      <c r="CE555" s="170"/>
      <c r="CF555" s="170"/>
      <c r="CG555" s="170"/>
      <c r="CH555" s="170"/>
      <c r="CI555" s="170"/>
      <c r="CJ555" s="170"/>
      <c r="CK555" s="170"/>
      <c r="CL555" s="170"/>
      <c r="CM555" s="170"/>
      <c r="CN555" s="170"/>
      <c r="CO555" s="170"/>
      <c r="CP555" s="170"/>
      <c r="CQ555" s="170"/>
      <c r="CR555" s="170"/>
      <c r="CS555" s="170" t="s">
        <v>1290</v>
      </c>
      <c r="CT555" s="170"/>
      <c r="CU555" s="170"/>
      <c r="CV555" s="170"/>
      <c r="CW555" s="170"/>
      <c r="CX555" s="170"/>
      <c r="CY555" s="170"/>
      <c r="CZ555" s="170"/>
      <c r="DA555" s="170"/>
      <c r="DB555" s="170"/>
      <c r="DC555" s="170"/>
      <c r="DD555" s="170"/>
      <c r="DE555" s="169"/>
      <c r="DF555" s="169"/>
      <c r="DG555" s="169"/>
      <c r="DH555" s="169"/>
      <c r="DI555" s="169"/>
      <c r="DJ555" s="169">
        <v>0</v>
      </c>
      <c r="DK555" s="171" t="e">
        <v>#DIV/0!</v>
      </c>
      <c r="DL555" s="172">
        <v>2015</v>
      </c>
      <c r="DM555" s="171">
        <v>0</v>
      </c>
      <c r="DN555" s="170"/>
    </row>
    <row r="556" spans="1:118" s="163" customFormat="1" x14ac:dyDescent="0.25">
      <c r="A556" s="162">
        <v>13033</v>
      </c>
      <c r="B556" s="163" t="s">
        <v>369</v>
      </c>
      <c r="C556" s="104">
        <v>271080</v>
      </c>
      <c r="D556" s="95"/>
      <c r="E556" s="95"/>
      <c r="F556" s="93">
        <v>9.1742038200000007</v>
      </c>
      <c r="G556" s="93">
        <v>124.715007324</v>
      </c>
      <c r="H556" s="164" t="s">
        <v>351</v>
      </c>
      <c r="I556" s="165"/>
      <c r="J556" s="165"/>
      <c r="K556" s="165"/>
      <c r="L556" s="165"/>
      <c r="M556" s="165"/>
      <c r="N556" s="173"/>
      <c r="O556" s="92">
        <v>30.049999239999998</v>
      </c>
      <c r="P556" s="162" t="s">
        <v>1231</v>
      </c>
      <c r="Q556" s="162" t="s">
        <v>1257</v>
      </c>
      <c r="R556" s="162" t="s">
        <v>1688</v>
      </c>
      <c r="S556" s="162" t="s">
        <v>1692</v>
      </c>
      <c r="T556" s="107">
        <v>-14.3</v>
      </c>
      <c r="U556" s="107">
        <v>105.10826939161508</v>
      </c>
      <c r="V556" s="107">
        <v>-64.371334063506197</v>
      </c>
      <c r="W556" s="107">
        <v>67.461995334968123</v>
      </c>
      <c r="X556" s="107">
        <v>80.60165928766645</v>
      </c>
      <c r="Y556" s="107">
        <v>39.9286659364938</v>
      </c>
      <c r="Z556" s="137" t="s">
        <v>1768</v>
      </c>
      <c r="AA556" s="108">
        <v>160.85795593</v>
      </c>
      <c r="AB556" s="108">
        <v>-54.200000760000002</v>
      </c>
      <c r="AC556" s="108">
        <v>99.938484189999997</v>
      </c>
      <c r="AD556" s="108">
        <v>-0.70298302000000001</v>
      </c>
      <c r="AE556" s="108">
        <v>-0.69819366999999999</v>
      </c>
      <c r="AF556" s="108">
        <v>4.8410000799999997</v>
      </c>
      <c r="AG556" s="107">
        <v>182</v>
      </c>
      <c r="AH556" s="229"/>
      <c r="AI556" s="237"/>
      <c r="AJ556" s="237"/>
      <c r="AK556" s="237"/>
      <c r="AL556" s="229"/>
      <c r="AM556" s="229"/>
      <c r="AN556" s="229"/>
      <c r="AO556" s="254"/>
      <c r="AP556" s="254"/>
      <c r="AQ556" s="254"/>
      <c r="AR556" s="229"/>
      <c r="AS556" s="229"/>
      <c r="AT556" s="229"/>
      <c r="AU556" s="229"/>
      <c r="AV556" s="229"/>
      <c r="AW556" s="229"/>
      <c r="AX556" s="229"/>
      <c r="AY556" s="229"/>
      <c r="AZ556" s="228"/>
      <c r="BA556" s="228"/>
      <c r="BB556" s="228"/>
      <c r="BC556" s="228"/>
      <c r="BD556" s="229"/>
      <c r="BE556" s="229"/>
      <c r="BF556" s="229"/>
      <c r="BG556" s="229"/>
      <c r="BH556" s="229"/>
      <c r="BI556" s="229"/>
      <c r="BJ556" s="229"/>
      <c r="BK556" s="229"/>
      <c r="BL556" s="229"/>
      <c r="BM556" s="229"/>
      <c r="BN556" s="229"/>
      <c r="BO556" s="229"/>
      <c r="BP556" s="275"/>
      <c r="BQ556" s="229"/>
      <c r="BR556" s="229"/>
      <c r="BS556" s="229"/>
      <c r="BT556" s="229"/>
      <c r="BU556" s="229"/>
      <c r="BV556" s="170" t="s">
        <v>45</v>
      </c>
      <c r="BW556" s="170" t="s">
        <v>22</v>
      </c>
      <c r="BX556" s="170" t="s">
        <v>370</v>
      </c>
      <c r="BY556" s="170" t="s">
        <v>353</v>
      </c>
      <c r="BZ556" s="170" t="s">
        <v>356</v>
      </c>
      <c r="CA556" s="169">
        <v>1552</v>
      </c>
      <c r="CB556" s="170" t="s">
        <v>44</v>
      </c>
      <c r="CC556" s="170" t="s">
        <v>25</v>
      </c>
      <c r="CD556" s="170"/>
      <c r="CE556" s="170"/>
      <c r="CF556" s="170"/>
      <c r="CG556" s="170"/>
      <c r="CH556" s="170"/>
      <c r="CI556" s="170"/>
      <c r="CJ556" s="170"/>
      <c r="CK556" s="170"/>
      <c r="CL556" s="170"/>
      <c r="CM556" s="170"/>
      <c r="CN556" s="170"/>
      <c r="CO556" s="170"/>
      <c r="CP556" s="170"/>
      <c r="CQ556" s="170"/>
      <c r="CR556" s="170"/>
      <c r="CS556" s="170" t="s">
        <v>1292</v>
      </c>
      <c r="CT556" s="170"/>
      <c r="CU556" s="170"/>
      <c r="CV556" s="170"/>
      <c r="CW556" s="170"/>
      <c r="CX556" s="170"/>
      <c r="CY556" s="170"/>
      <c r="CZ556" s="170"/>
      <c r="DA556" s="170"/>
      <c r="DB556" s="170"/>
      <c r="DC556" s="170"/>
      <c r="DD556" s="170"/>
      <c r="DE556" s="169">
        <v>6</v>
      </c>
      <c r="DF556" s="169">
        <v>0</v>
      </c>
      <c r="DG556" s="169"/>
      <c r="DH556" s="169">
        <v>1948</v>
      </c>
      <c r="DI556" s="169">
        <v>1827</v>
      </c>
      <c r="DJ556" s="169">
        <v>121</v>
      </c>
      <c r="DK556" s="171">
        <v>4.9586776859504136</v>
      </c>
      <c r="DL556" s="172">
        <v>188</v>
      </c>
      <c r="DM556" s="171">
        <v>3.1914893617021276</v>
      </c>
      <c r="DN556" s="170"/>
    </row>
    <row r="557" spans="1:118" s="163" customFormat="1" x14ac:dyDescent="0.25">
      <c r="A557" s="162">
        <v>13034</v>
      </c>
      <c r="B557" s="163" t="s">
        <v>368</v>
      </c>
      <c r="C557" s="104">
        <v>271072</v>
      </c>
      <c r="D557" s="95"/>
      <c r="E557" s="95"/>
      <c r="F557" s="93">
        <v>8.7882126639999996</v>
      </c>
      <c r="G557" s="93">
        <v>124.959099224</v>
      </c>
      <c r="H557" s="164" t="s">
        <v>351</v>
      </c>
      <c r="I557" s="165"/>
      <c r="J557" s="165"/>
      <c r="K557" s="165"/>
      <c r="L557" s="165"/>
      <c r="M557" s="165"/>
      <c r="N557" s="173"/>
      <c r="O557" s="92">
        <v>30.979999540000001</v>
      </c>
      <c r="P557" s="162" t="s">
        <v>1231</v>
      </c>
      <c r="Q557" s="162" t="s">
        <v>1257</v>
      </c>
      <c r="R557" s="162" t="s">
        <v>1688</v>
      </c>
      <c r="S557" s="162" t="s">
        <v>1692</v>
      </c>
      <c r="T557" s="107">
        <v>-13</v>
      </c>
      <c r="U557" s="107">
        <v>105.35102858623608</v>
      </c>
      <c r="V557" s="107">
        <v>-64.54097725285736</v>
      </c>
      <c r="W557" s="107">
        <v>65.523574282875259</v>
      </c>
      <c r="X557" s="107">
        <v>82.49545707112884</v>
      </c>
      <c r="Y557" s="107">
        <v>38.45902274714264</v>
      </c>
      <c r="Z557" s="137" t="s">
        <v>1768</v>
      </c>
      <c r="AA557" s="108">
        <v>211.05075073</v>
      </c>
      <c r="AB557" s="108">
        <v>-66.5</v>
      </c>
      <c r="AC557" s="108">
        <v>133.58596802</v>
      </c>
      <c r="AD557" s="108">
        <v>-0.66466802000000003</v>
      </c>
      <c r="AE557" s="108">
        <v>-0.65526300999999998</v>
      </c>
      <c r="AF557" s="108">
        <v>4.18400002</v>
      </c>
      <c r="AG557" s="107">
        <v>180.69999695000001</v>
      </c>
      <c r="AH557" s="229"/>
      <c r="AI557" s="251"/>
      <c r="AJ557" s="251"/>
      <c r="AK557" s="251"/>
      <c r="AL557" s="228"/>
      <c r="AM557" s="228"/>
      <c r="AN557" s="228"/>
      <c r="AO557" s="255"/>
      <c r="AP557" s="255"/>
      <c r="AQ557" s="255"/>
      <c r="AR557" s="228"/>
      <c r="AS557" s="228"/>
      <c r="AT557" s="228"/>
      <c r="AU557" s="228"/>
      <c r="AV557" s="228"/>
      <c r="AW557" s="228"/>
      <c r="AX557" s="228"/>
      <c r="AY557" s="228"/>
      <c r="AZ557" s="228"/>
      <c r="BA557" s="228"/>
      <c r="BB557" s="228"/>
      <c r="BC557" s="228"/>
      <c r="BD557" s="228"/>
      <c r="BE557" s="228"/>
      <c r="BF557" s="228"/>
      <c r="BG557" s="228"/>
      <c r="BH557" s="228"/>
      <c r="BI557" s="228"/>
      <c r="BJ557" s="228"/>
      <c r="BK557" s="228"/>
      <c r="BL557" s="228"/>
      <c r="BM557" s="228"/>
      <c r="BN557" s="228"/>
      <c r="BO557" s="228"/>
      <c r="BP557" s="276"/>
      <c r="BQ557" s="228"/>
      <c r="BR557" s="228"/>
      <c r="BS557" s="228"/>
      <c r="BT557" s="228"/>
      <c r="BU557" s="228"/>
      <c r="BV557" s="170" t="s">
        <v>173</v>
      </c>
      <c r="BW557" s="170" t="s">
        <v>53</v>
      </c>
      <c r="BX557" s="170" t="s">
        <v>17</v>
      </c>
      <c r="BY557" s="170" t="s">
        <v>353</v>
      </c>
      <c r="BZ557" s="170" t="s">
        <v>356</v>
      </c>
      <c r="CA557" s="169">
        <v>2450</v>
      </c>
      <c r="CB557" s="170" t="s">
        <v>14</v>
      </c>
      <c r="CC557" s="170" t="s">
        <v>25</v>
      </c>
      <c r="CD557" s="170"/>
      <c r="CE557" s="170"/>
      <c r="CF557" s="170"/>
      <c r="CG557" s="170"/>
      <c r="CH557" s="170"/>
      <c r="CI557" s="170"/>
      <c r="CJ557" s="170"/>
      <c r="CK557" s="170"/>
      <c r="CL557" s="170"/>
      <c r="CM557" s="170"/>
      <c r="CN557" s="170"/>
      <c r="CO557" s="170"/>
      <c r="CP557" s="170"/>
      <c r="CQ557" s="170"/>
      <c r="CR557" s="170"/>
      <c r="CS557" s="170" t="s">
        <v>1293</v>
      </c>
      <c r="CT557" s="170"/>
      <c r="CU557" s="170"/>
      <c r="CV557" s="170"/>
      <c r="CW557" s="170"/>
      <c r="CX557" s="170"/>
      <c r="CY557" s="170"/>
      <c r="CZ557" s="170"/>
      <c r="DA557" s="170"/>
      <c r="DB557" s="170"/>
      <c r="DC557" s="170"/>
      <c r="DD557" s="170"/>
      <c r="DE557" s="169"/>
      <c r="DF557" s="169"/>
      <c r="DG557" s="169"/>
      <c r="DH557" s="169"/>
      <c r="DI557" s="169"/>
      <c r="DJ557" s="169">
        <v>0</v>
      </c>
      <c r="DK557" s="171" t="e">
        <v>#DIV/0!</v>
      </c>
      <c r="DL557" s="172">
        <v>2015</v>
      </c>
      <c r="DM557" s="171">
        <v>0</v>
      </c>
      <c r="DN557" s="170"/>
    </row>
    <row r="558" spans="1:118" s="163" customFormat="1" x14ac:dyDescent="0.25">
      <c r="A558" s="162">
        <v>13035</v>
      </c>
      <c r="B558" s="163" t="s">
        <v>367</v>
      </c>
      <c r="C558" s="104">
        <v>271071</v>
      </c>
      <c r="D558" s="95"/>
      <c r="E558" s="95"/>
      <c r="F558" s="93">
        <v>8.2466533870000003</v>
      </c>
      <c r="G558" s="93">
        <v>123.635993446</v>
      </c>
      <c r="H558" s="164" t="s">
        <v>351</v>
      </c>
      <c r="I558" s="165"/>
      <c r="J558" s="165"/>
      <c r="K558" s="165"/>
      <c r="L558" s="165"/>
      <c r="M558" s="165"/>
      <c r="N558" s="173"/>
      <c r="O558" s="92">
        <v>30.870000839999999</v>
      </c>
      <c r="P558" s="162" t="s">
        <v>1231</v>
      </c>
      <c r="Q558" s="162" t="s">
        <v>1257</v>
      </c>
      <c r="R558" s="162" t="s">
        <v>1688</v>
      </c>
      <c r="S558" s="162" t="s">
        <v>1692</v>
      </c>
      <c r="T558" s="107">
        <v>-10.5</v>
      </c>
      <c r="U558" s="107">
        <v>106.37633307464255</v>
      </c>
      <c r="V558" s="107">
        <v>-64.238926173915374</v>
      </c>
      <c r="W558" s="107">
        <v>62.91793131506671</v>
      </c>
      <c r="X558" s="107">
        <v>85.774460986005849</v>
      </c>
      <c r="Y558" s="107">
        <v>36.261073826084626</v>
      </c>
      <c r="Z558" s="137" t="s">
        <v>1768</v>
      </c>
      <c r="AA558" s="108">
        <v>109.84571074999999</v>
      </c>
      <c r="AB558" s="108">
        <v>-20.200000760000002</v>
      </c>
      <c r="AC558" s="108">
        <v>75.018081670000001</v>
      </c>
      <c r="AD558" s="108">
        <v>-0.42436998999999997</v>
      </c>
      <c r="AE558" s="108">
        <v>-0.45510753999999998</v>
      </c>
      <c r="AF558" s="108">
        <v>2.6979999499999998</v>
      </c>
      <c r="AG558" s="107">
        <v>172.80000304999999</v>
      </c>
      <c r="AH558" s="229"/>
      <c r="AI558" s="237"/>
      <c r="AJ558" s="237"/>
      <c r="AK558" s="237"/>
      <c r="AL558" s="229"/>
      <c r="AM558" s="229"/>
      <c r="AN558" s="229"/>
      <c r="AO558" s="254"/>
      <c r="AP558" s="254"/>
      <c r="AQ558" s="254"/>
      <c r="AR558" s="229"/>
      <c r="AS558" s="229"/>
      <c r="AT558" s="229"/>
      <c r="AU558" s="229"/>
      <c r="AV558" s="229"/>
      <c r="AW558" s="229"/>
      <c r="AX558" s="229"/>
      <c r="AY558" s="229"/>
      <c r="AZ558" s="228"/>
      <c r="BA558" s="228"/>
      <c r="BB558" s="228"/>
      <c r="BC558" s="228"/>
      <c r="BD558" s="229"/>
      <c r="BE558" s="229"/>
      <c r="BF558" s="229"/>
      <c r="BG558" s="229"/>
      <c r="BH558" s="229"/>
      <c r="BI558" s="229"/>
      <c r="BJ558" s="229"/>
      <c r="BK558" s="229"/>
      <c r="BL558" s="229"/>
      <c r="BM558" s="229"/>
      <c r="BN558" s="229"/>
      <c r="BO558" s="229"/>
      <c r="BP558" s="275"/>
      <c r="BQ558" s="229"/>
      <c r="BR558" s="229"/>
      <c r="BS558" s="229"/>
      <c r="BT558" s="229"/>
      <c r="BU558" s="229"/>
      <c r="BV558" s="170" t="s">
        <v>41</v>
      </c>
      <c r="BW558" s="170" t="s">
        <v>16</v>
      </c>
      <c r="BX558" s="170" t="s">
        <v>17</v>
      </c>
      <c r="BY558" s="170" t="s">
        <v>353</v>
      </c>
      <c r="BZ558" s="170" t="s">
        <v>356</v>
      </c>
      <c r="CA558" s="169">
        <v>2404</v>
      </c>
      <c r="CB558" s="170" t="s">
        <v>14</v>
      </c>
      <c r="CC558" s="170" t="s">
        <v>25</v>
      </c>
      <c r="CD558" s="170"/>
      <c r="CE558" s="170"/>
      <c r="CF558" s="170"/>
      <c r="CG558" s="170"/>
      <c r="CH558" s="170"/>
      <c r="CI558" s="170"/>
      <c r="CJ558" s="170"/>
      <c r="CK558" s="170"/>
      <c r="CL558" s="170"/>
      <c r="CM558" s="170"/>
      <c r="CN558" s="170"/>
      <c r="CO558" s="170"/>
      <c r="CP558" s="170"/>
      <c r="CQ558" s="170"/>
      <c r="CR558" s="170"/>
      <c r="CS558" s="170" t="s">
        <v>1294</v>
      </c>
      <c r="CT558" s="170"/>
      <c r="CU558" s="170"/>
      <c r="CV558" s="170"/>
      <c r="CW558" s="170"/>
      <c r="CX558" s="170"/>
      <c r="CY558" s="170"/>
      <c r="CZ558" s="170"/>
      <c r="DA558" s="170"/>
      <c r="DB558" s="170"/>
      <c r="DC558" s="170"/>
      <c r="DD558" s="170"/>
      <c r="DE558" s="169"/>
      <c r="DF558" s="169"/>
      <c r="DG558" s="169"/>
      <c r="DH558" s="169"/>
      <c r="DI558" s="169"/>
      <c r="DJ558" s="169">
        <v>0</v>
      </c>
      <c r="DK558" s="171" t="e">
        <v>#DIV/0!</v>
      </c>
      <c r="DL558" s="172">
        <v>2015</v>
      </c>
      <c r="DM558" s="171">
        <v>0</v>
      </c>
      <c r="DN558" s="170"/>
    </row>
    <row r="559" spans="1:118" s="163" customFormat="1" x14ac:dyDescent="0.25">
      <c r="A559" s="162">
        <v>13036</v>
      </c>
      <c r="B559" s="163" t="s">
        <v>366</v>
      </c>
      <c r="C559" s="104">
        <v>271061</v>
      </c>
      <c r="D559" s="95"/>
      <c r="E559" s="95"/>
      <c r="F559" s="93">
        <v>7.9537633940000001</v>
      </c>
      <c r="G559" s="93">
        <v>124.807928167</v>
      </c>
      <c r="H559" s="164" t="s">
        <v>351</v>
      </c>
      <c r="I559" s="165"/>
      <c r="J559" s="165"/>
      <c r="K559" s="165"/>
      <c r="L559" s="165"/>
      <c r="M559" s="165"/>
      <c r="N559" s="173"/>
      <c r="O559" s="92">
        <v>30.989999770000001</v>
      </c>
      <c r="P559" s="162" t="s">
        <v>1231</v>
      </c>
      <c r="Q559" s="162" t="s">
        <v>1257</v>
      </c>
      <c r="R559" s="162" t="s">
        <v>1688</v>
      </c>
      <c r="S559" s="162" t="s">
        <v>1692</v>
      </c>
      <c r="T559" s="107">
        <v>-7.9</v>
      </c>
      <c r="U559" s="107">
        <v>106.14988348423692</v>
      </c>
      <c r="V559" s="107">
        <v>-64.680804762899527</v>
      </c>
      <c r="W559" s="107">
        <v>58.153526411360197</v>
      </c>
      <c r="X559" s="107">
        <v>88.802956761812311</v>
      </c>
      <c r="Y559" s="107">
        <v>33.219195237100472</v>
      </c>
      <c r="Z559" s="137" t="s">
        <v>1768</v>
      </c>
      <c r="AA559" s="108">
        <v>139.53239440999999</v>
      </c>
      <c r="AB559" s="108">
        <v>-50.349998470000003</v>
      </c>
      <c r="AC559" s="108">
        <v>84.871269229999996</v>
      </c>
      <c r="AD559" s="108">
        <v>-0.74482203000000002</v>
      </c>
      <c r="AE559" s="108">
        <v>-0.74606490000000003</v>
      </c>
      <c r="AF559" s="108">
        <v>2.39899993</v>
      </c>
      <c r="AG559" s="107">
        <v>179.3999939</v>
      </c>
      <c r="AH559" s="229"/>
      <c r="AI559" s="237"/>
      <c r="AJ559" s="237"/>
      <c r="AK559" s="237"/>
      <c r="AL559" s="229"/>
      <c r="AM559" s="229"/>
      <c r="AN559" s="229"/>
      <c r="AO559" s="254"/>
      <c r="AP559" s="254"/>
      <c r="AQ559" s="254"/>
      <c r="AR559" s="229"/>
      <c r="AS559" s="229"/>
      <c r="AT559" s="229"/>
      <c r="AU559" s="229"/>
      <c r="AV559" s="229"/>
      <c r="AW559" s="229"/>
      <c r="AX559" s="229"/>
      <c r="AY559" s="229"/>
      <c r="AZ559" s="228"/>
      <c r="BA559" s="228"/>
      <c r="BB559" s="228"/>
      <c r="BC559" s="228"/>
      <c r="BD559" s="229"/>
      <c r="BE559" s="229"/>
      <c r="BF559" s="229"/>
      <c r="BG559" s="229"/>
      <c r="BH559" s="229"/>
      <c r="BI559" s="229"/>
      <c r="BJ559" s="229"/>
      <c r="BK559" s="229"/>
      <c r="BL559" s="229"/>
      <c r="BM559" s="229"/>
      <c r="BN559" s="229"/>
      <c r="BO559" s="229"/>
      <c r="BP559" s="275"/>
      <c r="BQ559" s="229"/>
      <c r="BR559" s="229"/>
      <c r="BS559" s="229"/>
      <c r="BT559" s="229"/>
      <c r="BU559" s="229"/>
      <c r="BV559" s="170" t="s">
        <v>41</v>
      </c>
      <c r="BW559" s="170" t="s">
        <v>31</v>
      </c>
      <c r="BX559" s="170" t="s">
        <v>17</v>
      </c>
      <c r="BY559" s="170" t="s">
        <v>353</v>
      </c>
      <c r="BZ559" s="170" t="s">
        <v>356</v>
      </c>
      <c r="CA559" s="169">
        <v>2824</v>
      </c>
      <c r="CB559" s="170" t="s">
        <v>14</v>
      </c>
      <c r="CC559" s="170" t="s">
        <v>25</v>
      </c>
      <c r="CD559" s="170"/>
      <c r="CE559" s="170"/>
      <c r="CF559" s="170"/>
      <c r="CG559" s="170"/>
      <c r="CH559" s="170"/>
      <c r="CI559" s="170"/>
      <c r="CJ559" s="170"/>
      <c r="CK559" s="170"/>
      <c r="CL559" s="170"/>
      <c r="CM559" s="170"/>
      <c r="CN559" s="170"/>
      <c r="CO559" s="170"/>
      <c r="CP559" s="170"/>
      <c r="CQ559" s="170"/>
      <c r="CR559" s="170"/>
      <c r="CS559" s="170" t="s">
        <v>1295</v>
      </c>
      <c r="CT559" s="170"/>
      <c r="CU559" s="170"/>
      <c r="CV559" s="170"/>
      <c r="CW559" s="170"/>
      <c r="CX559" s="170"/>
      <c r="CY559" s="170"/>
      <c r="CZ559" s="170"/>
      <c r="DA559" s="170"/>
      <c r="DB559" s="170"/>
      <c r="DC559" s="170"/>
      <c r="DD559" s="170"/>
      <c r="DE559" s="169"/>
      <c r="DF559" s="169"/>
      <c r="DG559" s="169"/>
      <c r="DH559" s="169"/>
      <c r="DI559" s="169"/>
      <c r="DJ559" s="169">
        <v>0</v>
      </c>
      <c r="DK559" s="171" t="e">
        <v>#DIV/0!</v>
      </c>
      <c r="DL559" s="172">
        <v>2015</v>
      </c>
      <c r="DM559" s="171">
        <v>0</v>
      </c>
      <c r="DN559" s="170"/>
    </row>
    <row r="560" spans="1:118" s="163" customFormat="1" x14ac:dyDescent="0.25">
      <c r="A560" s="165">
        <v>13038</v>
      </c>
      <c r="B560" s="173" t="s">
        <v>364</v>
      </c>
      <c r="C560" s="115">
        <v>271060</v>
      </c>
      <c r="D560" s="99"/>
      <c r="E560" s="99"/>
      <c r="F560" s="27">
        <v>7.6614034950000001</v>
      </c>
      <c r="G560" s="27">
        <v>124.45640799900001</v>
      </c>
      <c r="H560" s="164" t="s">
        <v>351</v>
      </c>
      <c r="I560" s="165"/>
      <c r="J560" s="165"/>
      <c r="K560" s="165"/>
      <c r="L560" s="165"/>
      <c r="M560" s="165"/>
      <c r="N560" s="173"/>
      <c r="O560" s="46">
        <v>30.989999770000001</v>
      </c>
      <c r="P560" s="165" t="s">
        <v>1231</v>
      </c>
      <c r="Q560" s="165" t="s">
        <v>1257</v>
      </c>
      <c r="R560" s="165" t="s">
        <v>1688</v>
      </c>
      <c r="S560" s="165" t="s">
        <v>1692</v>
      </c>
      <c r="T560" s="107">
        <v>-6.9</v>
      </c>
      <c r="U560" s="107">
        <v>106.54529710339359</v>
      </c>
      <c r="V560" s="107">
        <v>-64.630830397135512</v>
      </c>
      <c r="W560" s="107">
        <v>56.884261737615688</v>
      </c>
      <c r="X560" s="107">
        <v>90.089295154401356</v>
      </c>
      <c r="Y560" s="107">
        <v>32.269169602864487</v>
      </c>
      <c r="Z560" s="137" t="s">
        <v>1768</v>
      </c>
      <c r="AA560" s="108">
        <v>106.81273650999999</v>
      </c>
      <c r="AB560" s="108">
        <v>-38.799999239999998</v>
      </c>
      <c r="AC560" s="108">
        <v>64.851158139999995</v>
      </c>
      <c r="AD560" s="108">
        <v>-0.74903500000000001</v>
      </c>
      <c r="AE560" s="108">
        <v>-0.74462134000000002</v>
      </c>
      <c r="AF560" s="108">
        <v>1.34800005</v>
      </c>
      <c r="AG560" s="107">
        <v>174.69999695000001</v>
      </c>
      <c r="AH560" s="229"/>
      <c r="AI560" s="237"/>
      <c r="AJ560" s="237"/>
      <c r="AK560" s="237"/>
      <c r="AL560" s="229"/>
      <c r="AM560" s="229"/>
      <c r="AN560" s="229"/>
      <c r="AO560" s="254"/>
      <c r="AP560" s="254"/>
      <c r="AQ560" s="254"/>
      <c r="AR560" s="229"/>
      <c r="AS560" s="229"/>
      <c r="AT560" s="229"/>
      <c r="AU560" s="229"/>
      <c r="AV560" s="229"/>
      <c r="AW560" s="229"/>
      <c r="AX560" s="229"/>
      <c r="AY560" s="229"/>
      <c r="AZ560" s="228"/>
      <c r="BA560" s="228"/>
      <c r="BB560" s="228"/>
      <c r="BC560" s="228"/>
      <c r="BD560" s="229"/>
      <c r="BE560" s="229"/>
      <c r="BF560" s="229"/>
      <c r="BG560" s="229"/>
      <c r="BH560" s="229"/>
      <c r="BI560" s="229"/>
      <c r="BJ560" s="229"/>
      <c r="BK560" s="229"/>
      <c r="BL560" s="229"/>
      <c r="BM560" s="229"/>
      <c r="BN560" s="229"/>
      <c r="BO560" s="229"/>
      <c r="BP560" s="275"/>
      <c r="BQ560" s="229"/>
      <c r="BR560" s="229"/>
      <c r="BS560" s="229"/>
      <c r="BT560" s="229"/>
      <c r="BU560" s="229"/>
      <c r="BV560" s="176" t="s">
        <v>41</v>
      </c>
      <c r="BW560" s="176" t="s">
        <v>22</v>
      </c>
      <c r="BX560" s="176" t="s">
        <v>365</v>
      </c>
      <c r="BY560" s="176" t="s">
        <v>353</v>
      </c>
      <c r="BZ560" s="176" t="s">
        <v>356</v>
      </c>
      <c r="CA560" s="359">
        <v>2703</v>
      </c>
      <c r="CB560" s="176" t="s">
        <v>14</v>
      </c>
      <c r="CC560" s="176" t="s">
        <v>25</v>
      </c>
      <c r="CD560" s="176"/>
      <c r="CE560" s="176"/>
      <c r="CF560" s="176"/>
      <c r="CG560" s="176"/>
      <c r="CH560" s="176"/>
      <c r="CI560" s="176"/>
      <c r="CJ560" s="176"/>
      <c r="CK560" s="176"/>
      <c r="CL560" s="176"/>
      <c r="CM560" s="176"/>
      <c r="CN560" s="176"/>
      <c r="CO560" s="176"/>
      <c r="CP560" s="176"/>
      <c r="CQ560" s="176"/>
      <c r="CR560" s="176"/>
      <c r="CS560" s="176" t="s">
        <v>1296</v>
      </c>
      <c r="CT560" s="176"/>
      <c r="CU560" s="176"/>
      <c r="CV560" s="176"/>
      <c r="CW560" s="176"/>
      <c r="CX560" s="176"/>
      <c r="CY560" s="176"/>
      <c r="CZ560" s="176"/>
      <c r="DA560" s="176"/>
      <c r="DB560" s="176"/>
      <c r="DC560" s="176"/>
      <c r="DD560" s="176"/>
      <c r="DE560" s="177">
        <v>9</v>
      </c>
      <c r="DF560" s="177">
        <v>0</v>
      </c>
      <c r="DG560" s="177"/>
      <c r="DH560" s="177">
        <v>1916</v>
      </c>
      <c r="DI560" s="177">
        <v>1765</v>
      </c>
      <c r="DJ560" s="177">
        <v>151</v>
      </c>
      <c r="DK560" s="178">
        <v>5.9602649006622519</v>
      </c>
      <c r="DL560" s="179">
        <v>250</v>
      </c>
      <c r="DM560" s="178">
        <v>3.5999999999999996</v>
      </c>
      <c r="DN560" s="176"/>
    </row>
    <row r="561" spans="1:118" s="163" customFormat="1" x14ac:dyDescent="0.25">
      <c r="A561" s="162">
        <v>13039</v>
      </c>
      <c r="B561" s="163" t="s">
        <v>362</v>
      </c>
      <c r="C561" s="104">
        <v>271031</v>
      </c>
      <c r="D561" s="95"/>
      <c r="E561" s="95"/>
      <c r="F561" s="93">
        <v>7.3974128830000003</v>
      </c>
      <c r="G561" s="93">
        <v>126.055697079</v>
      </c>
      <c r="H561" s="164" t="s">
        <v>351</v>
      </c>
      <c r="I561" s="165"/>
      <c r="J561" s="165"/>
      <c r="K561" s="165"/>
      <c r="L561" s="165"/>
      <c r="M561" s="165"/>
      <c r="N561" s="173"/>
      <c r="O561" s="105">
        <v>27.07</v>
      </c>
      <c r="P561" s="162" t="s">
        <v>1231</v>
      </c>
      <c r="Q561" s="162" t="s">
        <v>1257</v>
      </c>
      <c r="R561" s="162" t="s">
        <v>1688</v>
      </c>
      <c r="S561" s="162" t="s">
        <v>1692</v>
      </c>
      <c r="T561" s="107">
        <v>-5.8</v>
      </c>
      <c r="U561" s="107">
        <v>106.13101016268644</v>
      </c>
      <c r="V561" s="107">
        <v>-65.219530921151687</v>
      </c>
      <c r="W561" s="107">
        <v>53.993936760001823</v>
      </c>
      <c r="X561" s="107">
        <v>91.369831516256909</v>
      </c>
      <c r="Y561" s="107">
        <v>30.58046907884831</v>
      </c>
      <c r="Z561" s="137" t="s">
        <v>1768</v>
      </c>
      <c r="AA561" s="108">
        <v>158.65547179999999</v>
      </c>
      <c r="AB561" s="108">
        <v>-38.700000760000002</v>
      </c>
      <c r="AC561" s="108">
        <v>105.33209229000001</v>
      </c>
      <c r="AD561" s="108">
        <v>-0.53750001999999997</v>
      </c>
      <c r="AE561" s="108">
        <v>-0.49806466999999999</v>
      </c>
      <c r="AF561" s="108">
        <v>6.0069999699999999</v>
      </c>
      <c r="AG561" s="107">
        <v>180.69999695000001</v>
      </c>
      <c r="AH561" s="229"/>
      <c r="AI561" s="251"/>
      <c r="AJ561" s="251"/>
      <c r="AK561" s="237"/>
      <c r="AL561" s="228"/>
      <c r="AM561" s="228"/>
      <c r="AN561" s="228"/>
      <c r="AO561" s="255"/>
      <c r="AP561" s="255"/>
      <c r="AQ561" s="255"/>
      <c r="AR561" s="228"/>
      <c r="AS561" s="228"/>
      <c r="AT561" s="228"/>
      <c r="AU561" s="228"/>
      <c r="AV561" s="229"/>
      <c r="AW561" s="228"/>
      <c r="AX561" s="228"/>
      <c r="AY561" s="228"/>
      <c r="AZ561" s="228"/>
      <c r="BA561" s="228"/>
      <c r="BB561" s="228"/>
      <c r="BC561" s="228"/>
      <c r="BD561" s="228"/>
      <c r="BE561" s="228"/>
      <c r="BF561" s="228"/>
      <c r="BG561" s="228"/>
      <c r="BH561" s="228"/>
      <c r="BI561" s="228"/>
      <c r="BJ561" s="228"/>
      <c r="BK561" s="229"/>
      <c r="BL561" s="229"/>
      <c r="BM561" s="228"/>
      <c r="BN561" s="228"/>
      <c r="BO561" s="228"/>
      <c r="BP561" s="276"/>
      <c r="BQ561" s="228"/>
      <c r="BR561" s="228"/>
      <c r="BS561" s="229"/>
      <c r="BT561" s="229"/>
      <c r="BU561" s="229"/>
      <c r="BV561" s="170" t="s">
        <v>41</v>
      </c>
      <c r="BW561" s="170" t="s">
        <v>9</v>
      </c>
      <c r="BX561" s="170" t="s">
        <v>363</v>
      </c>
      <c r="BY561" s="170" t="s">
        <v>353</v>
      </c>
      <c r="BZ561" s="170" t="s">
        <v>356</v>
      </c>
      <c r="CA561" s="361">
        <v>804</v>
      </c>
      <c r="CB561" s="170" t="s">
        <v>44</v>
      </c>
      <c r="CC561" s="170" t="s">
        <v>25</v>
      </c>
      <c r="CD561" s="170"/>
      <c r="CE561" s="170"/>
      <c r="CF561" s="170"/>
      <c r="CG561" s="170"/>
      <c r="CH561" s="170"/>
      <c r="CI561" s="170"/>
      <c r="CJ561" s="170"/>
      <c r="CK561" s="170"/>
      <c r="CL561" s="170"/>
      <c r="CM561" s="170"/>
      <c r="CN561" s="170"/>
      <c r="CO561" s="170"/>
      <c r="CP561" s="170"/>
      <c r="CQ561" s="170"/>
      <c r="CR561" s="170"/>
      <c r="CS561" s="170" t="s">
        <v>1297</v>
      </c>
      <c r="CT561" s="170"/>
      <c r="CU561" s="170"/>
      <c r="CV561" s="170"/>
      <c r="CW561" s="170"/>
      <c r="CX561" s="170"/>
      <c r="CY561" s="170"/>
      <c r="CZ561" s="170"/>
      <c r="DA561" s="170"/>
      <c r="DB561" s="170"/>
      <c r="DC561" s="170"/>
      <c r="DD561" s="170"/>
      <c r="DE561" s="169">
        <v>0</v>
      </c>
      <c r="DF561" s="169">
        <v>3</v>
      </c>
      <c r="DG561" s="169"/>
      <c r="DH561" s="169">
        <v>120</v>
      </c>
      <c r="DI561" s="169">
        <v>-4090</v>
      </c>
      <c r="DJ561" s="169">
        <v>4210</v>
      </c>
      <c r="DK561" s="171">
        <v>7.1258907363420429E-2</v>
      </c>
      <c r="DL561" s="172">
        <v>6105</v>
      </c>
      <c r="DM561" s="171">
        <v>4.9140049140049137E-2</v>
      </c>
      <c r="DN561" s="170"/>
    </row>
    <row r="562" spans="1:118" s="192" customFormat="1" x14ac:dyDescent="0.25">
      <c r="A562" s="191">
        <v>13041</v>
      </c>
      <c r="B562" s="192" t="s">
        <v>359</v>
      </c>
      <c r="C562" s="114">
        <v>271020</v>
      </c>
      <c r="D562" s="109"/>
      <c r="E562" s="109"/>
      <c r="F562" s="55">
        <v>6.3609900780000004</v>
      </c>
      <c r="G562" s="55">
        <v>125.076417318</v>
      </c>
      <c r="H562" s="193" t="s">
        <v>351</v>
      </c>
      <c r="I562" s="191"/>
      <c r="J562" s="191"/>
      <c r="K562" s="191"/>
      <c r="L562" s="191"/>
      <c r="M562" s="191"/>
      <c r="O562" s="113">
        <v>30.649999619999999</v>
      </c>
      <c r="P562" s="191" t="s">
        <v>1231</v>
      </c>
      <c r="Q562" s="191" t="s">
        <v>1257</v>
      </c>
      <c r="R562" s="191" t="s">
        <v>1688</v>
      </c>
      <c r="S562" s="191" t="s">
        <v>1692</v>
      </c>
      <c r="T562" s="107">
        <v>-3.2</v>
      </c>
      <c r="U562" s="107">
        <v>107.40190279365113</v>
      </c>
      <c r="V562" s="107">
        <v>-65.110804279665317</v>
      </c>
      <c r="W562" s="107">
        <v>50.569705839523259</v>
      </c>
      <c r="X562" s="107">
        <v>94.751641542513525</v>
      </c>
      <c r="Y562" s="107">
        <v>28.089195720334686</v>
      </c>
      <c r="Z562" s="137" t="s">
        <v>1768</v>
      </c>
      <c r="AA562" s="108">
        <v>167.91941833000001</v>
      </c>
      <c r="AB562" s="108">
        <v>-50.950000760000002</v>
      </c>
      <c r="AC562" s="108">
        <v>107.22001648</v>
      </c>
      <c r="AD562" s="108">
        <v>-0.64412099</v>
      </c>
      <c r="AE562" s="108">
        <v>-0.61980866999999995</v>
      </c>
      <c r="AF562" s="108">
        <v>1.66400003</v>
      </c>
      <c r="AG562" s="107">
        <v>177.6000061</v>
      </c>
      <c r="AH562" s="229"/>
      <c r="AI562" s="237"/>
      <c r="AJ562" s="237"/>
      <c r="AK562" s="237"/>
      <c r="AL562" s="229"/>
      <c r="AM562" s="229"/>
      <c r="AN562" s="229"/>
      <c r="AO562" s="254"/>
      <c r="AP562" s="254"/>
      <c r="AQ562" s="254"/>
      <c r="AR562" s="229"/>
      <c r="AS562" s="229"/>
      <c r="AT562" s="229"/>
      <c r="AU562" s="229"/>
      <c r="AV562" s="229"/>
      <c r="AW562" s="229"/>
      <c r="AX562" s="229"/>
      <c r="AY562" s="229"/>
      <c r="AZ562" s="228"/>
      <c r="BA562" s="228"/>
      <c r="BB562" s="228"/>
      <c r="BC562" s="228"/>
      <c r="BD562" s="229"/>
      <c r="BE562" s="229"/>
      <c r="BF562" s="229"/>
      <c r="BG562" s="229"/>
      <c r="BH562" s="229"/>
      <c r="BI562" s="229"/>
      <c r="BJ562" s="229"/>
      <c r="BK562" s="229"/>
      <c r="BL562" s="229"/>
      <c r="BM562" s="229"/>
      <c r="BN562" s="229"/>
      <c r="BO562" s="229"/>
      <c r="BP562" s="275"/>
      <c r="BQ562" s="229"/>
      <c r="BR562" s="229"/>
      <c r="BS562" s="229"/>
      <c r="BT562" s="229"/>
      <c r="BU562" s="229"/>
      <c r="BV562" s="195" t="s">
        <v>41</v>
      </c>
      <c r="BW562" s="195" t="s">
        <v>9</v>
      </c>
      <c r="BX562" s="195" t="s">
        <v>360</v>
      </c>
      <c r="BY562" s="195" t="s">
        <v>353</v>
      </c>
      <c r="BZ562" s="195" t="s">
        <v>356</v>
      </c>
      <c r="CA562" s="194">
        <v>2286</v>
      </c>
      <c r="CB562" s="195" t="s">
        <v>44</v>
      </c>
      <c r="CC562" s="195" t="s">
        <v>25</v>
      </c>
      <c r="CD562" s="195"/>
      <c r="CE562" s="195"/>
      <c r="CF562" s="195"/>
      <c r="CG562" s="195"/>
      <c r="CH562" s="195"/>
      <c r="CI562" s="195"/>
      <c r="CJ562" s="195"/>
      <c r="CK562" s="195"/>
      <c r="CL562" s="195"/>
      <c r="CM562" s="195"/>
      <c r="CN562" s="195"/>
      <c r="CO562" s="195"/>
      <c r="CP562" s="195"/>
      <c r="CQ562" s="195"/>
      <c r="CR562" s="195"/>
      <c r="CS562" s="195" t="s">
        <v>1299</v>
      </c>
      <c r="CT562" s="195"/>
      <c r="CU562" s="195"/>
      <c r="CV562" s="195"/>
      <c r="CW562" s="195"/>
      <c r="CX562" s="195"/>
      <c r="CY562" s="195"/>
      <c r="CZ562" s="195"/>
      <c r="DA562" s="195"/>
      <c r="DB562" s="195"/>
      <c r="DC562" s="195"/>
      <c r="DD562" s="195"/>
      <c r="DE562" s="194">
        <v>2</v>
      </c>
      <c r="DF562" s="194">
        <v>2</v>
      </c>
      <c r="DG562" s="194"/>
      <c r="DH562" s="194">
        <v>1911</v>
      </c>
      <c r="DI562" s="194">
        <v>-400</v>
      </c>
      <c r="DJ562" s="194">
        <v>2311</v>
      </c>
      <c r="DK562" s="196">
        <v>0.17308524448290782</v>
      </c>
      <c r="DL562" s="197">
        <v>2415</v>
      </c>
      <c r="DM562" s="196">
        <v>0.16563146997929606</v>
      </c>
      <c r="DN562" s="195"/>
    </row>
    <row r="563" spans="1:118" s="163" customFormat="1" x14ac:dyDescent="0.25">
      <c r="A563" s="162">
        <v>13042</v>
      </c>
      <c r="B563" s="163" t="s">
        <v>357</v>
      </c>
      <c r="C563" s="104">
        <v>271011</v>
      </c>
      <c r="D563" s="95"/>
      <c r="E563" s="95"/>
      <c r="F563" s="93">
        <v>6.1018249930000001</v>
      </c>
      <c r="G563" s="93">
        <v>124.88942385999999</v>
      </c>
      <c r="H563" s="164" t="s">
        <v>351</v>
      </c>
      <c r="I563" s="165"/>
      <c r="J563" s="165"/>
      <c r="K563" s="165"/>
      <c r="L563" s="165"/>
      <c r="M563" s="165"/>
      <c r="N563" s="173"/>
      <c r="O563" s="92">
        <v>31</v>
      </c>
      <c r="P563" s="162" t="s">
        <v>1231</v>
      </c>
      <c r="Q563" s="162" t="s">
        <v>1257</v>
      </c>
      <c r="R563" s="162" t="s">
        <v>1688</v>
      </c>
      <c r="S563" s="162" t="s">
        <v>1692</v>
      </c>
      <c r="T563" s="107">
        <v>-2.7</v>
      </c>
      <c r="U563" s="107">
        <v>107.68861897286313</v>
      </c>
      <c r="V563" s="107">
        <v>-65.102082018900603</v>
      </c>
      <c r="W563" s="107">
        <v>49.888242274488981</v>
      </c>
      <c r="X563" s="107">
        <v>95.435852482410326</v>
      </c>
      <c r="Y563" s="107">
        <v>27.5979179810994</v>
      </c>
      <c r="Z563" s="137" t="s">
        <v>1768</v>
      </c>
      <c r="AA563" s="108">
        <v>167.13146972999999</v>
      </c>
      <c r="AB563" s="108">
        <v>-38.450000760000002</v>
      </c>
      <c r="AC563" s="108">
        <v>111.75553893999999</v>
      </c>
      <c r="AD563" s="108">
        <v>-0.51198399000000006</v>
      </c>
      <c r="AE563" s="108">
        <v>-0.43984078999999998</v>
      </c>
      <c r="AF563" s="108">
        <v>-0.53299998999999998</v>
      </c>
      <c r="AG563" s="107">
        <v>162.80000304999999</v>
      </c>
      <c r="AH563" s="229"/>
      <c r="AI563" s="251"/>
      <c r="AJ563" s="237"/>
      <c r="AK563" s="237"/>
      <c r="AL563" s="229"/>
      <c r="AM563" s="229"/>
      <c r="AN563" s="229"/>
      <c r="AO563" s="254"/>
      <c r="AP563" s="254"/>
      <c r="AQ563" s="254"/>
      <c r="AR563" s="229"/>
      <c r="AS563" s="228"/>
      <c r="AT563" s="229"/>
      <c r="AU563" s="229"/>
      <c r="AV563" s="229"/>
      <c r="AW563" s="228"/>
      <c r="AX563" s="228"/>
      <c r="AY563" s="229"/>
      <c r="AZ563" s="229"/>
      <c r="BA563" s="228"/>
      <c r="BB563" s="229"/>
      <c r="BC563" s="229"/>
      <c r="BD563" s="229"/>
      <c r="BE563" s="229"/>
      <c r="BF563" s="229"/>
      <c r="BG563" s="229"/>
      <c r="BH563" s="229"/>
      <c r="BI563" s="229"/>
      <c r="BJ563" s="229"/>
      <c r="BK563" s="229"/>
      <c r="BL563" s="229"/>
      <c r="BM563" s="229"/>
      <c r="BN563" s="229"/>
      <c r="BO563" s="229"/>
      <c r="BP563" s="276"/>
      <c r="BQ563" s="229"/>
      <c r="BR563" s="229"/>
      <c r="BS563" s="228"/>
      <c r="BT563" s="228"/>
      <c r="BU563" s="228"/>
      <c r="BV563" s="170" t="s">
        <v>41</v>
      </c>
      <c r="BW563" s="170" t="s">
        <v>22</v>
      </c>
      <c r="BX563" s="170" t="s">
        <v>358</v>
      </c>
      <c r="BY563" s="170" t="s">
        <v>353</v>
      </c>
      <c r="BZ563" s="170" t="s">
        <v>356</v>
      </c>
      <c r="CA563" s="169">
        <v>1824</v>
      </c>
      <c r="CB563" s="170" t="s">
        <v>44</v>
      </c>
      <c r="CC563" s="170" t="s">
        <v>25</v>
      </c>
      <c r="CD563" s="170"/>
      <c r="CE563" s="170"/>
      <c r="CF563" s="170"/>
      <c r="CG563" s="170"/>
      <c r="CH563" s="170"/>
      <c r="CI563" s="170"/>
      <c r="CJ563" s="170"/>
      <c r="CK563" s="170"/>
      <c r="CL563" s="170"/>
      <c r="CM563" s="170"/>
      <c r="CN563" s="170"/>
      <c r="CO563" s="170"/>
      <c r="CP563" s="170"/>
      <c r="CQ563" s="170"/>
      <c r="CR563" s="170"/>
      <c r="CS563" s="170" t="s">
        <v>1300</v>
      </c>
      <c r="CT563" s="170"/>
      <c r="CU563" s="170"/>
      <c r="CV563" s="170"/>
      <c r="CW563" s="170"/>
      <c r="CX563" s="170"/>
      <c r="CY563" s="170"/>
      <c r="CZ563" s="170"/>
      <c r="DA563" s="170"/>
      <c r="DB563" s="170"/>
      <c r="DC563" s="170"/>
      <c r="DD563" s="170"/>
      <c r="DE563" s="177">
        <v>2</v>
      </c>
      <c r="DF563" s="177">
        <v>1</v>
      </c>
      <c r="DG563" s="177"/>
      <c r="DH563" s="177">
        <v>1640</v>
      </c>
      <c r="DI563" s="177">
        <v>-1920</v>
      </c>
      <c r="DJ563" s="177">
        <v>3560</v>
      </c>
      <c r="DK563" s="178">
        <v>8.4269662921348312E-2</v>
      </c>
      <c r="DL563" s="179">
        <v>3935</v>
      </c>
      <c r="DM563" s="178">
        <v>7.6238881829733166E-2</v>
      </c>
      <c r="DN563" s="170"/>
    </row>
    <row r="564" spans="1:118" s="163" customFormat="1" x14ac:dyDescent="0.25">
      <c r="A564" s="165">
        <v>13043</v>
      </c>
      <c r="B564" s="173" t="s">
        <v>350</v>
      </c>
      <c r="C564" s="115">
        <v>270010</v>
      </c>
      <c r="D564" s="99"/>
      <c r="E564" s="99"/>
      <c r="F564" s="27">
        <v>6.0129999999999999</v>
      </c>
      <c r="G564" s="27">
        <v>121.057</v>
      </c>
      <c r="H564" s="164" t="s">
        <v>351</v>
      </c>
      <c r="I564" s="165"/>
      <c r="J564" s="165"/>
      <c r="K564" s="165"/>
      <c r="L564" s="165"/>
      <c r="M564" s="165"/>
      <c r="N564" s="173"/>
      <c r="O564" s="46">
        <v>24.86000061</v>
      </c>
      <c r="P564" s="165" t="s">
        <v>1304</v>
      </c>
      <c r="Q564" s="165" t="s">
        <v>1305</v>
      </c>
      <c r="R564" s="165" t="s">
        <v>1687</v>
      </c>
      <c r="S564" s="165" t="s">
        <v>1687</v>
      </c>
      <c r="T564" s="107">
        <v>50.3</v>
      </c>
      <c r="U564" s="107"/>
      <c r="V564" s="107"/>
      <c r="W564" s="107"/>
      <c r="X564" s="107"/>
      <c r="Y564" s="107"/>
      <c r="Z564" s="137"/>
      <c r="AA564" s="108">
        <v>21.048990249999999</v>
      </c>
      <c r="AB564" s="108">
        <v>-9.1999998099999996</v>
      </c>
      <c r="AC564" s="108">
        <v>11.732434270000001</v>
      </c>
      <c r="AD564" s="108">
        <v>-0.88038300999999997</v>
      </c>
      <c r="AE564" s="108">
        <v>-0.87317990999999995</v>
      </c>
      <c r="AF564" s="108">
        <v>0.28200001000000002</v>
      </c>
      <c r="AG564" s="107">
        <v>170.6000061</v>
      </c>
      <c r="AH564" s="228"/>
      <c r="AI564" s="251"/>
      <c r="AJ564" s="251"/>
      <c r="AK564" s="251"/>
      <c r="AL564" s="228"/>
      <c r="AM564" s="228"/>
      <c r="AN564" s="228"/>
      <c r="AO564" s="255"/>
      <c r="AP564" s="255"/>
      <c r="AQ564" s="255"/>
      <c r="AR564" s="228"/>
      <c r="AS564" s="228"/>
      <c r="AT564" s="228"/>
      <c r="AU564" s="228"/>
      <c r="AV564" s="229"/>
      <c r="AW564" s="228"/>
      <c r="AX564" s="228"/>
      <c r="AY564" s="228"/>
      <c r="AZ564" s="228"/>
      <c r="BA564" s="228"/>
      <c r="BB564" s="228"/>
      <c r="BC564" s="228"/>
      <c r="BD564" s="228"/>
      <c r="BE564" s="228"/>
      <c r="BF564" s="228"/>
      <c r="BG564" s="228"/>
      <c r="BH564" s="228"/>
      <c r="BI564" s="228"/>
      <c r="BJ564" s="228"/>
      <c r="BK564" s="228"/>
      <c r="BL564" s="228"/>
      <c r="BM564" s="228"/>
      <c r="BN564" s="228"/>
      <c r="BO564" s="228"/>
      <c r="BP564" s="276"/>
      <c r="BQ564" s="228"/>
      <c r="BR564" s="228"/>
      <c r="BS564" s="228"/>
      <c r="BT564" s="228"/>
      <c r="BU564" s="228"/>
      <c r="BV564" s="176" t="s">
        <v>15</v>
      </c>
      <c r="BW564" s="176" t="s">
        <v>22</v>
      </c>
      <c r="BX564" s="176" t="s">
        <v>352</v>
      </c>
      <c r="BY564" s="176" t="s">
        <v>353</v>
      </c>
      <c r="BZ564" s="176" t="s">
        <v>354</v>
      </c>
      <c r="CA564" s="177">
        <v>811</v>
      </c>
      <c r="CB564" s="176" t="s">
        <v>14</v>
      </c>
      <c r="CC564" s="176" t="s">
        <v>142</v>
      </c>
      <c r="CD564" s="176"/>
      <c r="CE564" s="176"/>
      <c r="CF564" s="176"/>
      <c r="CG564" s="176"/>
      <c r="CH564" s="176"/>
      <c r="CI564" s="176"/>
      <c r="CJ564" s="176"/>
      <c r="CK564" s="176"/>
      <c r="CL564" s="176"/>
      <c r="CM564" s="176"/>
      <c r="CN564" s="176"/>
      <c r="CO564" s="176"/>
      <c r="CP564" s="176"/>
      <c r="CQ564" s="176"/>
      <c r="CR564" s="176"/>
      <c r="CS564" s="176" t="s">
        <v>1301</v>
      </c>
      <c r="CT564" s="176"/>
      <c r="CU564" s="176"/>
      <c r="CV564" s="176"/>
      <c r="CW564" s="176"/>
      <c r="CX564" s="176"/>
      <c r="CY564" s="176"/>
      <c r="CZ564" s="176"/>
      <c r="DA564" s="176"/>
      <c r="DB564" s="176"/>
      <c r="DC564" s="176"/>
      <c r="DD564" s="176"/>
      <c r="DE564" s="177">
        <v>2</v>
      </c>
      <c r="DF564" s="177">
        <v>0</v>
      </c>
      <c r="DG564" s="177"/>
      <c r="DH564" s="177">
        <v>1897</v>
      </c>
      <c r="DI564" s="177">
        <v>1641</v>
      </c>
      <c r="DJ564" s="177">
        <v>256</v>
      </c>
      <c r="DK564" s="178">
        <v>0.78125</v>
      </c>
      <c r="DL564" s="179">
        <v>374</v>
      </c>
      <c r="DM564" s="178">
        <v>0.53475935828876997</v>
      </c>
      <c r="DN564" s="176"/>
    </row>
    <row r="565" spans="1:118" s="163" customFormat="1" x14ac:dyDescent="0.25">
      <c r="A565" s="162">
        <v>13044</v>
      </c>
      <c r="B565" s="163" t="s">
        <v>355</v>
      </c>
      <c r="C565" s="104">
        <v>271010</v>
      </c>
      <c r="D565" s="95"/>
      <c r="E565" s="95"/>
      <c r="F565" s="93">
        <v>5.3982614099999999</v>
      </c>
      <c r="G565" s="93">
        <v>125.37665412600001</v>
      </c>
      <c r="H565" s="164" t="s">
        <v>351</v>
      </c>
      <c r="I565" s="165"/>
      <c r="J565" s="165"/>
      <c r="K565" s="165"/>
      <c r="L565" s="165"/>
      <c r="M565" s="165"/>
      <c r="N565" s="173"/>
      <c r="O565" s="92">
        <v>21.049999239999998</v>
      </c>
      <c r="P565" s="162" t="s">
        <v>1231</v>
      </c>
      <c r="Q565" s="162" t="s">
        <v>1257</v>
      </c>
      <c r="R565" s="162" t="s">
        <v>1688</v>
      </c>
      <c r="S565" s="162" t="s">
        <v>1692</v>
      </c>
      <c r="T565" s="107">
        <v>-9.4</v>
      </c>
      <c r="U565" s="107">
        <v>108.08224981156656</v>
      </c>
      <c r="V565" s="107">
        <v>-65.405548753915539</v>
      </c>
      <c r="W565" s="107">
        <v>60.430149166512855</v>
      </c>
      <c r="X565" s="107">
        <v>89.610098739164911</v>
      </c>
      <c r="Y565" s="107">
        <v>33.994451246084459</v>
      </c>
      <c r="Z565" s="137" t="s">
        <v>1768</v>
      </c>
      <c r="AA565" s="108">
        <v>177.02781676999999</v>
      </c>
      <c r="AB565" s="108">
        <v>-96.650001529999997</v>
      </c>
      <c r="AC565" s="108">
        <v>79.59794617</v>
      </c>
      <c r="AD565" s="108">
        <v>-1</v>
      </c>
      <c r="AE565" s="108">
        <v>-1</v>
      </c>
      <c r="AF565" s="108">
        <v>2.0139999400000002</v>
      </c>
      <c r="AG565" s="107">
        <v>199</v>
      </c>
      <c r="AH565" s="228"/>
      <c r="AI565" s="251"/>
      <c r="AJ565" s="251"/>
      <c r="AK565" s="251"/>
      <c r="AL565" s="228"/>
      <c r="AM565" s="228"/>
      <c r="AN565" s="228"/>
      <c r="AO565" s="255"/>
      <c r="AP565" s="255"/>
      <c r="AQ565" s="255"/>
      <c r="AR565" s="228"/>
      <c r="AS565" s="228"/>
      <c r="AT565" s="228"/>
      <c r="AU565" s="228"/>
      <c r="AV565" s="228"/>
      <c r="AW565" s="228"/>
      <c r="AX565" s="228"/>
      <c r="AY565" s="228"/>
      <c r="AZ565" s="228"/>
      <c r="BA565" s="228"/>
      <c r="BB565" s="228"/>
      <c r="BC565" s="228"/>
      <c r="BD565" s="228"/>
      <c r="BE565" s="228"/>
      <c r="BF565" s="228"/>
      <c r="BG565" s="228"/>
      <c r="BH565" s="228"/>
      <c r="BI565" s="228"/>
      <c r="BJ565" s="228"/>
      <c r="BK565" s="228"/>
      <c r="BL565" s="228"/>
      <c r="BM565" s="228"/>
      <c r="BN565" s="228"/>
      <c r="BO565" s="228"/>
      <c r="BP565" s="276"/>
      <c r="BQ565" s="228"/>
      <c r="BR565" s="228"/>
      <c r="BS565" s="228"/>
      <c r="BT565" s="228"/>
      <c r="BU565" s="228"/>
      <c r="BV565" s="170" t="s">
        <v>41</v>
      </c>
      <c r="BW565" s="170" t="s">
        <v>92</v>
      </c>
      <c r="BX565" s="170" t="s">
        <v>17</v>
      </c>
      <c r="BY565" s="170" t="s">
        <v>353</v>
      </c>
      <c r="BZ565" s="170" t="s">
        <v>356</v>
      </c>
      <c r="CA565" s="169">
        <v>862</v>
      </c>
      <c r="CB565" s="170" t="s">
        <v>44</v>
      </c>
      <c r="CC565" s="170" t="s">
        <v>25</v>
      </c>
      <c r="CD565" s="170"/>
      <c r="CE565" s="170"/>
      <c r="CF565" s="170"/>
      <c r="CG565" s="170"/>
      <c r="CH565" s="170"/>
      <c r="CI565" s="170"/>
      <c r="CJ565" s="170"/>
      <c r="CK565" s="170"/>
      <c r="CL565" s="170"/>
      <c r="CM565" s="170"/>
      <c r="CN565" s="170"/>
      <c r="CO565" s="170"/>
      <c r="CP565" s="170"/>
      <c r="CQ565" s="170"/>
      <c r="CR565" s="170"/>
      <c r="CS565" s="170" t="s">
        <v>1302</v>
      </c>
      <c r="CT565" s="170"/>
      <c r="CU565" s="170"/>
      <c r="CV565" s="170"/>
      <c r="CW565" s="170"/>
      <c r="CX565" s="170"/>
      <c r="CY565" s="170"/>
      <c r="CZ565" s="170"/>
      <c r="DA565" s="170"/>
      <c r="DB565" s="170"/>
      <c r="DC565" s="170"/>
      <c r="DD565" s="170"/>
      <c r="DE565" s="169"/>
      <c r="DF565" s="169"/>
      <c r="DG565" s="169"/>
      <c r="DH565" s="169"/>
      <c r="DI565" s="169"/>
      <c r="DJ565" s="169">
        <v>0</v>
      </c>
      <c r="DK565" s="171" t="e">
        <v>#DIV/0!</v>
      </c>
      <c r="DL565" s="172">
        <v>2015</v>
      </c>
      <c r="DM565" s="171">
        <v>0</v>
      </c>
      <c r="DN565" s="170"/>
    </row>
    <row r="566" spans="1:118" s="163" customFormat="1" x14ac:dyDescent="0.25">
      <c r="A566" s="162">
        <v>13045</v>
      </c>
      <c r="B566" s="163" t="s">
        <v>376</v>
      </c>
      <c r="C566" s="104">
        <v>272040</v>
      </c>
      <c r="D566" s="95"/>
      <c r="E566" s="95"/>
      <c r="F566" s="93">
        <v>10.773314296000001</v>
      </c>
      <c r="G566" s="93">
        <v>123.224376898</v>
      </c>
      <c r="H566" s="164" t="s">
        <v>351</v>
      </c>
      <c r="I566" s="165"/>
      <c r="J566" s="165"/>
      <c r="K566" s="165"/>
      <c r="L566" s="165"/>
      <c r="M566" s="165"/>
      <c r="N566" s="173"/>
      <c r="O566" s="92">
        <v>31</v>
      </c>
      <c r="P566" s="162" t="s">
        <v>1231</v>
      </c>
      <c r="Q566" s="162" t="s">
        <v>1257</v>
      </c>
      <c r="R566" s="162" t="s">
        <v>1688</v>
      </c>
      <c r="S566" s="162" t="s">
        <v>1692</v>
      </c>
      <c r="T566" s="107">
        <v>-19.100000000000001</v>
      </c>
      <c r="U566" s="107">
        <v>104.30850150769471</v>
      </c>
      <c r="V566" s="107">
        <v>-63.512018768866476</v>
      </c>
      <c r="W566" s="107">
        <v>74.51026396394056</v>
      </c>
      <c r="X566" s="107">
        <v>72.996466015860335</v>
      </c>
      <c r="Y566" s="107">
        <v>45.587981231133526</v>
      </c>
      <c r="Z566" s="137" t="s">
        <v>1768</v>
      </c>
      <c r="AA566" s="108">
        <v>264.36810302999999</v>
      </c>
      <c r="AB566" s="108">
        <v>-84.199996949999999</v>
      </c>
      <c r="AC566" s="108">
        <v>166.90090942</v>
      </c>
      <c r="AD566" s="108">
        <v>-0.67064899</v>
      </c>
      <c r="AE566" s="108">
        <v>-0.65997565000000002</v>
      </c>
      <c r="AF566" s="108">
        <v>1.89300001</v>
      </c>
      <c r="AG566" s="107">
        <v>183.8999939</v>
      </c>
      <c r="AH566" s="229"/>
      <c r="AI566" s="251"/>
      <c r="AJ566" s="237"/>
      <c r="AK566" s="237"/>
      <c r="AL566" s="229"/>
      <c r="AM566" s="229"/>
      <c r="AN566" s="229"/>
      <c r="AO566" s="254"/>
      <c r="AP566" s="254"/>
      <c r="AQ566" s="254"/>
      <c r="AR566" s="229"/>
      <c r="AS566" s="228"/>
      <c r="AT566" s="229"/>
      <c r="AU566" s="229"/>
      <c r="AV566" s="229"/>
      <c r="AW566" s="228"/>
      <c r="AX566" s="228"/>
      <c r="AY566" s="229"/>
      <c r="AZ566" s="229"/>
      <c r="BA566" s="228"/>
      <c r="BB566" s="229"/>
      <c r="BC566" s="229"/>
      <c r="BD566" s="229"/>
      <c r="BE566" s="229"/>
      <c r="BF566" s="229"/>
      <c r="BG566" s="229"/>
      <c r="BH566" s="229"/>
      <c r="BI566" s="229"/>
      <c r="BJ566" s="229"/>
      <c r="BK566" s="229"/>
      <c r="BL566" s="229"/>
      <c r="BM566" s="229"/>
      <c r="BN566" s="229"/>
      <c r="BO566" s="229"/>
      <c r="BP566" s="276"/>
      <c r="BQ566" s="229"/>
      <c r="BR566" s="229"/>
      <c r="BS566" s="228"/>
      <c r="BT566" s="228"/>
      <c r="BU566" s="228"/>
      <c r="BV566" s="170" t="s">
        <v>41</v>
      </c>
      <c r="BW566" s="170" t="s">
        <v>92</v>
      </c>
      <c r="BX566" s="170" t="s">
        <v>17</v>
      </c>
      <c r="BY566" s="170" t="s">
        <v>353</v>
      </c>
      <c r="BZ566" s="170" t="s">
        <v>373</v>
      </c>
      <c r="CA566" s="169">
        <v>1510</v>
      </c>
      <c r="CB566" s="170" t="s">
        <v>44</v>
      </c>
      <c r="CC566" s="170" t="s">
        <v>25</v>
      </c>
      <c r="CD566" s="170"/>
      <c r="CE566" s="170"/>
      <c r="CF566" s="170"/>
      <c r="CG566" s="170"/>
      <c r="CH566" s="170"/>
      <c r="CI566" s="170"/>
      <c r="CJ566" s="170"/>
      <c r="CK566" s="170"/>
      <c r="CL566" s="170"/>
      <c r="CM566" s="170"/>
      <c r="CN566" s="170"/>
      <c r="CO566" s="170"/>
      <c r="CP566" s="170"/>
      <c r="CQ566" s="170"/>
      <c r="CR566" s="170"/>
      <c r="CS566" s="170" t="s">
        <v>1287</v>
      </c>
      <c r="CT566" s="170"/>
      <c r="CU566" s="170"/>
      <c r="CV566" s="170"/>
      <c r="CW566" s="170"/>
      <c r="CX566" s="170"/>
      <c r="CY566" s="170"/>
      <c r="CZ566" s="170"/>
      <c r="DA566" s="170"/>
      <c r="DB566" s="170"/>
      <c r="DC566" s="170"/>
      <c r="DD566" s="170"/>
      <c r="DE566" s="169"/>
      <c r="DF566" s="169"/>
      <c r="DG566" s="169"/>
      <c r="DH566" s="169"/>
      <c r="DI566" s="169"/>
      <c r="DJ566" s="169"/>
      <c r="DK566" s="171"/>
      <c r="DL566" s="172"/>
      <c r="DM566" s="171"/>
      <c r="DN566" s="170"/>
    </row>
    <row r="567" spans="1:118" s="163" customFormat="1" x14ac:dyDescent="0.25">
      <c r="A567" s="162">
        <v>14001</v>
      </c>
      <c r="B567" s="163" t="s">
        <v>332</v>
      </c>
      <c r="C567" s="104">
        <v>267040</v>
      </c>
      <c r="D567" s="95"/>
      <c r="E567" s="95"/>
      <c r="F567" s="93">
        <v>3.6830052119999999</v>
      </c>
      <c r="G567" s="93">
        <v>125.454379774</v>
      </c>
      <c r="H567" s="164" t="s">
        <v>204</v>
      </c>
      <c r="I567" s="165"/>
      <c r="J567" s="165"/>
      <c r="K567" s="165"/>
      <c r="L567" s="165"/>
      <c r="M567" s="165"/>
      <c r="N567" s="173"/>
      <c r="O567" s="92">
        <v>21.200000760000002</v>
      </c>
      <c r="P567" s="162" t="s">
        <v>1307</v>
      </c>
      <c r="Q567" s="162" t="s">
        <v>1304</v>
      </c>
      <c r="R567" s="162" t="s">
        <v>1687</v>
      </c>
      <c r="S567" s="162" t="s">
        <v>1687</v>
      </c>
      <c r="T567" s="107">
        <v>7.8</v>
      </c>
      <c r="U567" s="107"/>
      <c r="V567" s="107"/>
      <c r="W567" s="107"/>
      <c r="X567" s="107"/>
      <c r="Y567" s="107"/>
      <c r="Z567" s="137"/>
      <c r="AA567" s="108">
        <v>163.90985107</v>
      </c>
      <c r="AB567" s="108">
        <v>-84.900001529999997</v>
      </c>
      <c r="AC567" s="108">
        <v>78.87669373</v>
      </c>
      <c r="AD567" s="108">
        <v>-1</v>
      </c>
      <c r="AE567" s="108">
        <v>-1</v>
      </c>
      <c r="AF567" s="108">
        <v>3.31800008</v>
      </c>
      <c r="AG567" s="107">
        <v>183.30000304999999</v>
      </c>
      <c r="AH567" s="238"/>
      <c r="AI567" s="252"/>
      <c r="AJ567" s="252"/>
      <c r="AK567" s="252"/>
      <c r="AL567" s="238"/>
      <c r="AM567" s="238"/>
      <c r="AN567" s="238"/>
      <c r="AO567" s="256"/>
      <c r="AP567" s="256"/>
      <c r="AQ567" s="256"/>
      <c r="AR567" s="238"/>
      <c r="AS567" s="238"/>
      <c r="AT567" s="238"/>
      <c r="AU567" s="238"/>
      <c r="AV567" s="238"/>
      <c r="AW567" s="238"/>
      <c r="AX567" s="238"/>
      <c r="AY567" s="238"/>
      <c r="AZ567" s="228"/>
      <c r="BA567" s="228"/>
      <c r="BB567" s="228"/>
      <c r="BC567" s="228"/>
      <c r="BD567" s="238"/>
      <c r="BE567" s="238"/>
      <c r="BF567" s="238"/>
      <c r="BG567" s="238"/>
      <c r="BH567" s="238"/>
      <c r="BI567" s="238"/>
      <c r="BJ567" s="238"/>
      <c r="BK567" s="238"/>
      <c r="BL567" s="238"/>
      <c r="BM567" s="238"/>
      <c r="BN567" s="238"/>
      <c r="BO567" s="238"/>
      <c r="BP567" s="277"/>
      <c r="BQ567" s="238"/>
      <c r="BR567" s="238"/>
      <c r="BS567" s="228"/>
      <c r="BT567" s="228"/>
      <c r="BU567" s="228"/>
      <c r="BV567" s="170" t="s">
        <v>41</v>
      </c>
      <c r="BW567" s="170" t="s">
        <v>22</v>
      </c>
      <c r="BX567" s="170" t="s">
        <v>104</v>
      </c>
      <c r="BY567" s="170" t="s">
        <v>204</v>
      </c>
      <c r="BZ567" s="170" t="s">
        <v>329</v>
      </c>
      <c r="CA567" s="169">
        <v>1320</v>
      </c>
      <c r="CB567" s="170" t="s">
        <v>44</v>
      </c>
      <c r="CC567" s="170" t="s">
        <v>121</v>
      </c>
      <c r="CD567" s="170"/>
      <c r="CE567" s="170"/>
      <c r="CF567" s="170"/>
      <c r="CG567" s="170"/>
      <c r="CH567" s="170"/>
      <c r="CI567" s="170"/>
      <c r="CJ567" s="170"/>
      <c r="CK567" s="170"/>
      <c r="CL567" s="170"/>
      <c r="CM567" s="170"/>
      <c r="CN567" s="170"/>
      <c r="CO567" s="170"/>
      <c r="CP567" s="170"/>
      <c r="CQ567" s="170"/>
      <c r="CR567" s="170"/>
      <c r="CS567" s="170" t="s">
        <v>1306</v>
      </c>
      <c r="CT567" s="170"/>
      <c r="CU567" s="170"/>
      <c r="CV567" s="170"/>
      <c r="CW567" s="170"/>
      <c r="CX567" s="170"/>
      <c r="CY567" s="170"/>
      <c r="CZ567" s="170"/>
      <c r="DA567" s="170"/>
      <c r="DB567" s="170"/>
      <c r="DC567" s="170"/>
      <c r="DD567" s="170"/>
      <c r="DE567" s="169">
        <v>18</v>
      </c>
      <c r="DF567" s="169">
        <v>0</v>
      </c>
      <c r="DG567" s="169"/>
      <c r="DH567" s="169">
        <v>2004</v>
      </c>
      <c r="DI567" s="169">
        <v>1640</v>
      </c>
      <c r="DJ567" s="169">
        <v>364</v>
      </c>
      <c r="DK567" s="171">
        <v>4.9450549450549453</v>
      </c>
      <c r="DL567" s="172">
        <v>375</v>
      </c>
      <c r="DM567" s="171">
        <v>4.8</v>
      </c>
      <c r="DN567" s="170"/>
    </row>
    <row r="568" spans="1:118" s="163" customFormat="1" x14ac:dyDescent="0.25">
      <c r="A568" s="162">
        <v>14002</v>
      </c>
      <c r="B568" s="163" t="s">
        <v>330</v>
      </c>
      <c r="C568" s="104">
        <v>267020</v>
      </c>
      <c r="D568" s="95"/>
      <c r="E568" s="95"/>
      <c r="F568" s="93">
        <v>2.7783210010000001</v>
      </c>
      <c r="G568" s="93">
        <v>125.40735556200001</v>
      </c>
      <c r="H568" s="164" t="s">
        <v>204</v>
      </c>
      <c r="I568" s="165"/>
      <c r="J568" s="165"/>
      <c r="K568" s="165"/>
      <c r="L568" s="165"/>
      <c r="M568" s="165"/>
      <c r="N568" s="173"/>
      <c r="O568" s="92">
        <v>21.36000061</v>
      </c>
      <c r="P568" s="162" t="s">
        <v>1307</v>
      </c>
      <c r="Q568" s="162" t="s">
        <v>1304</v>
      </c>
      <c r="R568" s="162" t="s">
        <v>1687</v>
      </c>
      <c r="S568" s="162" t="s">
        <v>1687</v>
      </c>
      <c r="T568" s="107">
        <v>13.9</v>
      </c>
      <c r="U568" s="107"/>
      <c r="V568" s="107"/>
      <c r="W568" s="107"/>
      <c r="X568" s="107"/>
      <c r="Y568" s="107"/>
      <c r="Z568" s="137"/>
      <c r="AA568" s="108">
        <v>168.20002747000001</v>
      </c>
      <c r="AB568" s="108">
        <v>-86.949996949999999</v>
      </c>
      <c r="AC568" s="108">
        <v>81.161148069999996</v>
      </c>
      <c r="AD568" s="108">
        <v>-1</v>
      </c>
      <c r="AE568" s="108">
        <v>-1</v>
      </c>
      <c r="AF568" s="108">
        <v>3.88100004</v>
      </c>
      <c r="AG568" s="107">
        <v>182.5</v>
      </c>
      <c r="AH568" s="229"/>
      <c r="AI568" s="237"/>
      <c r="AJ568" s="237"/>
      <c r="AK568" s="237"/>
      <c r="AL568" s="229"/>
      <c r="AM568" s="229"/>
      <c r="AN568" s="229"/>
      <c r="AO568" s="254"/>
      <c r="AP568" s="254"/>
      <c r="AQ568" s="254"/>
      <c r="AR568" s="229"/>
      <c r="AS568" s="229"/>
      <c r="AT568" s="229"/>
      <c r="AU568" s="229"/>
      <c r="AV568" s="229"/>
      <c r="AW568" s="229"/>
      <c r="AX568" s="229"/>
      <c r="AY568" s="229"/>
      <c r="AZ568" s="228"/>
      <c r="BA568" s="228"/>
      <c r="BB568" s="228"/>
      <c r="BC568" s="228"/>
      <c r="BD568" s="229"/>
      <c r="BE568" s="229"/>
      <c r="BF568" s="229"/>
      <c r="BG568" s="229"/>
      <c r="BH568" s="229"/>
      <c r="BI568" s="229"/>
      <c r="BJ568" s="229"/>
      <c r="BK568" s="229"/>
      <c r="BL568" s="229"/>
      <c r="BM568" s="229"/>
      <c r="BN568" s="229"/>
      <c r="BO568" s="229"/>
      <c r="BP568" s="275"/>
      <c r="BQ568" s="229"/>
      <c r="BR568" s="229"/>
      <c r="BS568" s="229"/>
      <c r="BT568" s="229"/>
      <c r="BU568" s="229"/>
      <c r="BV568" s="170" t="s">
        <v>41</v>
      </c>
      <c r="BW568" s="170" t="s">
        <v>22</v>
      </c>
      <c r="BX568" s="170" t="s">
        <v>42</v>
      </c>
      <c r="BY568" s="170" t="s">
        <v>204</v>
      </c>
      <c r="BZ568" s="170" t="s">
        <v>329</v>
      </c>
      <c r="CA568" s="169">
        <v>1784</v>
      </c>
      <c r="CB568" s="170" t="s">
        <v>44</v>
      </c>
      <c r="CC568" s="170" t="s">
        <v>121</v>
      </c>
      <c r="CD568" s="170"/>
      <c r="CE568" s="170"/>
      <c r="CF568" s="170"/>
      <c r="CG568" s="170"/>
      <c r="CH568" s="170"/>
      <c r="CI568" s="170"/>
      <c r="CJ568" s="170"/>
      <c r="CK568" s="170"/>
      <c r="CL568" s="170"/>
      <c r="CM568" s="170"/>
      <c r="CN568" s="170"/>
      <c r="CO568" s="170"/>
      <c r="CP568" s="170"/>
      <c r="CQ568" s="170"/>
      <c r="CR568" s="170"/>
      <c r="CS568" s="170" t="s">
        <v>1308</v>
      </c>
      <c r="CT568" s="170"/>
      <c r="CU568" s="170"/>
      <c r="CV568" s="170"/>
      <c r="CW568" s="170"/>
      <c r="CX568" s="170"/>
      <c r="CY568" s="170"/>
      <c r="CZ568" s="170"/>
      <c r="DA568" s="170"/>
      <c r="DB568" s="170"/>
      <c r="DC568" s="170"/>
      <c r="DD568" s="170"/>
      <c r="DE568" s="169">
        <v>55</v>
      </c>
      <c r="DF568" s="169">
        <v>0</v>
      </c>
      <c r="DG568" s="169"/>
      <c r="DH568" s="169">
        <v>2014</v>
      </c>
      <c r="DI568" s="169">
        <v>1675</v>
      </c>
      <c r="DJ568" s="169">
        <v>339</v>
      </c>
      <c r="DK568" s="171">
        <v>16.224188790560472</v>
      </c>
      <c r="DL568" s="172">
        <v>340</v>
      </c>
      <c r="DM568" s="171">
        <v>16.176470588235293</v>
      </c>
      <c r="DN568" s="170"/>
    </row>
    <row r="569" spans="1:118" s="163" customFormat="1" x14ac:dyDescent="0.25">
      <c r="A569" s="162">
        <v>14003</v>
      </c>
      <c r="B569" s="163" t="s">
        <v>334</v>
      </c>
      <c r="C569" s="104">
        <v>268010</v>
      </c>
      <c r="D569" s="95"/>
      <c r="E569" s="95"/>
      <c r="F569" s="93">
        <v>1.6997</v>
      </c>
      <c r="G569" s="93">
        <v>127.87909999999999</v>
      </c>
      <c r="H569" s="164" t="s">
        <v>204</v>
      </c>
      <c r="I569" s="165"/>
      <c r="J569" s="165"/>
      <c r="K569" s="165"/>
      <c r="L569" s="165"/>
      <c r="M569" s="165"/>
      <c r="N569" s="173"/>
      <c r="O569" s="92">
        <v>30.290000920000001</v>
      </c>
      <c r="P569" s="162" t="s">
        <v>1307</v>
      </c>
      <c r="Q569" s="162" t="s">
        <v>1317</v>
      </c>
      <c r="R569" s="162" t="s">
        <v>1687</v>
      </c>
      <c r="S569" s="162" t="s">
        <v>1687</v>
      </c>
      <c r="T569" s="107">
        <v>29.4</v>
      </c>
      <c r="U569" s="107"/>
      <c r="V569" s="107"/>
      <c r="W569" s="107"/>
      <c r="X569" s="107"/>
      <c r="Y569" s="107"/>
      <c r="Z569" s="137"/>
      <c r="AA569" s="108">
        <v>132.7440033</v>
      </c>
      <c r="AB569" s="108">
        <v>-32.25</v>
      </c>
      <c r="AC569" s="108">
        <v>88.103706360000004</v>
      </c>
      <c r="AD569" s="108">
        <v>-0.53571396999999998</v>
      </c>
      <c r="AE569" s="108">
        <v>-0.54452657999999998</v>
      </c>
      <c r="AF569" s="108">
        <v>-0.60600001000000003</v>
      </c>
      <c r="AG569" s="107">
        <v>200.1000061</v>
      </c>
      <c r="AH569" s="228"/>
      <c r="AI569" s="251"/>
      <c r="AJ569" s="251"/>
      <c r="AK569" s="251"/>
      <c r="AL569" s="228"/>
      <c r="AM569" s="228"/>
      <c r="AN569" s="228"/>
      <c r="AO569" s="255"/>
      <c r="AP569" s="255"/>
      <c r="AQ569" s="255"/>
      <c r="AR569" s="228"/>
      <c r="AS569" s="228"/>
      <c r="AT569" s="228"/>
      <c r="AU569" s="228"/>
      <c r="AV569" s="228"/>
      <c r="AW569" s="228"/>
      <c r="AX569" s="228"/>
      <c r="AY569" s="228"/>
      <c r="AZ569" s="228"/>
      <c r="BA569" s="228"/>
      <c r="BB569" s="228"/>
      <c r="BC569" s="228"/>
      <c r="BD569" s="228"/>
      <c r="BE569" s="228"/>
      <c r="BF569" s="228"/>
      <c r="BG569" s="228"/>
      <c r="BH569" s="228"/>
      <c r="BI569" s="228"/>
      <c r="BJ569" s="228"/>
      <c r="BK569" s="228"/>
      <c r="BL569" s="228"/>
      <c r="BM569" s="228"/>
      <c r="BN569" s="228"/>
      <c r="BO569" s="228"/>
      <c r="BP569" s="276"/>
      <c r="BQ569" s="228"/>
      <c r="BR569" s="228"/>
      <c r="BS569" s="228"/>
      <c r="BT569" s="228"/>
      <c r="BU569" s="228"/>
      <c r="BV569" s="170" t="s">
        <v>39</v>
      </c>
      <c r="BW569" s="170" t="s">
        <v>22</v>
      </c>
      <c r="BX569" s="170" t="s">
        <v>42</v>
      </c>
      <c r="BY569" s="170" t="s">
        <v>204</v>
      </c>
      <c r="BZ569" s="170" t="s">
        <v>333</v>
      </c>
      <c r="CA569" s="169">
        <v>1335</v>
      </c>
      <c r="CB569" s="170" t="s">
        <v>44</v>
      </c>
      <c r="CC569" s="170" t="s">
        <v>121</v>
      </c>
      <c r="CD569" s="170"/>
      <c r="CE569" s="170"/>
      <c r="CF569" s="170"/>
      <c r="CG569" s="170"/>
      <c r="CH569" s="170"/>
      <c r="CI569" s="170"/>
      <c r="CJ569" s="170"/>
      <c r="CK569" s="170"/>
      <c r="CL569" s="170"/>
      <c r="CM569" s="170"/>
      <c r="CN569" s="170"/>
      <c r="CO569" s="170"/>
      <c r="CP569" s="170"/>
      <c r="CQ569" s="170"/>
      <c r="CR569" s="170"/>
      <c r="CS569" s="170" t="s">
        <v>1318</v>
      </c>
      <c r="CT569" s="170"/>
      <c r="CU569" s="170"/>
      <c r="CV569" s="170"/>
      <c r="CW569" s="170"/>
      <c r="CX569" s="170"/>
      <c r="CY569" s="170"/>
      <c r="CZ569" s="170"/>
      <c r="DA569" s="170"/>
      <c r="DB569" s="170"/>
      <c r="DC569" s="170"/>
      <c r="DD569" s="170"/>
      <c r="DE569" s="169">
        <v>5</v>
      </c>
      <c r="DF569" s="169">
        <v>0</v>
      </c>
      <c r="DG569" s="169"/>
      <c r="DH569" s="169">
        <v>1933</v>
      </c>
      <c r="DI569" s="169">
        <v>1550</v>
      </c>
      <c r="DJ569" s="169">
        <v>383</v>
      </c>
      <c r="DK569" s="171">
        <v>1.3054830287206265</v>
      </c>
      <c r="DL569" s="172">
        <v>465</v>
      </c>
      <c r="DM569" s="171">
        <v>1.0752688172043012</v>
      </c>
      <c r="DN569" s="170"/>
    </row>
    <row r="570" spans="1:118" s="163" customFormat="1" x14ac:dyDescent="0.25">
      <c r="A570" s="162">
        <v>14004</v>
      </c>
      <c r="B570" s="163" t="s">
        <v>335</v>
      </c>
      <c r="C570" s="104">
        <v>268020</v>
      </c>
      <c r="D570" s="95"/>
      <c r="E570" s="95"/>
      <c r="F570" s="93">
        <v>1.6321086339999999</v>
      </c>
      <c r="G570" s="93">
        <v>127.67202584100001</v>
      </c>
      <c r="H570" s="164" t="s">
        <v>204</v>
      </c>
      <c r="I570" s="165"/>
      <c r="J570" s="165"/>
      <c r="K570" s="165"/>
      <c r="L570" s="165"/>
      <c r="M570" s="165"/>
      <c r="N570" s="173"/>
      <c r="O570" s="92">
        <v>30.290000920000001</v>
      </c>
      <c r="P570" s="162" t="s">
        <v>1307</v>
      </c>
      <c r="Q570" s="162" t="s">
        <v>1317</v>
      </c>
      <c r="R570" s="162" t="s">
        <v>1687</v>
      </c>
      <c r="S570" s="162" t="s">
        <v>1687</v>
      </c>
      <c r="T570" s="292">
        <v>27.9</v>
      </c>
      <c r="U570" s="292"/>
      <c r="V570" s="292"/>
      <c r="W570" s="292"/>
      <c r="X570" s="292"/>
      <c r="Y570" s="292"/>
      <c r="Z570" s="137"/>
      <c r="AA570" s="108">
        <v>126.82996368000001</v>
      </c>
      <c r="AB570" s="108">
        <v>-35.400001529999997</v>
      </c>
      <c r="AC570" s="108">
        <v>82.460296630000002</v>
      </c>
      <c r="AD570" s="108">
        <v>-0.60101901999999996</v>
      </c>
      <c r="AE570" s="108">
        <v>-0.60218209</v>
      </c>
      <c r="AF570" s="108">
        <v>-0.81900001</v>
      </c>
      <c r="AG570" s="292">
        <v>195.80000304999999</v>
      </c>
      <c r="AH570" s="229"/>
      <c r="AI570" s="237"/>
      <c r="AJ570" s="237"/>
      <c r="AK570" s="237"/>
      <c r="AL570" s="229"/>
      <c r="AM570" s="229"/>
      <c r="AN570" s="229"/>
      <c r="AO570" s="254"/>
      <c r="AP570" s="254"/>
      <c r="AQ570" s="254"/>
      <c r="AR570" s="229"/>
      <c r="AS570" s="229"/>
      <c r="AT570" s="229"/>
      <c r="AU570" s="229"/>
      <c r="AV570" s="229"/>
      <c r="AW570" s="229"/>
      <c r="AX570" s="229"/>
      <c r="AY570" s="229"/>
      <c r="AZ570" s="228"/>
      <c r="BA570" s="228"/>
      <c r="BB570" s="228"/>
      <c r="BC570" s="228"/>
      <c r="BD570" s="229"/>
      <c r="BE570" s="229"/>
      <c r="BF570" s="229"/>
      <c r="BG570" s="229"/>
      <c r="BH570" s="229"/>
      <c r="BI570" s="229"/>
      <c r="BJ570" s="229"/>
      <c r="BK570" s="229"/>
      <c r="BL570" s="229"/>
      <c r="BM570" s="229"/>
      <c r="BN570" s="229"/>
      <c r="BO570" s="229"/>
      <c r="BP570" s="275"/>
      <c r="BQ570" s="229"/>
      <c r="BR570" s="229"/>
      <c r="BS570" s="229"/>
      <c r="BT570" s="229"/>
      <c r="BU570" s="229"/>
      <c r="BV570" s="170" t="s">
        <v>17</v>
      </c>
      <c r="BW570" s="170" t="s">
        <v>16</v>
      </c>
      <c r="BX570" s="170" t="s">
        <v>17</v>
      </c>
      <c r="BY570" s="170" t="s">
        <v>204</v>
      </c>
      <c r="BZ570" s="170" t="s">
        <v>333</v>
      </c>
      <c r="CA570" s="169">
        <v>1035</v>
      </c>
      <c r="CB570" s="170" t="s">
        <v>44</v>
      </c>
      <c r="CC570" s="170" t="s">
        <v>121</v>
      </c>
      <c r="CD570" s="170"/>
      <c r="CE570" s="170"/>
      <c r="CF570" s="170"/>
      <c r="CG570" s="170"/>
      <c r="CH570" s="170"/>
      <c r="CI570" s="170"/>
      <c r="CJ570" s="170"/>
      <c r="CK570" s="170"/>
      <c r="CL570" s="170"/>
      <c r="CM570" s="170"/>
      <c r="CN570" s="170"/>
      <c r="CO570" s="170"/>
      <c r="CP570" s="170"/>
      <c r="CQ570" s="170"/>
      <c r="CR570" s="170"/>
      <c r="CS570" s="170" t="s">
        <v>1319</v>
      </c>
      <c r="CT570" s="170"/>
      <c r="CU570" s="170"/>
      <c r="CV570" s="170"/>
      <c r="CW570" s="170"/>
      <c r="CX570" s="170"/>
      <c r="CY570" s="170"/>
      <c r="CZ570" s="170"/>
      <c r="DA570" s="170"/>
      <c r="DB570" s="170"/>
      <c r="DC570" s="170"/>
      <c r="DD570" s="170"/>
      <c r="DE570" s="169"/>
      <c r="DF570" s="169"/>
      <c r="DG570" s="169"/>
      <c r="DH570" s="169"/>
      <c r="DI570" s="169"/>
      <c r="DJ570" s="169">
        <v>0</v>
      </c>
      <c r="DK570" s="171" t="e">
        <v>#DIV/0!</v>
      </c>
      <c r="DL570" s="172">
        <v>2015</v>
      </c>
      <c r="DM570" s="171">
        <v>0</v>
      </c>
      <c r="DN570" s="170"/>
    </row>
    <row r="571" spans="1:118" s="163" customFormat="1" x14ac:dyDescent="0.25">
      <c r="A571" s="165">
        <v>14005</v>
      </c>
      <c r="B571" s="173" t="s">
        <v>327</v>
      </c>
      <c r="C571" s="115">
        <v>266130</v>
      </c>
      <c r="D571" s="99"/>
      <c r="E571" s="99"/>
      <c r="F571" s="27">
        <v>1.4998627920000001</v>
      </c>
      <c r="G571" s="27">
        <v>125.175552024</v>
      </c>
      <c r="H571" s="164" t="s">
        <v>204</v>
      </c>
      <c r="I571" s="165"/>
      <c r="J571" s="165"/>
      <c r="K571" s="165"/>
      <c r="L571" s="165"/>
      <c r="M571" s="165"/>
      <c r="N571" s="173"/>
      <c r="O571" s="46">
        <v>21.620000839999999</v>
      </c>
      <c r="P571" s="165" t="s">
        <v>1307</v>
      </c>
      <c r="Q571" s="165" t="s">
        <v>1304</v>
      </c>
      <c r="R571" s="165" t="s">
        <v>1687</v>
      </c>
      <c r="S571" s="165" t="s">
        <v>1687</v>
      </c>
      <c r="T571" s="107">
        <v>18.2</v>
      </c>
      <c r="U571" s="107"/>
      <c r="V571" s="107"/>
      <c r="W571" s="107"/>
      <c r="X571" s="107"/>
      <c r="Y571" s="107"/>
      <c r="Z571" s="137"/>
      <c r="AA571" s="108">
        <v>323.82025146000001</v>
      </c>
      <c r="AB571" s="108">
        <v>-129.69999695000001</v>
      </c>
      <c r="AC571" s="108">
        <v>188.69999695000001</v>
      </c>
      <c r="AD571" s="108">
        <v>-0.81469798000000004</v>
      </c>
      <c r="AE571" s="108">
        <v>-0.7722888</v>
      </c>
      <c r="AF571" s="108">
        <v>13.7329998</v>
      </c>
      <c r="AG571" s="107">
        <v>175.3999939</v>
      </c>
      <c r="AH571" s="229"/>
      <c r="AI571" s="237"/>
      <c r="AJ571" s="237"/>
      <c r="AK571" s="237"/>
      <c r="AL571" s="229"/>
      <c r="AM571" s="229"/>
      <c r="AN571" s="229"/>
      <c r="AO571" s="254"/>
      <c r="AP571" s="254"/>
      <c r="AQ571" s="254"/>
      <c r="AR571" s="229"/>
      <c r="AS571" s="229"/>
      <c r="AT571" s="229"/>
      <c r="AU571" s="229"/>
      <c r="AV571" s="229"/>
      <c r="AW571" s="229"/>
      <c r="AX571" s="229"/>
      <c r="AY571" s="229"/>
      <c r="AZ571" s="228"/>
      <c r="BA571" s="228"/>
      <c r="BB571" s="228"/>
      <c r="BC571" s="228"/>
      <c r="BD571" s="229"/>
      <c r="BE571" s="229"/>
      <c r="BF571" s="229"/>
      <c r="BG571" s="229"/>
      <c r="BH571" s="229"/>
      <c r="BI571" s="229"/>
      <c r="BJ571" s="229"/>
      <c r="BK571" s="229"/>
      <c r="BL571" s="229"/>
      <c r="BM571" s="229"/>
      <c r="BN571" s="229"/>
      <c r="BO571" s="229"/>
      <c r="BP571" s="275"/>
      <c r="BQ571" s="229"/>
      <c r="BR571" s="229"/>
      <c r="BS571" s="229"/>
      <c r="BT571" s="229"/>
      <c r="BU571" s="229"/>
      <c r="BV571" s="176" t="s">
        <v>41</v>
      </c>
      <c r="BW571" s="176" t="s">
        <v>22</v>
      </c>
      <c r="BX571" s="176" t="s">
        <v>328</v>
      </c>
      <c r="BY571" s="176" t="s">
        <v>204</v>
      </c>
      <c r="BZ571" s="176" t="s">
        <v>322</v>
      </c>
      <c r="CA571" s="177">
        <v>1149</v>
      </c>
      <c r="CB571" s="176" t="s">
        <v>44</v>
      </c>
      <c r="CC571" s="176" t="s">
        <v>25</v>
      </c>
      <c r="CD571" s="176"/>
      <c r="CE571" s="176"/>
      <c r="CF571" s="176"/>
      <c r="CG571" s="176"/>
      <c r="CH571" s="176"/>
      <c r="CI571" s="176"/>
      <c r="CJ571" s="176"/>
      <c r="CK571" s="176"/>
      <c r="CL571" s="176"/>
      <c r="CM571" s="176"/>
      <c r="CN571" s="176"/>
      <c r="CO571" s="176"/>
      <c r="CP571" s="176"/>
      <c r="CQ571" s="176"/>
      <c r="CR571" s="176"/>
      <c r="CS571" s="176" t="s">
        <v>1309</v>
      </c>
      <c r="CT571" s="176"/>
      <c r="CU571" s="176"/>
      <c r="CV571" s="176"/>
      <c r="CW571" s="176"/>
      <c r="CX571" s="176"/>
      <c r="CY571" s="176"/>
      <c r="CZ571" s="176"/>
      <c r="DA571" s="176"/>
      <c r="DB571" s="176"/>
      <c r="DC571" s="176"/>
      <c r="DD571" s="176"/>
      <c r="DE571" s="177">
        <v>7</v>
      </c>
      <c r="DF571" s="177">
        <v>0</v>
      </c>
      <c r="DG571" s="177"/>
      <c r="DH571" s="177">
        <v>1880</v>
      </c>
      <c r="DI571" s="177">
        <v>1680</v>
      </c>
      <c r="DJ571" s="177">
        <v>200</v>
      </c>
      <c r="DK571" s="178">
        <v>3.5000000000000004</v>
      </c>
      <c r="DL571" s="179">
        <v>335</v>
      </c>
      <c r="DM571" s="178">
        <v>2.0895522388059704</v>
      </c>
      <c r="DN571" s="176"/>
    </row>
    <row r="572" spans="1:118" s="163" customFormat="1" x14ac:dyDescent="0.25">
      <c r="A572" s="162">
        <v>14006</v>
      </c>
      <c r="B572" s="163" t="s">
        <v>336</v>
      </c>
      <c r="C572" s="104">
        <v>268030</v>
      </c>
      <c r="D572" s="95"/>
      <c r="E572" s="95"/>
      <c r="F572" s="93">
        <v>1.4927564630000001</v>
      </c>
      <c r="G572" s="93">
        <v>127.63410107</v>
      </c>
      <c r="H572" s="164" t="s">
        <v>204</v>
      </c>
      <c r="I572" s="165"/>
      <c r="J572" s="165"/>
      <c r="K572" s="165"/>
      <c r="L572" s="165"/>
      <c r="M572" s="165"/>
      <c r="N572" s="173"/>
      <c r="O572" s="92">
        <v>30.290000920000001</v>
      </c>
      <c r="P572" s="162" t="s">
        <v>1307</v>
      </c>
      <c r="Q572" s="162" t="s">
        <v>1317</v>
      </c>
      <c r="R572" s="162" t="s">
        <v>1687</v>
      </c>
      <c r="S572" s="162" t="s">
        <v>1687</v>
      </c>
      <c r="T572" s="107">
        <v>27.2</v>
      </c>
      <c r="U572" s="107"/>
      <c r="V572" s="107"/>
      <c r="W572" s="107"/>
      <c r="X572" s="107"/>
      <c r="Y572" s="107"/>
      <c r="Z572" s="137"/>
      <c r="AA572" s="108">
        <v>131.51623534999999</v>
      </c>
      <c r="AB572" s="108">
        <v>-37.5</v>
      </c>
      <c r="AC572" s="108">
        <v>85.100234990000004</v>
      </c>
      <c r="AD572" s="108">
        <v>-0.61174600999999995</v>
      </c>
      <c r="AE572" s="108">
        <v>-0.63090813000000001</v>
      </c>
      <c r="AF572" s="108">
        <v>-1.7270000000000001</v>
      </c>
      <c r="AG572" s="107">
        <v>194.8999939</v>
      </c>
      <c r="AH572" s="229"/>
      <c r="AI572" s="237"/>
      <c r="AJ572" s="237"/>
      <c r="AK572" s="237"/>
      <c r="AL572" s="229"/>
      <c r="AM572" s="229"/>
      <c r="AN572" s="229"/>
      <c r="AO572" s="254"/>
      <c r="AP572" s="254"/>
      <c r="AQ572" s="254"/>
      <c r="AR572" s="229"/>
      <c r="AS572" s="229"/>
      <c r="AT572" s="229"/>
      <c r="AU572" s="229"/>
      <c r="AV572" s="229"/>
      <c r="AW572" s="229"/>
      <c r="AX572" s="229"/>
      <c r="AY572" s="229"/>
      <c r="AZ572" s="228"/>
      <c r="BA572" s="228"/>
      <c r="BB572" s="228"/>
      <c r="BC572" s="228"/>
      <c r="BD572" s="229"/>
      <c r="BE572" s="229"/>
      <c r="BF572" s="229"/>
      <c r="BG572" s="229"/>
      <c r="BH572" s="229"/>
      <c r="BI572" s="229"/>
      <c r="BJ572" s="229"/>
      <c r="BK572" s="229"/>
      <c r="BL572" s="229"/>
      <c r="BM572" s="229"/>
      <c r="BN572" s="229"/>
      <c r="BO572" s="229"/>
      <c r="BP572" s="275"/>
      <c r="BQ572" s="229"/>
      <c r="BR572" s="229"/>
      <c r="BS572" s="229"/>
      <c r="BT572" s="229"/>
      <c r="BU572" s="229"/>
      <c r="BV572" s="170" t="s">
        <v>41</v>
      </c>
      <c r="BW572" s="170" t="s">
        <v>22</v>
      </c>
      <c r="BX572" s="170" t="s">
        <v>42</v>
      </c>
      <c r="BY572" s="170" t="s">
        <v>204</v>
      </c>
      <c r="BZ572" s="170" t="s">
        <v>333</v>
      </c>
      <c r="CA572" s="169">
        <v>1325</v>
      </c>
      <c r="CB572" s="170" t="s">
        <v>44</v>
      </c>
      <c r="CC572" s="170" t="s">
        <v>121</v>
      </c>
      <c r="CD572" s="170"/>
      <c r="CE572" s="170"/>
      <c r="CF572" s="170"/>
      <c r="CG572" s="170"/>
      <c r="CH572" s="170"/>
      <c r="CI572" s="170"/>
      <c r="CJ572" s="170"/>
      <c r="CK572" s="170"/>
      <c r="CL572" s="170"/>
      <c r="CM572" s="170"/>
      <c r="CN572" s="170"/>
      <c r="CO572" s="170"/>
      <c r="CP572" s="170"/>
      <c r="CQ572" s="170"/>
      <c r="CR572" s="170"/>
      <c r="CS572" s="170" t="s">
        <v>1320</v>
      </c>
      <c r="CT572" s="170"/>
      <c r="CU572" s="170"/>
      <c r="CV572" s="170"/>
      <c r="CW572" s="170"/>
      <c r="CX572" s="170"/>
      <c r="CY572" s="170"/>
      <c r="CZ572" s="170"/>
      <c r="DA572" s="170"/>
      <c r="DB572" s="170"/>
      <c r="DC572" s="170"/>
      <c r="DD572" s="170"/>
      <c r="DE572" s="169">
        <v>5</v>
      </c>
      <c r="DF572" s="169">
        <v>0</v>
      </c>
      <c r="DG572" s="169"/>
      <c r="DH572" s="169">
        <v>2008</v>
      </c>
      <c r="DI572" s="169">
        <v>1911</v>
      </c>
      <c r="DJ572" s="169">
        <v>97</v>
      </c>
      <c r="DK572" s="171">
        <v>5.1546391752577314</v>
      </c>
      <c r="DL572" s="172">
        <v>104</v>
      </c>
      <c r="DM572" s="171">
        <v>4.8076923076923084</v>
      </c>
      <c r="DN572" s="170"/>
    </row>
    <row r="573" spans="1:118" s="163" customFormat="1" x14ac:dyDescent="0.25">
      <c r="A573" s="162">
        <v>14007</v>
      </c>
      <c r="B573" s="163" t="s">
        <v>326</v>
      </c>
      <c r="C573" s="104">
        <v>266120</v>
      </c>
      <c r="D573" s="95"/>
      <c r="E573" s="95"/>
      <c r="F573" s="93">
        <v>1.453392346</v>
      </c>
      <c r="G573" s="93">
        <v>125.030307865</v>
      </c>
      <c r="H573" s="164" t="s">
        <v>204</v>
      </c>
      <c r="I573" s="165"/>
      <c r="J573" s="165"/>
      <c r="K573" s="165"/>
      <c r="L573" s="165"/>
      <c r="M573" s="165"/>
      <c r="N573" s="173"/>
      <c r="O573" s="92">
        <v>21.620000839999999</v>
      </c>
      <c r="P573" s="162" t="s">
        <v>1307</v>
      </c>
      <c r="Q573" s="162" t="s">
        <v>1304</v>
      </c>
      <c r="R573" s="162" t="s">
        <v>1687</v>
      </c>
      <c r="S573" s="162" t="s">
        <v>1687</v>
      </c>
      <c r="T573" s="107">
        <v>19.8</v>
      </c>
      <c r="U573" s="107"/>
      <c r="V573" s="107"/>
      <c r="W573" s="107"/>
      <c r="X573" s="107"/>
      <c r="Y573" s="107"/>
      <c r="Z573" s="137"/>
      <c r="AA573" s="108">
        <v>193.75701903999999</v>
      </c>
      <c r="AB573" s="108">
        <v>-36.700000760000002</v>
      </c>
      <c r="AC573" s="108">
        <v>131.94340514999999</v>
      </c>
      <c r="AD573" s="108">
        <v>-0.43509199999999998</v>
      </c>
      <c r="AE573" s="108">
        <v>-0.24293944000000001</v>
      </c>
      <c r="AF573" s="108">
        <v>14.59899998</v>
      </c>
      <c r="AG573" s="107">
        <v>151</v>
      </c>
      <c r="AH573" s="229"/>
      <c r="AI573" s="237"/>
      <c r="AJ573" s="237"/>
      <c r="AK573" s="237"/>
      <c r="AL573" s="229"/>
      <c r="AM573" s="229"/>
      <c r="AN573" s="229"/>
      <c r="AO573" s="254"/>
      <c r="AP573" s="254"/>
      <c r="AQ573" s="254"/>
      <c r="AR573" s="229"/>
      <c r="AS573" s="229"/>
      <c r="AT573" s="229"/>
      <c r="AU573" s="229"/>
      <c r="AV573" s="229"/>
      <c r="AW573" s="229"/>
      <c r="AX573" s="229"/>
      <c r="AY573" s="229"/>
      <c r="AZ573" s="228"/>
      <c r="BA573" s="228"/>
      <c r="BB573" s="228"/>
      <c r="BC573" s="228"/>
      <c r="BD573" s="229"/>
      <c r="BE573" s="229"/>
      <c r="BF573" s="229"/>
      <c r="BG573" s="229"/>
      <c r="BH573" s="229"/>
      <c r="BI573" s="229"/>
      <c r="BJ573" s="229"/>
      <c r="BK573" s="229"/>
      <c r="BL573" s="229"/>
      <c r="BM573" s="229"/>
      <c r="BN573" s="229"/>
      <c r="BO573" s="229"/>
      <c r="BP573" s="275"/>
      <c r="BQ573" s="229"/>
      <c r="BR573" s="229"/>
      <c r="BS573" s="229"/>
      <c r="BT573" s="229"/>
      <c r="BU573" s="229"/>
      <c r="BV573" s="170" t="s">
        <v>41</v>
      </c>
      <c r="BW573" s="170" t="s">
        <v>92</v>
      </c>
      <c r="BX573" s="170" t="s">
        <v>17</v>
      </c>
      <c r="BY573" s="170" t="s">
        <v>204</v>
      </c>
      <c r="BZ573" s="170" t="s">
        <v>322</v>
      </c>
      <c r="CA573" s="169">
        <v>1995</v>
      </c>
      <c r="CB573" s="170" t="s">
        <v>44</v>
      </c>
      <c r="CC573" s="170" t="s">
        <v>25</v>
      </c>
      <c r="CD573" s="170"/>
      <c r="CE573" s="170"/>
      <c r="CF573" s="170"/>
      <c r="CG573" s="170"/>
      <c r="CH573" s="170"/>
      <c r="CI573" s="170"/>
      <c r="CJ573" s="170"/>
      <c r="CK573" s="170"/>
      <c r="CL573" s="170"/>
      <c r="CM573" s="170"/>
      <c r="CN573" s="170"/>
      <c r="CO573" s="170"/>
      <c r="CP573" s="170"/>
      <c r="CQ573" s="170"/>
      <c r="CR573" s="170"/>
      <c r="CS573" s="170" t="s">
        <v>1310</v>
      </c>
      <c r="CT573" s="170"/>
      <c r="CU573" s="170"/>
      <c r="CV573" s="170"/>
      <c r="CW573" s="170"/>
      <c r="CX573" s="170"/>
      <c r="CY573" s="170"/>
      <c r="CZ573" s="170"/>
      <c r="DA573" s="170"/>
      <c r="DB573" s="170"/>
      <c r="DC573" s="170"/>
      <c r="DD573" s="170"/>
      <c r="DE573" s="169"/>
      <c r="DF573" s="169"/>
      <c r="DG573" s="169"/>
      <c r="DH573" s="169"/>
      <c r="DI573" s="169"/>
      <c r="DJ573" s="169">
        <v>0</v>
      </c>
      <c r="DK573" s="171" t="e">
        <v>#DIV/0!</v>
      </c>
      <c r="DL573" s="172">
        <v>2015</v>
      </c>
      <c r="DM573" s="171">
        <v>0</v>
      </c>
      <c r="DN573" s="170"/>
    </row>
    <row r="574" spans="1:118" s="163" customFormat="1" x14ac:dyDescent="0.25">
      <c r="A574" s="162">
        <v>14008</v>
      </c>
      <c r="B574" s="163" t="s">
        <v>337</v>
      </c>
      <c r="C574" s="104">
        <v>268040</v>
      </c>
      <c r="D574" s="95"/>
      <c r="E574" s="95"/>
      <c r="F574" s="93">
        <v>1.3785778529999999</v>
      </c>
      <c r="G574" s="93">
        <v>127.531913652</v>
      </c>
      <c r="H574" s="164" t="s">
        <v>204</v>
      </c>
      <c r="I574" s="165"/>
      <c r="J574" s="165"/>
      <c r="K574" s="165"/>
      <c r="L574" s="165"/>
      <c r="M574" s="165"/>
      <c r="N574" s="173"/>
      <c r="O574" s="92">
        <v>30.290000920000001</v>
      </c>
      <c r="P574" s="162" t="s">
        <v>1307</v>
      </c>
      <c r="Q574" s="162" t="s">
        <v>1317</v>
      </c>
      <c r="R574" s="162" t="s">
        <v>1687</v>
      </c>
      <c r="S574" s="162" t="s">
        <v>1687</v>
      </c>
      <c r="T574" s="107">
        <v>26.4</v>
      </c>
      <c r="U574" s="107"/>
      <c r="V574" s="107"/>
      <c r="W574" s="107"/>
      <c r="X574" s="107"/>
      <c r="Y574" s="107"/>
      <c r="Z574" s="137"/>
      <c r="AA574" s="108">
        <v>135.13374329000001</v>
      </c>
      <c r="AB574" s="108">
        <v>-43.75</v>
      </c>
      <c r="AC574" s="108">
        <v>84.898597719999998</v>
      </c>
      <c r="AD574" s="108">
        <v>-0.67987602999999996</v>
      </c>
      <c r="AE574" s="108">
        <v>-0.68774044999999995</v>
      </c>
      <c r="AF574" s="108">
        <v>-3.4579999400000001</v>
      </c>
      <c r="AG574" s="107">
        <v>193.8999939</v>
      </c>
      <c r="AH574" s="228"/>
      <c r="AI574" s="251"/>
      <c r="AJ574" s="237"/>
      <c r="AK574" s="237"/>
      <c r="AL574" s="229"/>
      <c r="AM574" s="229"/>
      <c r="AN574" s="229"/>
      <c r="AO574" s="254"/>
      <c r="AP574" s="254"/>
      <c r="AQ574" s="254"/>
      <c r="AR574" s="229"/>
      <c r="AS574" s="228"/>
      <c r="AT574" s="229"/>
      <c r="AU574" s="229"/>
      <c r="AV574" s="228"/>
      <c r="AW574" s="228"/>
      <c r="AX574" s="228"/>
      <c r="AY574" s="228"/>
      <c r="AZ574" s="228"/>
      <c r="BA574" s="228"/>
      <c r="BB574" s="228"/>
      <c r="BC574" s="228"/>
      <c r="BD574" s="229"/>
      <c r="BE574" s="229"/>
      <c r="BF574" s="229"/>
      <c r="BG574" s="229"/>
      <c r="BH574" s="229"/>
      <c r="BI574" s="229"/>
      <c r="BJ574" s="229"/>
      <c r="BK574" s="229"/>
      <c r="BL574" s="229"/>
      <c r="BM574" s="229"/>
      <c r="BN574" s="229"/>
      <c r="BO574" s="229"/>
      <c r="BP574" s="276"/>
      <c r="BQ574" s="229"/>
      <c r="BR574" s="229"/>
      <c r="BS574" s="229"/>
      <c r="BT574" s="229"/>
      <c r="BU574" s="229"/>
      <c r="BV574" s="170" t="s">
        <v>41</v>
      </c>
      <c r="BW574" s="170" t="s">
        <v>22</v>
      </c>
      <c r="BX574" s="170" t="s">
        <v>101</v>
      </c>
      <c r="BY574" s="170" t="s">
        <v>204</v>
      </c>
      <c r="BZ574" s="170" t="s">
        <v>333</v>
      </c>
      <c r="CA574" s="169">
        <v>1635</v>
      </c>
      <c r="CB574" s="170" t="s">
        <v>44</v>
      </c>
      <c r="CC574" s="170" t="s">
        <v>121</v>
      </c>
      <c r="CD574" s="170"/>
      <c r="CE574" s="170"/>
      <c r="CF574" s="170"/>
      <c r="CG574" s="170"/>
      <c r="CH574" s="170"/>
      <c r="CI574" s="170"/>
      <c r="CJ574" s="170"/>
      <c r="CK574" s="170"/>
      <c r="CL574" s="170"/>
      <c r="CM574" s="170"/>
      <c r="CN574" s="170"/>
      <c r="CO574" s="170"/>
      <c r="CP574" s="170"/>
      <c r="CQ574" s="170"/>
      <c r="CR574" s="170"/>
      <c r="CS574" s="170" t="s">
        <v>1321</v>
      </c>
      <c r="CT574" s="170"/>
      <c r="CU574" s="170"/>
      <c r="CV574" s="170"/>
      <c r="CW574" s="170"/>
      <c r="CX574" s="170"/>
      <c r="CY574" s="170"/>
      <c r="CZ574" s="170"/>
      <c r="DA574" s="170"/>
      <c r="DB574" s="170"/>
      <c r="DC574" s="170"/>
      <c r="DD574" s="170"/>
      <c r="DE574" s="169">
        <v>14</v>
      </c>
      <c r="DF574" s="169">
        <v>0</v>
      </c>
      <c r="DG574" s="169"/>
      <c r="DH574" s="169">
        <v>2013</v>
      </c>
      <c r="DI574" s="169">
        <v>1564</v>
      </c>
      <c r="DJ574" s="169">
        <v>449</v>
      </c>
      <c r="DK574" s="171">
        <v>3.1180400890868598</v>
      </c>
      <c r="DL574" s="172">
        <v>451</v>
      </c>
      <c r="DM574" s="171">
        <v>3.1042128603104215</v>
      </c>
      <c r="DN574" s="170"/>
    </row>
    <row r="575" spans="1:118" s="163" customFormat="1" x14ac:dyDescent="0.25">
      <c r="A575" s="162">
        <v>14009</v>
      </c>
      <c r="B575" s="163" t="s">
        <v>1312</v>
      </c>
      <c r="C575" s="104">
        <v>266100</v>
      </c>
      <c r="D575" s="95"/>
      <c r="E575" s="95"/>
      <c r="F575" s="93">
        <v>1.36021134</v>
      </c>
      <c r="G575" s="93">
        <v>124.825253471</v>
      </c>
      <c r="H575" s="164" t="s">
        <v>204</v>
      </c>
      <c r="I575" s="165"/>
      <c r="J575" s="165"/>
      <c r="K575" s="165"/>
      <c r="L575" s="165"/>
      <c r="M575" s="165"/>
      <c r="N575" s="173"/>
      <c r="O575" s="92">
        <v>21.450000760000002</v>
      </c>
      <c r="P575" s="162" t="s">
        <v>1307</v>
      </c>
      <c r="Q575" s="162" t="s">
        <v>1304</v>
      </c>
      <c r="R575" s="162" t="s">
        <v>1687</v>
      </c>
      <c r="S575" s="162" t="s">
        <v>1687</v>
      </c>
      <c r="T575" s="107">
        <v>23</v>
      </c>
      <c r="U575" s="107"/>
      <c r="V575" s="107"/>
      <c r="W575" s="107"/>
      <c r="X575" s="107"/>
      <c r="Y575" s="107"/>
      <c r="Z575" s="137"/>
      <c r="AA575" s="108">
        <v>323.59954834000001</v>
      </c>
      <c r="AB575" s="108">
        <v>42.700000760000002</v>
      </c>
      <c r="AC575" s="108">
        <v>224.73402404999999</v>
      </c>
      <c r="AD575" s="108">
        <v>0.31925200999999997</v>
      </c>
      <c r="AE575" s="108">
        <v>6.7858550000000004E-2</v>
      </c>
      <c r="AF575" s="108">
        <v>-4.7550001100000001</v>
      </c>
      <c r="AG575" s="107">
        <v>96.099998470000003</v>
      </c>
      <c r="AH575" s="228"/>
      <c r="AI575" s="237"/>
      <c r="AJ575" s="251"/>
      <c r="AK575" s="251"/>
      <c r="AL575" s="228"/>
      <c r="AM575" s="228"/>
      <c r="AN575" s="228"/>
      <c r="AO575" s="255"/>
      <c r="AP575" s="255"/>
      <c r="AQ575" s="255"/>
      <c r="AR575" s="228"/>
      <c r="AS575" s="229"/>
      <c r="AT575" s="228"/>
      <c r="AU575" s="228"/>
      <c r="AV575" s="228"/>
      <c r="AW575" s="229"/>
      <c r="AX575" s="229"/>
      <c r="AY575" s="228"/>
      <c r="AZ575" s="228"/>
      <c r="BA575" s="228"/>
      <c r="BB575" s="228"/>
      <c r="BC575" s="228"/>
      <c r="BD575" s="228"/>
      <c r="BE575" s="228"/>
      <c r="BF575" s="228"/>
      <c r="BG575" s="228"/>
      <c r="BH575" s="228"/>
      <c r="BI575" s="228"/>
      <c r="BJ575" s="228"/>
      <c r="BK575" s="228"/>
      <c r="BL575" s="228"/>
      <c r="BM575" s="228"/>
      <c r="BN575" s="228"/>
      <c r="BO575" s="228"/>
      <c r="BP575" s="275"/>
      <c r="BQ575" s="228"/>
      <c r="BR575" s="228"/>
      <c r="BS575" s="229"/>
      <c r="BT575" s="229"/>
      <c r="BU575" s="229"/>
      <c r="BV575" s="170" t="s">
        <v>41</v>
      </c>
      <c r="BW575" s="170" t="s">
        <v>22</v>
      </c>
      <c r="BX575" s="170" t="s">
        <v>77</v>
      </c>
      <c r="BY575" s="170" t="s">
        <v>204</v>
      </c>
      <c r="BZ575" s="170" t="s">
        <v>322</v>
      </c>
      <c r="CA575" s="169">
        <v>1580</v>
      </c>
      <c r="CB575" s="170" t="s">
        <v>14</v>
      </c>
      <c r="CC575" s="170" t="s">
        <v>25</v>
      </c>
      <c r="CD575" s="170"/>
      <c r="CE575" s="170"/>
      <c r="CF575" s="170"/>
      <c r="CG575" s="170"/>
      <c r="CH575" s="170"/>
      <c r="CI575" s="170"/>
      <c r="CJ575" s="170"/>
      <c r="CK575" s="170"/>
      <c r="CL575" s="170"/>
      <c r="CM575" s="170"/>
      <c r="CN575" s="170"/>
      <c r="CO575" s="170"/>
      <c r="CP575" s="170"/>
      <c r="CQ575" s="170"/>
      <c r="CR575" s="170"/>
      <c r="CS575" s="170" t="s">
        <v>1311</v>
      </c>
      <c r="CT575" s="170"/>
      <c r="CU575" s="170"/>
      <c r="CV575" s="170"/>
      <c r="CW575" s="170"/>
      <c r="CX575" s="170"/>
      <c r="CY575" s="170"/>
      <c r="CZ575" s="170"/>
      <c r="DA575" s="170"/>
      <c r="DB575" s="170"/>
      <c r="DC575" s="170"/>
      <c r="DD575" s="170"/>
      <c r="DE575" s="169">
        <v>29</v>
      </c>
      <c r="DF575" s="169">
        <v>0</v>
      </c>
      <c r="DG575" s="169"/>
      <c r="DH575" s="169">
        <v>2012</v>
      </c>
      <c r="DI575" s="169">
        <v>1375</v>
      </c>
      <c r="DJ575" s="169">
        <v>637</v>
      </c>
      <c r="DK575" s="171">
        <v>4.5525902668759812</v>
      </c>
      <c r="DL575" s="172">
        <v>640</v>
      </c>
      <c r="DM575" s="171">
        <v>4.53125</v>
      </c>
      <c r="DN575" s="170"/>
    </row>
    <row r="576" spans="1:118" s="163" customFormat="1" x14ac:dyDescent="0.25">
      <c r="A576" s="162">
        <v>14010</v>
      </c>
      <c r="B576" s="163" t="s">
        <v>338</v>
      </c>
      <c r="C576" s="104">
        <v>268050</v>
      </c>
      <c r="D576" s="95"/>
      <c r="E576" s="95"/>
      <c r="F576" s="93">
        <v>1.2320848129999999</v>
      </c>
      <c r="G576" s="93">
        <v>127.458161606</v>
      </c>
      <c r="H576" s="164" t="s">
        <v>204</v>
      </c>
      <c r="I576" s="165"/>
      <c r="J576" s="165"/>
      <c r="K576" s="165"/>
      <c r="L576" s="165"/>
      <c r="M576" s="165"/>
      <c r="N576" s="173"/>
      <c r="O576" s="92">
        <v>30.290000920000001</v>
      </c>
      <c r="P576" s="162" t="s">
        <v>1307</v>
      </c>
      <c r="Q576" s="162" t="s">
        <v>1317</v>
      </c>
      <c r="R576" s="162" t="s">
        <v>1687</v>
      </c>
      <c r="S576" s="162" t="s">
        <v>1687</v>
      </c>
      <c r="T576" s="107">
        <v>23.7</v>
      </c>
      <c r="U576" s="107"/>
      <c r="V576" s="107"/>
      <c r="W576" s="107"/>
      <c r="X576" s="107"/>
      <c r="Y576" s="107"/>
      <c r="Z576" s="137"/>
      <c r="AA576" s="108">
        <v>123.95257568</v>
      </c>
      <c r="AB576" s="108">
        <v>-49.400001529999997</v>
      </c>
      <c r="AC576" s="108">
        <v>72.371055600000005</v>
      </c>
      <c r="AD576" s="108">
        <v>-0.81116599</v>
      </c>
      <c r="AE576" s="108">
        <v>-0.46174699000000002</v>
      </c>
      <c r="AF576" s="108">
        <v>-6.7829999900000004</v>
      </c>
      <c r="AG576" s="107">
        <v>194.3999939</v>
      </c>
      <c r="AH576" s="228"/>
      <c r="AI576" s="237"/>
      <c r="AJ576" s="251"/>
      <c r="AK576" s="251"/>
      <c r="AL576" s="228"/>
      <c r="AM576" s="228"/>
      <c r="AN576" s="228"/>
      <c r="AO576" s="255"/>
      <c r="AP576" s="255"/>
      <c r="AQ576" s="255"/>
      <c r="AR576" s="228"/>
      <c r="AS576" s="229"/>
      <c r="AT576" s="228"/>
      <c r="AU576" s="228"/>
      <c r="AV576" s="229"/>
      <c r="AW576" s="229"/>
      <c r="AX576" s="229"/>
      <c r="AY576" s="228"/>
      <c r="AZ576" s="228"/>
      <c r="BA576" s="228"/>
      <c r="BB576" s="228"/>
      <c r="BC576" s="228"/>
      <c r="BD576" s="228"/>
      <c r="BE576" s="228"/>
      <c r="BF576" s="228"/>
      <c r="BG576" s="228"/>
      <c r="BH576" s="228"/>
      <c r="BI576" s="228"/>
      <c r="BJ576" s="228"/>
      <c r="BK576" s="229"/>
      <c r="BL576" s="229"/>
      <c r="BM576" s="229"/>
      <c r="BN576" s="228"/>
      <c r="BO576" s="228"/>
      <c r="BP576" s="275"/>
      <c r="BQ576" s="228"/>
      <c r="BR576" s="228"/>
      <c r="BS576" s="229"/>
      <c r="BT576" s="229"/>
      <c r="BU576" s="229"/>
      <c r="BV576" s="170" t="s">
        <v>66</v>
      </c>
      <c r="BW576" s="170" t="s">
        <v>16</v>
      </c>
      <c r="BX576" s="170" t="s">
        <v>17</v>
      </c>
      <c r="BY576" s="170" t="s">
        <v>204</v>
      </c>
      <c r="BZ576" s="170" t="s">
        <v>333</v>
      </c>
      <c r="CA576" s="169">
        <v>979</v>
      </c>
      <c r="CB576" s="170" t="s">
        <v>44</v>
      </c>
      <c r="CC576" s="170" t="s">
        <v>121</v>
      </c>
      <c r="CD576" s="170"/>
      <c r="CE576" s="170"/>
      <c r="CF576" s="170"/>
      <c r="CG576" s="170"/>
      <c r="CH576" s="170"/>
      <c r="CI576" s="170"/>
      <c r="CJ576" s="170"/>
      <c r="CK576" s="170"/>
      <c r="CL576" s="170"/>
      <c r="CM576" s="170"/>
      <c r="CN576" s="170"/>
      <c r="CO576" s="170"/>
      <c r="CP576" s="170"/>
      <c r="CQ576" s="170"/>
      <c r="CR576" s="170"/>
      <c r="CS576" s="170" t="s">
        <v>1322</v>
      </c>
      <c r="CT576" s="170"/>
      <c r="CU576" s="170"/>
      <c r="CV576" s="170"/>
      <c r="CW576" s="170"/>
      <c r="CX576" s="170"/>
      <c r="CY576" s="170"/>
      <c r="CZ576" s="170"/>
      <c r="DA576" s="170"/>
      <c r="DB576" s="170"/>
      <c r="DC576" s="170"/>
      <c r="DD576" s="170"/>
      <c r="DE576" s="169"/>
      <c r="DF576" s="169"/>
      <c r="DG576" s="169"/>
      <c r="DH576" s="169"/>
      <c r="DI576" s="169"/>
      <c r="DJ576" s="169">
        <v>0</v>
      </c>
      <c r="DK576" s="171" t="e">
        <v>#DIV/0!</v>
      </c>
      <c r="DL576" s="172">
        <v>2015</v>
      </c>
      <c r="DM576" s="171">
        <v>0</v>
      </c>
      <c r="DN576" s="170"/>
    </row>
    <row r="577" spans="1:118" s="163" customFormat="1" x14ac:dyDescent="0.25">
      <c r="A577" s="165">
        <v>14012</v>
      </c>
      <c r="B577" s="173" t="s">
        <v>1315</v>
      </c>
      <c r="C577" s="115">
        <v>266030</v>
      </c>
      <c r="D577" s="99"/>
      <c r="E577" s="99"/>
      <c r="F577" s="27">
        <v>1.1267314850000001</v>
      </c>
      <c r="G577" s="27">
        <v>124.747109792</v>
      </c>
      <c r="H577" s="164" t="s">
        <v>204</v>
      </c>
      <c r="I577" s="165"/>
      <c r="J577" s="165"/>
      <c r="K577" s="165"/>
      <c r="L577" s="165"/>
      <c r="M577" s="165"/>
      <c r="N577" s="173"/>
      <c r="O577" s="46">
        <v>21.450000760000002</v>
      </c>
      <c r="P577" s="165" t="s">
        <v>1307</v>
      </c>
      <c r="Q577" s="165" t="s">
        <v>1304</v>
      </c>
      <c r="R577" s="165" t="s">
        <v>1687</v>
      </c>
      <c r="S577" s="165" t="s">
        <v>1687</v>
      </c>
      <c r="T577" s="107">
        <v>26.8</v>
      </c>
      <c r="U577" s="107"/>
      <c r="V577" s="107"/>
      <c r="W577" s="107"/>
      <c r="X577" s="107"/>
      <c r="Y577" s="107"/>
      <c r="Z577" s="137"/>
      <c r="AA577" s="108">
        <v>109.50771331999999</v>
      </c>
      <c r="AB577" s="108">
        <v>-55.400001529999997</v>
      </c>
      <c r="AC577" s="108">
        <v>54.082897189999997</v>
      </c>
      <c r="AD577" s="108">
        <v>-1</v>
      </c>
      <c r="AE577" s="108">
        <v>-0.87728178999999995</v>
      </c>
      <c r="AF577" s="108">
        <v>-5.1079998</v>
      </c>
      <c r="AG577" s="107">
        <v>63.099998470000003</v>
      </c>
      <c r="AH577" s="228"/>
      <c r="AI577" s="237"/>
      <c r="AJ577" s="251"/>
      <c r="AK577" s="237"/>
      <c r="AL577" s="228"/>
      <c r="AM577" s="228"/>
      <c r="AN577" s="228"/>
      <c r="AO577" s="255"/>
      <c r="AP577" s="255"/>
      <c r="AQ577" s="255"/>
      <c r="AR577" s="228"/>
      <c r="AS577" s="229"/>
      <c r="AT577" s="228"/>
      <c r="AU577" s="228"/>
      <c r="AV577" s="229"/>
      <c r="AW577" s="229"/>
      <c r="AX577" s="229"/>
      <c r="AY577" s="228"/>
      <c r="AZ577" s="228"/>
      <c r="BA577" s="228"/>
      <c r="BB577" s="228"/>
      <c r="BC577" s="228"/>
      <c r="BD577" s="228"/>
      <c r="BE577" s="228"/>
      <c r="BF577" s="228"/>
      <c r="BG577" s="228"/>
      <c r="BH577" s="228"/>
      <c r="BI577" s="228"/>
      <c r="BJ577" s="228"/>
      <c r="BK577" s="229"/>
      <c r="BL577" s="229"/>
      <c r="BM577" s="228"/>
      <c r="BN577" s="228"/>
      <c r="BO577" s="228"/>
      <c r="BP577" s="275"/>
      <c r="BQ577" s="228"/>
      <c r="BR577" s="228"/>
      <c r="BS577" s="229"/>
      <c r="BT577" s="229"/>
      <c r="BU577" s="229"/>
      <c r="BV577" s="176" t="s">
        <v>41</v>
      </c>
      <c r="BW577" s="176" t="s">
        <v>22</v>
      </c>
      <c r="BX577" s="176" t="s">
        <v>75</v>
      </c>
      <c r="BY577" s="176" t="s">
        <v>204</v>
      </c>
      <c r="BZ577" s="176" t="s">
        <v>322</v>
      </c>
      <c r="CA577" s="177">
        <v>1784</v>
      </c>
      <c r="CB577" s="176" t="s">
        <v>44</v>
      </c>
      <c r="CC577" s="176" t="s">
        <v>25</v>
      </c>
      <c r="CD577" s="176"/>
      <c r="CE577" s="176"/>
      <c r="CF577" s="176"/>
      <c r="CG577" s="176"/>
      <c r="CH577" s="176"/>
      <c r="CI577" s="176"/>
      <c r="CJ577" s="176"/>
      <c r="CK577" s="176"/>
      <c r="CL577" s="176"/>
      <c r="CM577" s="176"/>
      <c r="CN577" s="176"/>
      <c r="CO577" s="176"/>
      <c r="CP577" s="176"/>
      <c r="CQ577" s="176"/>
      <c r="CR577" s="176"/>
      <c r="CS577" s="176" t="s">
        <v>1314</v>
      </c>
      <c r="CT577" s="176"/>
      <c r="CU577" s="176"/>
      <c r="CV577" s="176"/>
      <c r="CW577" s="176"/>
      <c r="CX577" s="176"/>
      <c r="CY577" s="176"/>
      <c r="CZ577" s="176"/>
      <c r="DA577" s="176"/>
      <c r="DB577" s="176"/>
      <c r="DC577" s="176"/>
      <c r="DD577" s="176"/>
      <c r="DE577" s="177">
        <v>37</v>
      </c>
      <c r="DF577" s="177">
        <v>0</v>
      </c>
      <c r="DG577" s="177"/>
      <c r="DH577" s="177">
        <v>2012</v>
      </c>
      <c r="DI577" s="177">
        <v>1450</v>
      </c>
      <c r="DJ577" s="177">
        <v>562</v>
      </c>
      <c r="DK577" s="178">
        <v>6.5836298932384336</v>
      </c>
      <c r="DL577" s="179">
        <v>565</v>
      </c>
      <c r="DM577" s="178">
        <v>6.5486725663716809</v>
      </c>
      <c r="DN577" s="176"/>
    </row>
    <row r="578" spans="1:118" s="163" customFormat="1" x14ac:dyDescent="0.25">
      <c r="A578" s="162">
        <v>14013</v>
      </c>
      <c r="B578" s="163" t="s">
        <v>339</v>
      </c>
      <c r="C578" s="104">
        <v>268051</v>
      </c>
      <c r="D578" s="95"/>
      <c r="E578" s="95"/>
      <c r="F578" s="93">
        <v>1.0806891089999999</v>
      </c>
      <c r="G578" s="93">
        <v>127.42876421299999</v>
      </c>
      <c r="H578" s="164" t="s">
        <v>204</v>
      </c>
      <c r="I578" s="165"/>
      <c r="J578" s="165"/>
      <c r="K578" s="165"/>
      <c r="L578" s="165"/>
      <c r="M578" s="165"/>
      <c r="N578" s="173"/>
      <c r="O578" s="92">
        <v>30.290000920000001</v>
      </c>
      <c r="P578" s="162" t="s">
        <v>1307</v>
      </c>
      <c r="Q578" s="162" t="s">
        <v>1317</v>
      </c>
      <c r="R578" s="162" t="s">
        <v>1687</v>
      </c>
      <c r="S578" s="162" t="s">
        <v>1687</v>
      </c>
      <c r="T578" s="107">
        <v>20.9</v>
      </c>
      <c r="U578" s="107"/>
      <c r="V578" s="107"/>
      <c r="W578" s="107"/>
      <c r="X578" s="107"/>
      <c r="Y578" s="107"/>
      <c r="Z578" s="137"/>
      <c r="AA578" s="108">
        <v>232.75794983</v>
      </c>
      <c r="AB578" s="108">
        <v>-39.799999239999998</v>
      </c>
      <c r="AC578" s="108">
        <v>159.71286011000001</v>
      </c>
      <c r="AD578" s="108">
        <v>-0.39899700999999999</v>
      </c>
      <c r="AE578" s="108">
        <v>-0.38966611000000001</v>
      </c>
      <c r="AF578" s="108">
        <v>-9.5570001599999994</v>
      </c>
      <c r="AG578" s="107">
        <v>206</v>
      </c>
      <c r="AH578" s="229"/>
      <c r="AI578" s="237"/>
      <c r="AJ578" s="237"/>
      <c r="AK578" s="237"/>
      <c r="AL578" s="229"/>
      <c r="AM578" s="229"/>
      <c r="AN578" s="229"/>
      <c r="AO578" s="254"/>
      <c r="AP578" s="254"/>
      <c r="AQ578" s="254"/>
      <c r="AR578" s="229"/>
      <c r="AS578" s="229"/>
      <c r="AT578" s="229"/>
      <c r="AU578" s="229"/>
      <c r="AV578" s="229"/>
      <c r="AW578" s="229"/>
      <c r="AX578" s="229"/>
      <c r="AY578" s="229"/>
      <c r="AZ578" s="228"/>
      <c r="BA578" s="228"/>
      <c r="BB578" s="228"/>
      <c r="BC578" s="228"/>
      <c r="BD578" s="229"/>
      <c r="BE578" s="229"/>
      <c r="BF578" s="229"/>
      <c r="BG578" s="229"/>
      <c r="BH578" s="229"/>
      <c r="BI578" s="229"/>
      <c r="BJ578" s="229"/>
      <c r="BK578" s="229"/>
      <c r="BL578" s="229"/>
      <c r="BM578" s="229"/>
      <c r="BN578" s="229"/>
      <c r="BO578" s="229"/>
      <c r="BP578" s="275"/>
      <c r="BQ578" s="229"/>
      <c r="BR578" s="229"/>
      <c r="BS578" s="229"/>
      <c r="BT578" s="229"/>
      <c r="BU578" s="229"/>
      <c r="BV578" s="170" t="s">
        <v>41</v>
      </c>
      <c r="BW578" s="170" t="s">
        <v>16</v>
      </c>
      <c r="BX578" s="170" t="s">
        <v>17</v>
      </c>
      <c r="BY578" s="170" t="s">
        <v>204</v>
      </c>
      <c r="BZ578" s="170" t="s">
        <v>333</v>
      </c>
      <c r="CA578" s="169">
        <v>1130</v>
      </c>
      <c r="CB578" s="170" t="s">
        <v>44</v>
      </c>
      <c r="CC578" s="170" t="s">
        <v>121</v>
      </c>
      <c r="CD578" s="170"/>
      <c r="CE578" s="170"/>
      <c r="CF578" s="170"/>
      <c r="CG578" s="170"/>
      <c r="CH578" s="170"/>
      <c r="CI578" s="170"/>
      <c r="CJ578" s="170"/>
      <c r="CK578" s="170"/>
      <c r="CL578" s="170"/>
      <c r="CM578" s="170"/>
      <c r="CN578" s="170"/>
      <c r="CO578" s="170"/>
      <c r="CP578" s="170"/>
      <c r="CQ578" s="170"/>
      <c r="CR578" s="170"/>
      <c r="CS578" s="170" t="s">
        <v>1323</v>
      </c>
      <c r="CT578" s="170"/>
      <c r="CU578" s="170"/>
      <c r="CV578" s="170"/>
      <c r="CW578" s="170"/>
      <c r="CX578" s="170"/>
      <c r="CY578" s="170"/>
      <c r="CZ578" s="170"/>
      <c r="DA578" s="170"/>
      <c r="DB578" s="170"/>
      <c r="DC578" s="170"/>
      <c r="DD578" s="170"/>
      <c r="DE578" s="169"/>
      <c r="DF578" s="169"/>
      <c r="DG578" s="169"/>
      <c r="DH578" s="169"/>
      <c r="DI578" s="169"/>
      <c r="DJ578" s="169">
        <v>0</v>
      </c>
      <c r="DK578" s="171" t="e">
        <v>#DIV/0!</v>
      </c>
      <c r="DL578" s="172">
        <v>2015</v>
      </c>
      <c r="DM578" s="171">
        <v>0</v>
      </c>
      <c r="DN578" s="170"/>
    </row>
    <row r="579" spans="1:118" s="163" customFormat="1" x14ac:dyDescent="0.25">
      <c r="A579" s="165">
        <v>14014</v>
      </c>
      <c r="B579" s="173" t="s">
        <v>340</v>
      </c>
      <c r="C579" s="115">
        <v>268060</v>
      </c>
      <c r="D579" s="99"/>
      <c r="E579" s="99"/>
      <c r="F579" s="27">
        <v>0.80383397400000001</v>
      </c>
      <c r="G579" s="27">
        <v>127.331574053</v>
      </c>
      <c r="H579" s="164" t="s">
        <v>204</v>
      </c>
      <c r="I579" s="165"/>
      <c r="J579" s="165"/>
      <c r="K579" s="165"/>
      <c r="L579" s="165"/>
      <c r="M579" s="165"/>
      <c r="N579" s="173"/>
      <c r="O579" s="46">
        <v>30.840000150000002</v>
      </c>
      <c r="P579" s="165" t="s">
        <v>1307</v>
      </c>
      <c r="Q579" s="165" t="s">
        <v>1317</v>
      </c>
      <c r="R579" s="165" t="s">
        <v>1687</v>
      </c>
      <c r="S579" s="165" t="s">
        <v>1687</v>
      </c>
      <c r="T579" s="107">
        <v>17.2</v>
      </c>
      <c r="U579" s="107"/>
      <c r="V579" s="107"/>
      <c r="W579" s="107"/>
      <c r="X579" s="107"/>
      <c r="Y579" s="107"/>
      <c r="Z579" s="137"/>
      <c r="AA579" s="108">
        <v>693.33776854999996</v>
      </c>
      <c r="AB579" s="108">
        <v>141.5</v>
      </c>
      <c r="AC579" s="108">
        <v>469.38629150000003</v>
      </c>
      <c r="AD579" s="108">
        <v>0.46325098999999997</v>
      </c>
      <c r="AE579" s="108">
        <v>0.12931709999999999</v>
      </c>
      <c r="AF579" s="108">
        <v>1.93799996</v>
      </c>
      <c r="AG579" s="107">
        <v>155</v>
      </c>
      <c r="AH579" s="229"/>
      <c r="AI579" s="237"/>
      <c r="AJ579" s="237"/>
      <c r="AK579" s="237"/>
      <c r="AL579" s="229"/>
      <c r="AM579" s="229"/>
      <c r="AN579" s="229"/>
      <c r="AO579" s="254"/>
      <c r="AP579" s="254"/>
      <c r="AQ579" s="254"/>
      <c r="AR579" s="229"/>
      <c r="AS579" s="229"/>
      <c r="AT579" s="229"/>
      <c r="AU579" s="229"/>
      <c r="AV579" s="229"/>
      <c r="AW579" s="229"/>
      <c r="AX579" s="229"/>
      <c r="AY579" s="229"/>
      <c r="AZ579" s="228"/>
      <c r="BA579" s="228"/>
      <c r="BB579" s="228"/>
      <c r="BC579" s="228"/>
      <c r="BD579" s="229"/>
      <c r="BE579" s="229"/>
      <c r="BF579" s="229"/>
      <c r="BG579" s="229"/>
      <c r="BH579" s="229"/>
      <c r="BI579" s="229"/>
      <c r="BJ579" s="229"/>
      <c r="BK579" s="229"/>
      <c r="BL579" s="229"/>
      <c r="BM579" s="229"/>
      <c r="BN579" s="229"/>
      <c r="BO579" s="229"/>
      <c r="BP579" s="275"/>
      <c r="BQ579" s="229"/>
      <c r="BR579" s="229"/>
      <c r="BS579" s="229"/>
      <c r="BT579" s="229"/>
      <c r="BU579" s="229"/>
      <c r="BV579" s="176" t="s">
        <v>45</v>
      </c>
      <c r="BW579" s="176" t="s">
        <v>22</v>
      </c>
      <c r="BX579" s="176" t="s">
        <v>75</v>
      </c>
      <c r="BY579" s="176" t="s">
        <v>204</v>
      </c>
      <c r="BZ579" s="176" t="s">
        <v>333</v>
      </c>
      <c r="CA579" s="177">
        <v>1715</v>
      </c>
      <c r="CB579" s="176" t="s">
        <v>44</v>
      </c>
      <c r="CC579" s="176" t="s">
        <v>121</v>
      </c>
      <c r="CD579" s="176"/>
      <c r="CE579" s="176"/>
      <c r="CF579" s="176"/>
      <c r="CG579" s="176"/>
      <c r="CH579" s="176"/>
      <c r="CI579" s="176"/>
      <c r="CJ579" s="176"/>
      <c r="CK579" s="176"/>
      <c r="CL579" s="176"/>
      <c r="CM579" s="176"/>
      <c r="CN579" s="176"/>
      <c r="CO579" s="176"/>
      <c r="CP579" s="176"/>
      <c r="CQ579" s="176"/>
      <c r="CR579" s="176"/>
      <c r="CS579" s="176" t="s">
        <v>1324</v>
      </c>
      <c r="CT579" s="176"/>
      <c r="CU579" s="176"/>
      <c r="CV579" s="176"/>
      <c r="CW579" s="176"/>
      <c r="CX579" s="176"/>
      <c r="CY579" s="176"/>
      <c r="CZ579" s="176"/>
      <c r="DA579" s="176"/>
      <c r="DB579" s="176"/>
      <c r="DC579" s="176"/>
      <c r="DD579" s="176"/>
      <c r="DE579" s="177">
        <v>83</v>
      </c>
      <c r="DF579" s="177">
        <v>0</v>
      </c>
      <c r="DG579" s="177"/>
      <c r="DH579" s="177">
        <v>2012</v>
      </c>
      <c r="DI579" s="177">
        <v>1510</v>
      </c>
      <c r="DJ579" s="177">
        <v>502</v>
      </c>
      <c r="DK579" s="178">
        <v>16.533864541832667</v>
      </c>
      <c r="DL579" s="179">
        <v>505</v>
      </c>
      <c r="DM579" s="178">
        <v>16.435643564356436</v>
      </c>
      <c r="DN579" s="176"/>
    </row>
    <row r="580" spans="1:118" s="163" customFormat="1" x14ac:dyDescent="0.25">
      <c r="A580" s="162">
        <v>14015</v>
      </c>
      <c r="B580" s="163" t="s">
        <v>323</v>
      </c>
      <c r="C580" s="104">
        <v>266020</v>
      </c>
      <c r="D580" s="95"/>
      <c r="E580" s="95"/>
      <c r="F580" s="93">
        <v>0.75833973499999996</v>
      </c>
      <c r="G580" s="93">
        <v>124.413465217</v>
      </c>
      <c r="H580" s="164" t="s">
        <v>204</v>
      </c>
      <c r="I580" s="165"/>
      <c r="J580" s="165"/>
      <c r="K580" s="165"/>
      <c r="L580" s="165"/>
      <c r="M580" s="165"/>
      <c r="N580" s="173"/>
      <c r="O580" s="92">
        <v>28.760000229999999</v>
      </c>
      <c r="P580" s="162" t="s">
        <v>1307</v>
      </c>
      <c r="Q580" s="162" t="s">
        <v>1304</v>
      </c>
      <c r="R580" s="162" t="s">
        <v>1687</v>
      </c>
      <c r="S580" s="162" t="s">
        <v>1687</v>
      </c>
      <c r="T580" s="107">
        <v>35.5</v>
      </c>
      <c r="U580" s="107"/>
      <c r="V580" s="107"/>
      <c r="W580" s="107"/>
      <c r="X580" s="107"/>
      <c r="Y580" s="107"/>
      <c r="Z580" s="137"/>
      <c r="AA580" s="108">
        <v>85.561965939999993</v>
      </c>
      <c r="AB580" s="108">
        <v>-52.849998470000003</v>
      </c>
      <c r="AC580" s="108">
        <v>29.478000640000001</v>
      </c>
      <c r="AD580" s="108">
        <v>-1</v>
      </c>
      <c r="AE580" s="108">
        <v>-1</v>
      </c>
      <c r="AF580" s="108">
        <v>-2.9200000799999999</v>
      </c>
      <c r="AG580" s="107">
        <v>53.200000760000002</v>
      </c>
      <c r="AH580" s="229"/>
      <c r="AI580" s="237"/>
      <c r="AJ580" s="237"/>
      <c r="AK580" s="237"/>
      <c r="AL580" s="229"/>
      <c r="AM580" s="229"/>
      <c r="AN580" s="229"/>
      <c r="AO580" s="254"/>
      <c r="AP580" s="254"/>
      <c r="AQ580" s="254"/>
      <c r="AR580" s="229"/>
      <c r="AS580" s="229"/>
      <c r="AT580" s="229"/>
      <c r="AU580" s="229"/>
      <c r="AV580" s="229"/>
      <c r="AW580" s="229"/>
      <c r="AX580" s="229"/>
      <c r="AY580" s="229"/>
      <c r="AZ580" s="228"/>
      <c r="BA580" s="228"/>
      <c r="BB580" s="228"/>
      <c r="BC580" s="228"/>
      <c r="BD580" s="229"/>
      <c r="BE580" s="229"/>
      <c r="BF580" s="229"/>
      <c r="BG580" s="229"/>
      <c r="BH580" s="229"/>
      <c r="BI580" s="229"/>
      <c r="BJ580" s="229"/>
      <c r="BK580" s="229"/>
      <c r="BL580" s="229"/>
      <c r="BM580" s="229"/>
      <c r="BN580" s="229"/>
      <c r="BO580" s="229"/>
      <c r="BP580" s="275"/>
      <c r="BQ580" s="229"/>
      <c r="BR580" s="229"/>
      <c r="BS580" s="229"/>
      <c r="BT580" s="229"/>
      <c r="BU580" s="229"/>
      <c r="BV580" s="170" t="s">
        <v>39</v>
      </c>
      <c r="BW580" s="170" t="s">
        <v>22</v>
      </c>
      <c r="BX580" s="170" t="s">
        <v>78</v>
      </c>
      <c r="BY580" s="170" t="s">
        <v>204</v>
      </c>
      <c r="BZ580" s="170" t="s">
        <v>322</v>
      </c>
      <c r="CA580" s="169">
        <v>1795</v>
      </c>
      <c r="CB580" s="170" t="s">
        <v>44</v>
      </c>
      <c r="CC580" s="170" t="s">
        <v>25</v>
      </c>
      <c r="CD580" s="170"/>
      <c r="CE580" s="170"/>
      <c r="CF580" s="170"/>
      <c r="CG580" s="170"/>
      <c r="CH580" s="170"/>
      <c r="CI580" s="170"/>
      <c r="CJ580" s="170"/>
      <c r="CK580" s="170"/>
      <c r="CL580" s="170"/>
      <c r="CM580" s="170"/>
      <c r="CN580" s="170"/>
      <c r="CO580" s="170"/>
      <c r="CP580" s="170"/>
      <c r="CQ580" s="170"/>
      <c r="CR580" s="170"/>
      <c r="CS580" s="170" t="s">
        <v>1316</v>
      </c>
      <c r="CT580" s="170"/>
      <c r="CU580" s="170"/>
      <c r="CV580" s="170"/>
      <c r="CW580" s="170"/>
      <c r="CX580" s="170"/>
      <c r="CY580" s="170"/>
      <c r="CZ580" s="170"/>
      <c r="DA580" s="170"/>
      <c r="DB580" s="170"/>
      <c r="DC580" s="170"/>
      <c r="DD580" s="170"/>
      <c r="DE580" s="169">
        <v>2</v>
      </c>
      <c r="DF580" s="169">
        <v>0</v>
      </c>
      <c r="DG580" s="169"/>
      <c r="DH580" s="169">
        <v>2005</v>
      </c>
      <c r="DI580" s="169">
        <v>1845</v>
      </c>
      <c r="DJ580" s="169">
        <v>160</v>
      </c>
      <c r="DK580" s="171">
        <v>1.25</v>
      </c>
      <c r="DL580" s="172">
        <v>170</v>
      </c>
      <c r="DM580" s="171">
        <v>1.1764705882352942</v>
      </c>
      <c r="DN580" s="170"/>
    </row>
    <row r="581" spans="1:118" s="163" customFormat="1" x14ac:dyDescent="0.25">
      <c r="A581" s="162">
        <v>14016</v>
      </c>
      <c r="B581" s="163" t="s">
        <v>341</v>
      </c>
      <c r="C581" s="104">
        <v>268061</v>
      </c>
      <c r="D581" s="95"/>
      <c r="E581" s="95"/>
      <c r="F581" s="93">
        <v>0.66223440700000002</v>
      </c>
      <c r="G581" s="93">
        <v>127.4024811</v>
      </c>
      <c r="H581" s="164" t="s">
        <v>204</v>
      </c>
      <c r="I581" s="165"/>
      <c r="J581" s="165"/>
      <c r="K581" s="165"/>
      <c r="L581" s="165"/>
      <c r="M581" s="165"/>
      <c r="N581" s="173"/>
      <c r="O581" s="92">
        <v>30.840000150000002</v>
      </c>
      <c r="P581" s="162" t="s">
        <v>1307</v>
      </c>
      <c r="Q581" s="162" t="s">
        <v>1317</v>
      </c>
      <c r="R581" s="162" t="s">
        <v>1687</v>
      </c>
      <c r="S581" s="162" t="s">
        <v>1687</v>
      </c>
      <c r="T581" s="107">
        <v>15.3</v>
      </c>
      <c r="U581" s="107"/>
      <c r="V581" s="107"/>
      <c r="W581" s="107"/>
      <c r="X581" s="107"/>
      <c r="Y581" s="107"/>
      <c r="Z581" s="137"/>
      <c r="AA581" s="108">
        <v>437.14959716999999</v>
      </c>
      <c r="AB581" s="108">
        <v>-8.3000001900000004</v>
      </c>
      <c r="AC581" s="108">
        <v>309.04495238999999</v>
      </c>
      <c r="AD581" s="108">
        <v>-5.2316000000000001E-2</v>
      </c>
      <c r="AE581" s="108">
        <v>-8.1025780000000006E-2</v>
      </c>
      <c r="AF581" s="108">
        <v>19.26199913</v>
      </c>
      <c r="AG581" s="107">
        <v>137.80000304999999</v>
      </c>
      <c r="AH581" s="228"/>
      <c r="AI581" s="237"/>
      <c r="AJ581" s="237"/>
      <c r="AK581" s="237"/>
      <c r="AL581" s="228"/>
      <c r="AM581" s="228"/>
      <c r="AN581" s="228"/>
      <c r="AO581" s="255"/>
      <c r="AP581" s="255"/>
      <c r="AQ581" s="255"/>
      <c r="AR581" s="228"/>
      <c r="AS581" s="228"/>
      <c r="AT581" s="228"/>
      <c r="AU581" s="228"/>
      <c r="AV581" s="228"/>
      <c r="AW581" s="228"/>
      <c r="AX581" s="228"/>
      <c r="AY581" s="228"/>
      <c r="AZ581" s="228"/>
      <c r="BA581" s="228"/>
      <c r="BB581" s="228"/>
      <c r="BC581" s="228"/>
      <c r="BD581" s="228"/>
      <c r="BE581" s="228"/>
      <c r="BF581" s="228"/>
      <c r="BG581" s="228"/>
      <c r="BH581" s="228"/>
      <c r="BI581" s="228"/>
      <c r="BJ581" s="228"/>
      <c r="BK581" s="228"/>
      <c r="BL581" s="228"/>
      <c r="BM581" s="228"/>
      <c r="BN581" s="228"/>
      <c r="BO581" s="228"/>
      <c r="BP581" s="276"/>
      <c r="BQ581" s="228"/>
      <c r="BR581" s="228"/>
      <c r="BS581" s="228"/>
      <c r="BT581" s="228"/>
      <c r="BU581" s="228"/>
      <c r="BV581" s="170" t="s">
        <v>41</v>
      </c>
      <c r="BW581" s="170" t="s">
        <v>16</v>
      </c>
      <c r="BX581" s="170" t="s">
        <v>17</v>
      </c>
      <c r="BY581" s="170" t="s">
        <v>204</v>
      </c>
      <c r="BZ581" s="170" t="s">
        <v>333</v>
      </c>
      <c r="CA581" s="169">
        <v>1730</v>
      </c>
      <c r="CB581" s="170" t="s">
        <v>44</v>
      </c>
      <c r="CC581" s="170" t="s">
        <v>121</v>
      </c>
      <c r="CD581" s="170"/>
      <c r="CE581" s="170"/>
      <c r="CF581" s="170"/>
      <c r="CG581" s="170"/>
      <c r="CH581" s="170"/>
      <c r="CI581" s="170"/>
      <c r="CJ581" s="170"/>
      <c r="CK581" s="170"/>
      <c r="CL581" s="170"/>
      <c r="CM581" s="170"/>
      <c r="CN581" s="170"/>
      <c r="CO581" s="170"/>
      <c r="CP581" s="170"/>
      <c r="CQ581" s="170"/>
      <c r="CR581" s="170"/>
      <c r="CS581" s="170" t="s">
        <v>1325</v>
      </c>
      <c r="CT581" s="170"/>
      <c r="CU581" s="170"/>
      <c r="CV581" s="170"/>
      <c r="CW581" s="170"/>
      <c r="CX581" s="170"/>
      <c r="CY581" s="170"/>
      <c r="CZ581" s="170"/>
      <c r="DA581" s="170"/>
      <c r="DB581" s="170"/>
      <c r="DC581" s="170"/>
      <c r="DD581" s="170"/>
      <c r="DE581" s="169"/>
      <c r="DF581" s="169"/>
      <c r="DG581" s="169"/>
      <c r="DH581" s="169"/>
      <c r="DI581" s="169"/>
      <c r="DJ581" s="169">
        <v>0</v>
      </c>
      <c r="DK581" s="171" t="e">
        <v>#DIV/0!</v>
      </c>
      <c r="DL581" s="172">
        <v>2015</v>
      </c>
      <c r="DM581" s="171">
        <v>0</v>
      </c>
      <c r="DN581" s="170"/>
    </row>
    <row r="582" spans="1:118" s="163" customFormat="1" x14ac:dyDescent="0.25">
      <c r="A582" s="162">
        <v>14017</v>
      </c>
      <c r="B582" s="163" t="s">
        <v>342</v>
      </c>
      <c r="C582" s="104">
        <v>268063</v>
      </c>
      <c r="D582" s="95"/>
      <c r="E582" s="95"/>
      <c r="F582" s="93">
        <v>0.45611502799999998</v>
      </c>
      <c r="G582" s="93">
        <v>127.408292837</v>
      </c>
      <c r="H582" s="164" t="s">
        <v>204</v>
      </c>
      <c r="I582" s="165"/>
      <c r="J582" s="165"/>
      <c r="K582" s="165"/>
      <c r="L582" s="165"/>
      <c r="M582" s="165"/>
      <c r="N582" s="173"/>
      <c r="O582" s="92">
        <v>30.840000150000002</v>
      </c>
      <c r="P582" s="162" t="s">
        <v>1307</v>
      </c>
      <c r="Q582" s="162" t="s">
        <v>1317</v>
      </c>
      <c r="R582" s="162" t="s">
        <v>1687</v>
      </c>
      <c r="S582" s="162" t="s">
        <v>1687</v>
      </c>
      <c r="T582" s="107">
        <v>6.5</v>
      </c>
      <c r="U582" s="107"/>
      <c r="V582" s="107"/>
      <c r="W582" s="107"/>
      <c r="X582" s="107"/>
      <c r="Y582" s="107"/>
      <c r="Z582" s="137"/>
      <c r="AA582" s="108">
        <v>221.14784241000001</v>
      </c>
      <c r="AB582" s="108">
        <v>-112.84999847</v>
      </c>
      <c r="AC582" s="108">
        <v>108.23277283</v>
      </c>
      <c r="AD582" s="108">
        <v>-1</v>
      </c>
      <c r="AE582" s="108">
        <v>-0.90661544000000005</v>
      </c>
      <c r="AF582" s="108">
        <v>9.2100000400000006</v>
      </c>
      <c r="AG582" s="107">
        <v>129</v>
      </c>
      <c r="AH582" s="228"/>
      <c r="AI582" s="237"/>
      <c r="AJ582" s="237"/>
      <c r="AK582" s="237"/>
      <c r="AL582" s="229"/>
      <c r="AM582" s="229"/>
      <c r="AN582" s="229"/>
      <c r="AO582" s="254"/>
      <c r="AP582" s="254"/>
      <c r="AQ582" s="254"/>
      <c r="AR582" s="229"/>
      <c r="AS582" s="229"/>
      <c r="AT582" s="229"/>
      <c r="AU582" s="229"/>
      <c r="AV582" s="229"/>
      <c r="AW582" s="229"/>
      <c r="AX582" s="229"/>
      <c r="AY582" s="229"/>
      <c r="AZ582" s="229"/>
      <c r="BA582" s="228"/>
      <c r="BB582" s="228"/>
      <c r="BC582" s="229"/>
      <c r="BD582" s="229"/>
      <c r="BE582" s="229"/>
      <c r="BF582" s="229"/>
      <c r="BG582" s="229"/>
      <c r="BH582" s="229"/>
      <c r="BI582" s="229"/>
      <c r="BJ582" s="229"/>
      <c r="BK582" s="228"/>
      <c r="BL582" s="228"/>
      <c r="BM582" s="228"/>
      <c r="BN582" s="228"/>
      <c r="BO582" s="229"/>
      <c r="BP582" s="275"/>
      <c r="BQ582" s="229"/>
      <c r="BR582" s="229"/>
      <c r="BS582" s="229"/>
      <c r="BT582" s="229"/>
      <c r="BU582" s="229"/>
      <c r="BV582" s="170" t="s">
        <v>41</v>
      </c>
      <c r="BW582" s="170" t="s">
        <v>16</v>
      </c>
      <c r="BX582" s="170" t="s">
        <v>17</v>
      </c>
      <c r="BY582" s="170" t="s">
        <v>204</v>
      </c>
      <c r="BZ582" s="170" t="s">
        <v>333</v>
      </c>
      <c r="CA582" s="169">
        <v>950</v>
      </c>
      <c r="CB582" s="170" t="s">
        <v>44</v>
      </c>
      <c r="CC582" s="170" t="s">
        <v>121</v>
      </c>
      <c r="CD582" s="170"/>
      <c r="CE582" s="170"/>
      <c r="CF582" s="170"/>
      <c r="CG582" s="170"/>
      <c r="CH582" s="170"/>
      <c r="CI582" s="170"/>
      <c r="CJ582" s="170"/>
      <c r="CK582" s="170"/>
      <c r="CL582" s="170"/>
      <c r="CM582" s="170"/>
      <c r="CN582" s="170"/>
      <c r="CO582" s="170"/>
      <c r="CP582" s="170"/>
      <c r="CQ582" s="170"/>
      <c r="CR582" s="170"/>
      <c r="CS582" s="170" t="s">
        <v>1326</v>
      </c>
      <c r="CT582" s="170"/>
      <c r="CU582" s="170"/>
      <c r="CV582" s="170"/>
      <c r="CW582" s="170"/>
      <c r="CX582" s="170"/>
      <c r="CY582" s="170"/>
      <c r="CZ582" s="170"/>
      <c r="DA582" s="170"/>
      <c r="DB582" s="170"/>
      <c r="DC582" s="170"/>
      <c r="DD582" s="170"/>
      <c r="DE582" s="169">
        <v>1</v>
      </c>
      <c r="DF582" s="169">
        <v>0</v>
      </c>
      <c r="DG582" s="169"/>
      <c r="DH582" s="169">
        <v>1774</v>
      </c>
      <c r="DI582" s="169">
        <v>1774</v>
      </c>
      <c r="DJ582" s="169">
        <v>0</v>
      </c>
      <c r="DK582" s="171" t="e">
        <v>#DIV/0!</v>
      </c>
      <c r="DL582" s="172">
        <v>241</v>
      </c>
      <c r="DM582" s="171">
        <v>0.41493775933609961</v>
      </c>
      <c r="DN582" s="170"/>
    </row>
    <row r="583" spans="1:118" s="163" customFormat="1" x14ac:dyDescent="0.25">
      <c r="A583" s="165">
        <v>14018</v>
      </c>
      <c r="B583" s="173" t="s">
        <v>343</v>
      </c>
      <c r="C583" s="115">
        <v>268070</v>
      </c>
      <c r="D583" s="99"/>
      <c r="E583" s="99"/>
      <c r="F583" s="27">
        <v>0.32324078499999997</v>
      </c>
      <c r="G583" s="27">
        <v>127.39774188600001</v>
      </c>
      <c r="H583" s="164" t="s">
        <v>204</v>
      </c>
      <c r="I583" s="165"/>
      <c r="J583" s="165"/>
      <c r="K583" s="165"/>
      <c r="L583" s="165"/>
      <c r="M583" s="165"/>
      <c r="N583" s="173"/>
      <c r="O583" s="46">
        <v>30.840000150000002</v>
      </c>
      <c r="P583" s="165" t="s">
        <v>1307</v>
      </c>
      <c r="Q583" s="165" t="s">
        <v>1317</v>
      </c>
      <c r="R583" s="165" t="s">
        <v>1687</v>
      </c>
      <c r="S583" s="165" t="s">
        <v>1687</v>
      </c>
      <c r="T583" s="107">
        <v>0.7</v>
      </c>
      <c r="U583" s="107"/>
      <c r="V583" s="107"/>
      <c r="W583" s="107"/>
      <c r="X583" s="107"/>
      <c r="Y583" s="107"/>
      <c r="Z583" s="137"/>
      <c r="AA583" s="108">
        <v>142.80238342000001</v>
      </c>
      <c r="AB583" s="108">
        <v>-75.099998470000003</v>
      </c>
      <c r="AC583" s="108">
        <v>67.452056880000001</v>
      </c>
      <c r="AD583" s="108">
        <v>-1</v>
      </c>
      <c r="AE583" s="108">
        <v>-0.97582376000000004</v>
      </c>
      <c r="AF583" s="108">
        <v>6.4530000699999999</v>
      </c>
      <c r="AG583" s="107">
        <v>145.1000061</v>
      </c>
      <c r="AH583" s="229"/>
      <c r="AI583" s="237"/>
      <c r="AJ583" s="237"/>
      <c r="AK583" s="237"/>
      <c r="AL583" s="229"/>
      <c r="AM583" s="229"/>
      <c r="AN583" s="229"/>
      <c r="AO583" s="254"/>
      <c r="AP583" s="254"/>
      <c r="AQ583" s="254"/>
      <c r="AR583" s="229"/>
      <c r="AS583" s="229"/>
      <c r="AT583" s="229"/>
      <c r="AU583" s="229"/>
      <c r="AV583" s="229"/>
      <c r="AW583" s="229"/>
      <c r="AX583" s="229"/>
      <c r="AY583" s="229"/>
      <c r="AZ583" s="228"/>
      <c r="BA583" s="228"/>
      <c r="BB583" s="228"/>
      <c r="BC583" s="228"/>
      <c r="BD583" s="229"/>
      <c r="BE583" s="229"/>
      <c r="BF583" s="229"/>
      <c r="BG583" s="229"/>
      <c r="BH583" s="229"/>
      <c r="BI583" s="229"/>
      <c r="BJ583" s="229"/>
      <c r="BK583" s="229"/>
      <c r="BL583" s="229"/>
      <c r="BM583" s="229"/>
      <c r="BN583" s="229"/>
      <c r="BO583" s="229"/>
      <c r="BP583" s="275"/>
      <c r="BQ583" s="229"/>
      <c r="BR583" s="229"/>
      <c r="BS583" s="229"/>
      <c r="BT583" s="229"/>
      <c r="BU583" s="229"/>
      <c r="BV583" s="176" t="s">
        <v>41</v>
      </c>
      <c r="BW583" s="176" t="s">
        <v>22</v>
      </c>
      <c r="BX583" s="176" t="s">
        <v>320</v>
      </c>
      <c r="BY583" s="176" t="s">
        <v>204</v>
      </c>
      <c r="BZ583" s="176" t="s">
        <v>333</v>
      </c>
      <c r="CA583" s="177">
        <v>1357</v>
      </c>
      <c r="CB583" s="176" t="s">
        <v>44</v>
      </c>
      <c r="CC583" s="176" t="s">
        <v>121</v>
      </c>
      <c r="CD583" s="176"/>
      <c r="CE583" s="176"/>
      <c r="CF583" s="176"/>
      <c r="CG583" s="176"/>
      <c r="CH583" s="176"/>
      <c r="CI583" s="176"/>
      <c r="CJ583" s="176"/>
      <c r="CK583" s="176"/>
      <c r="CL583" s="176"/>
      <c r="CM583" s="176"/>
      <c r="CN583" s="176"/>
      <c r="CO583" s="176"/>
      <c r="CP583" s="176"/>
      <c r="CQ583" s="176"/>
      <c r="CR583" s="176"/>
      <c r="CS583" s="176" t="s">
        <v>1327</v>
      </c>
      <c r="CT583" s="176"/>
      <c r="CU583" s="176"/>
      <c r="CV583" s="176"/>
      <c r="CW583" s="176"/>
      <c r="CX583" s="176"/>
      <c r="CY583" s="176"/>
      <c r="CZ583" s="176"/>
      <c r="DA583" s="176"/>
      <c r="DB583" s="176"/>
      <c r="DC583" s="176"/>
      <c r="DD583" s="176"/>
      <c r="DE583" s="177">
        <v>12</v>
      </c>
      <c r="DF583" s="177">
        <v>0</v>
      </c>
      <c r="DG583" s="177"/>
      <c r="DH583" s="177">
        <v>1988</v>
      </c>
      <c r="DI583" s="177">
        <v>1550</v>
      </c>
      <c r="DJ583" s="177">
        <v>438</v>
      </c>
      <c r="DK583" s="178">
        <v>2.7397260273972601</v>
      </c>
      <c r="DL583" s="179">
        <v>465</v>
      </c>
      <c r="DM583" s="178">
        <v>2.5806451612903225</v>
      </c>
      <c r="DN583" s="176"/>
    </row>
    <row r="584" spans="1:118" s="163" customFormat="1" x14ac:dyDescent="0.25">
      <c r="A584" s="162">
        <v>14019</v>
      </c>
      <c r="B584" s="163" t="s">
        <v>344</v>
      </c>
      <c r="C584" s="104">
        <v>268071</v>
      </c>
      <c r="D584" s="95"/>
      <c r="E584" s="95"/>
      <c r="F584" s="93">
        <v>7.6325536000100003E-2</v>
      </c>
      <c r="G584" s="93">
        <v>127.422989746</v>
      </c>
      <c r="H584" s="164" t="s">
        <v>204</v>
      </c>
      <c r="I584" s="165"/>
      <c r="J584" s="165"/>
      <c r="K584" s="165"/>
      <c r="L584" s="165"/>
      <c r="M584" s="165"/>
      <c r="N584" s="173"/>
      <c r="O584" s="92">
        <v>30.840000150000002</v>
      </c>
      <c r="P584" s="162" t="s">
        <v>1307</v>
      </c>
      <c r="Q584" s="162" t="s">
        <v>1317</v>
      </c>
      <c r="R584" s="162" t="s">
        <v>1687</v>
      </c>
      <c r="S584" s="162" t="s">
        <v>1687</v>
      </c>
      <c r="T584" s="107">
        <v>-4.3</v>
      </c>
      <c r="U584" s="107"/>
      <c r="V584" s="107"/>
      <c r="W584" s="107"/>
      <c r="X584" s="107"/>
      <c r="Y584" s="107"/>
      <c r="Z584" s="137"/>
      <c r="AA584" s="108">
        <v>124.63330078</v>
      </c>
      <c r="AB584" s="108">
        <v>-68.699996949999999</v>
      </c>
      <c r="AC584" s="108">
        <v>55.120231629999999</v>
      </c>
      <c r="AD584" s="108">
        <v>-1</v>
      </c>
      <c r="AE584" s="108">
        <v>-1</v>
      </c>
      <c r="AF584" s="108">
        <v>5.0079998999999997</v>
      </c>
      <c r="AG584" s="107">
        <v>153.5</v>
      </c>
      <c r="AH584" s="229"/>
      <c r="AI584" s="237"/>
      <c r="AJ584" s="237"/>
      <c r="AK584" s="237"/>
      <c r="AL584" s="229"/>
      <c r="AM584" s="229"/>
      <c r="AN584" s="229"/>
      <c r="AO584" s="254"/>
      <c r="AP584" s="254"/>
      <c r="AQ584" s="254"/>
      <c r="AR584" s="229"/>
      <c r="AS584" s="229"/>
      <c r="AT584" s="229"/>
      <c r="AU584" s="229"/>
      <c r="AV584" s="229"/>
      <c r="AW584" s="229"/>
      <c r="AX584" s="229"/>
      <c r="AY584" s="229"/>
      <c r="AZ584" s="229"/>
      <c r="BA584" s="229"/>
      <c r="BB584" s="229"/>
      <c r="BC584" s="229"/>
      <c r="BD584" s="229"/>
      <c r="BE584" s="229"/>
      <c r="BF584" s="229"/>
      <c r="BG584" s="229"/>
      <c r="BH584" s="229"/>
      <c r="BI584" s="229"/>
      <c r="BJ584" s="229"/>
      <c r="BK584" s="229"/>
      <c r="BL584" s="229"/>
      <c r="BM584" s="229"/>
      <c r="BN584" s="229"/>
      <c r="BO584" s="229"/>
      <c r="BP584" s="275"/>
      <c r="BQ584" s="229"/>
      <c r="BR584" s="229"/>
      <c r="BS584" s="229"/>
      <c r="BT584" s="229"/>
      <c r="BU584" s="229"/>
      <c r="BV584" s="170" t="s">
        <v>41</v>
      </c>
      <c r="BW584" s="170" t="s">
        <v>16</v>
      </c>
      <c r="BX584" s="170" t="s">
        <v>17</v>
      </c>
      <c r="BY584" s="170" t="s">
        <v>204</v>
      </c>
      <c r="BZ584" s="170" t="s">
        <v>333</v>
      </c>
      <c r="CA584" s="169">
        <v>422</v>
      </c>
      <c r="CB584" s="170" t="s">
        <v>44</v>
      </c>
      <c r="CC584" s="170" t="s">
        <v>121</v>
      </c>
      <c r="CD584" s="170"/>
      <c r="CE584" s="170"/>
      <c r="CF584" s="170"/>
      <c r="CG584" s="170"/>
      <c r="CH584" s="170"/>
      <c r="CI584" s="170"/>
      <c r="CJ584" s="170"/>
      <c r="CK584" s="170"/>
      <c r="CL584" s="170"/>
      <c r="CM584" s="170"/>
      <c r="CN584" s="170"/>
      <c r="CO584" s="170"/>
      <c r="CP584" s="170"/>
      <c r="CQ584" s="170"/>
      <c r="CR584" s="170"/>
      <c r="CS584" s="170" t="s">
        <v>1328</v>
      </c>
      <c r="CT584" s="170"/>
      <c r="CU584" s="170"/>
      <c r="CV584" s="170"/>
      <c r="CW584" s="170"/>
      <c r="CX584" s="170"/>
      <c r="CY584" s="170"/>
      <c r="CZ584" s="170"/>
      <c r="DA584" s="170"/>
      <c r="DB584" s="170"/>
      <c r="DC584" s="170"/>
      <c r="DD584" s="170"/>
      <c r="DE584" s="169"/>
      <c r="DF584" s="169"/>
      <c r="DG584" s="169"/>
      <c r="DH584" s="169"/>
      <c r="DI584" s="169"/>
      <c r="DJ584" s="169">
        <v>0</v>
      </c>
      <c r="DK584" s="171" t="e">
        <v>#DIV/0!</v>
      </c>
      <c r="DL584" s="172">
        <v>2015</v>
      </c>
      <c r="DM584" s="171">
        <v>0</v>
      </c>
      <c r="DN584" s="170"/>
    </row>
    <row r="585" spans="1:118" s="163" customFormat="1" x14ac:dyDescent="0.25">
      <c r="A585" s="165">
        <v>14020</v>
      </c>
      <c r="B585" s="173" t="s">
        <v>345</v>
      </c>
      <c r="C585" s="115">
        <v>268072</v>
      </c>
      <c r="D585" s="99"/>
      <c r="E585" s="99"/>
      <c r="F585" s="27">
        <v>-0.52526389100000004</v>
      </c>
      <c r="G585" s="27">
        <v>127.495607351</v>
      </c>
      <c r="H585" s="164" t="s">
        <v>204</v>
      </c>
      <c r="I585" s="165"/>
      <c r="J585" s="165"/>
      <c r="K585" s="165"/>
      <c r="L585" s="165"/>
      <c r="M585" s="165"/>
      <c r="N585" s="173"/>
      <c r="O585" s="46">
        <v>27.739999770000001</v>
      </c>
      <c r="P585" s="165" t="s">
        <v>1307</v>
      </c>
      <c r="Q585" s="165" t="s">
        <v>1317</v>
      </c>
      <c r="R585" s="165" t="s">
        <v>1687</v>
      </c>
      <c r="S585" s="165" t="s">
        <v>1687</v>
      </c>
      <c r="T585" s="107">
        <v>-6.6</v>
      </c>
      <c r="U585" s="107"/>
      <c r="V585" s="107"/>
      <c r="W585" s="107"/>
      <c r="X585" s="107"/>
      <c r="Y585" s="107"/>
      <c r="Z585" s="137"/>
      <c r="AA585" s="108">
        <v>92.382682799999998</v>
      </c>
      <c r="AB585" s="108">
        <v>-50.200000760000002</v>
      </c>
      <c r="AC585" s="108">
        <v>41.834434510000001</v>
      </c>
      <c r="AD585" s="108">
        <v>-1</v>
      </c>
      <c r="AE585" s="108">
        <v>-1</v>
      </c>
      <c r="AF585" s="108">
        <v>2.0069999699999999</v>
      </c>
      <c r="AG585" s="107">
        <v>168.30000304999999</v>
      </c>
      <c r="AH585" s="229"/>
      <c r="AI585" s="237"/>
      <c r="AJ585" s="237"/>
      <c r="AK585" s="237"/>
      <c r="AL585" s="229"/>
      <c r="AM585" s="229"/>
      <c r="AN585" s="229"/>
      <c r="AO585" s="254"/>
      <c r="AP585" s="254"/>
      <c r="AQ585" s="254"/>
      <c r="AR585" s="229"/>
      <c r="AS585" s="229"/>
      <c r="AT585" s="229"/>
      <c r="AU585" s="229"/>
      <c r="AV585" s="229"/>
      <c r="AW585" s="229"/>
      <c r="AX585" s="229"/>
      <c r="AY585" s="229"/>
      <c r="AZ585" s="228"/>
      <c r="BA585" s="228"/>
      <c r="BB585" s="228"/>
      <c r="BC585" s="228"/>
      <c r="BD585" s="229"/>
      <c r="BE585" s="229"/>
      <c r="BF585" s="229"/>
      <c r="BG585" s="229"/>
      <c r="BH585" s="229"/>
      <c r="BI585" s="229"/>
      <c r="BJ585" s="229"/>
      <c r="BK585" s="229"/>
      <c r="BL585" s="229"/>
      <c r="BM585" s="229"/>
      <c r="BN585" s="229"/>
      <c r="BO585" s="229"/>
      <c r="BP585" s="275"/>
      <c r="BQ585" s="229"/>
      <c r="BR585" s="229"/>
      <c r="BS585" s="229"/>
      <c r="BT585" s="229"/>
      <c r="BU585" s="229"/>
      <c r="BV585" s="176" t="s">
        <v>45</v>
      </c>
      <c r="BW585" s="176" t="s">
        <v>16</v>
      </c>
      <c r="BX585" s="176" t="s">
        <v>17</v>
      </c>
      <c r="BY585" s="176" t="s">
        <v>204</v>
      </c>
      <c r="BZ585" s="176" t="s">
        <v>333</v>
      </c>
      <c r="CA585" s="177">
        <v>1030</v>
      </c>
      <c r="CB585" s="176" t="s">
        <v>44</v>
      </c>
      <c r="CC585" s="176" t="s">
        <v>121</v>
      </c>
      <c r="CD585" s="176"/>
      <c r="CE585" s="176"/>
      <c r="CF585" s="176"/>
      <c r="CG585" s="176"/>
      <c r="CH585" s="176"/>
      <c r="CI585" s="176"/>
      <c r="CJ585" s="176"/>
      <c r="CK585" s="176"/>
      <c r="CL585" s="176"/>
      <c r="CM585" s="176"/>
      <c r="CN585" s="176"/>
      <c r="CO585" s="176"/>
      <c r="CP585" s="176"/>
      <c r="CQ585" s="176"/>
      <c r="CR585" s="176"/>
      <c r="CS585" s="176" t="s">
        <v>1329</v>
      </c>
      <c r="CT585" s="176"/>
      <c r="CU585" s="176"/>
      <c r="CV585" s="176"/>
      <c r="CW585" s="176"/>
      <c r="CX585" s="176"/>
      <c r="CY585" s="176"/>
      <c r="CZ585" s="176"/>
      <c r="DA585" s="176"/>
      <c r="DB585" s="176"/>
      <c r="DC585" s="176"/>
      <c r="DD585" s="176"/>
      <c r="DE585" s="177"/>
      <c r="DF585" s="177"/>
      <c r="DG585" s="177"/>
      <c r="DH585" s="177"/>
      <c r="DI585" s="177"/>
      <c r="DJ585" s="177">
        <v>0</v>
      </c>
      <c r="DK585" s="178"/>
      <c r="DL585" s="179"/>
      <c r="DM585" s="178">
        <v>0</v>
      </c>
      <c r="DN585" s="176"/>
    </row>
    <row r="586" spans="1:118" s="163" customFormat="1" x14ac:dyDescent="0.25">
      <c r="A586" s="162">
        <v>14021</v>
      </c>
      <c r="B586" s="163" t="s">
        <v>346</v>
      </c>
      <c r="C586" s="104">
        <v>268073</v>
      </c>
      <c r="D586" s="95"/>
      <c r="E586" s="95"/>
      <c r="F586" s="93">
        <v>-0.76174714799999999</v>
      </c>
      <c r="G586" s="93">
        <v>127.72451162199999</v>
      </c>
      <c r="H586" s="164" t="s">
        <v>204</v>
      </c>
      <c r="I586" s="165"/>
      <c r="J586" s="165"/>
      <c r="K586" s="165"/>
      <c r="L586" s="165"/>
      <c r="M586" s="165"/>
      <c r="N586" s="173"/>
      <c r="O586" s="92">
        <v>27.739999770000001</v>
      </c>
      <c r="P586" s="162" t="s">
        <v>1307</v>
      </c>
      <c r="Q586" s="162" t="s">
        <v>1317</v>
      </c>
      <c r="R586" s="162" t="s">
        <v>1687</v>
      </c>
      <c r="S586" s="162" t="s">
        <v>1687</v>
      </c>
      <c r="T586" s="107">
        <v>-11.3</v>
      </c>
      <c r="U586" s="107"/>
      <c r="V586" s="107"/>
      <c r="W586" s="107"/>
      <c r="X586" s="107"/>
      <c r="Y586" s="107"/>
      <c r="Z586" s="137"/>
      <c r="AA586" s="108">
        <v>78.828674320000005</v>
      </c>
      <c r="AB586" s="108">
        <v>-36.299999239999998</v>
      </c>
      <c r="AC586" s="108">
        <v>42.320682529999999</v>
      </c>
      <c r="AD586" s="108">
        <v>-0.92366397</v>
      </c>
      <c r="AE586" s="108">
        <v>-0.88581765000000001</v>
      </c>
      <c r="AF586" s="108">
        <v>0.92400002000000003</v>
      </c>
      <c r="AG586" s="107">
        <v>183.5</v>
      </c>
      <c r="AH586" s="229"/>
      <c r="AI586" s="237"/>
      <c r="AJ586" s="237"/>
      <c r="AK586" s="237"/>
      <c r="AL586" s="229"/>
      <c r="AM586" s="229"/>
      <c r="AN586" s="229"/>
      <c r="AO586" s="254"/>
      <c r="AP586" s="254"/>
      <c r="AQ586" s="254"/>
      <c r="AR586" s="229"/>
      <c r="AS586" s="229"/>
      <c r="AT586" s="229"/>
      <c r="AU586" s="229"/>
      <c r="AV586" s="229"/>
      <c r="AW586" s="229"/>
      <c r="AX586" s="229"/>
      <c r="AY586" s="229"/>
      <c r="AZ586" s="229"/>
      <c r="BA586" s="229"/>
      <c r="BB586" s="229"/>
      <c r="BC586" s="229"/>
      <c r="BD586" s="229"/>
      <c r="BE586" s="229"/>
      <c r="BF586" s="229"/>
      <c r="BG586" s="229"/>
      <c r="BH586" s="229"/>
      <c r="BI586" s="229"/>
      <c r="BJ586" s="229"/>
      <c r="BK586" s="229"/>
      <c r="BL586" s="229"/>
      <c r="BM586" s="229"/>
      <c r="BN586" s="229"/>
      <c r="BO586" s="229"/>
      <c r="BP586" s="275"/>
      <c r="BQ586" s="229"/>
      <c r="BR586" s="229"/>
      <c r="BS586" s="229"/>
      <c r="BT586" s="229"/>
      <c r="BU586" s="229"/>
      <c r="BV586" s="170" t="s">
        <v>45</v>
      </c>
      <c r="BW586" s="170" t="s">
        <v>16</v>
      </c>
      <c r="BX586" s="170" t="s">
        <v>17</v>
      </c>
      <c r="BY586" s="170" t="s">
        <v>204</v>
      </c>
      <c r="BZ586" s="170" t="s">
        <v>333</v>
      </c>
      <c r="CA586" s="169">
        <v>900</v>
      </c>
      <c r="CB586" s="170" t="s">
        <v>44</v>
      </c>
      <c r="CC586" s="170" t="s">
        <v>121</v>
      </c>
      <c r="CD586" s="170"/>
      <c r="CE586" s="170"/>
      <c r="CF586" s="170"/>
      <c r="CG586" s="170"/>
      <c r="CH586" s="170"/>
      <c r="CI586" s="170"/>
      <c r="CJ586" s="170"/>
      <c r="CK586" s="170"/>
      <c r="CL586" s="170"/>
      <c r="CM586" s="170"/>
      <c r="CN586" s="170"/>
      <c r="CO586" s="170"/>
      <c r="CP586" s="170"/>
      <c r="CQ586" s="170"/>
      <c r="CR586" s="170"/>
      <c r="CS586" s="170" t="s">
        <v>1330</v>
      </c>
      <c r="CT586" s="170"/>
      <c r="CU586" s="170"/>
      <c r="CV586" s="170"/>
      <c r="CW586" s="170"/>
      <c r="CX586" s="170"/>
      <c r="CY586" s="170"/>
      <c r="CZ586" s="170"/>
      <c r="DA586" s="170"/>
      <c r="DB586" s="170"/>
      <c r="DC586" s="170"/>
      <c r="DD586" s="170"/>
      <c r="DE586" s="169"/>
      <c r="DF586" s="169"/>
      <c r="DG586" s="169"/>
      <c r="DH586" s="169"/>
      <c r="DI586" s="169"/>
      <c r="DJ586" s="169">
        <v>0</v>
      </c>
      <c r="DK586" s="171" t="e">
        <v>#DIV/0!</v>
      </c>
      <c r="DL586" s="172">
        <v>2015</v>
      </c>
      <c r="DM586" s="171">
        <v>0</v>
      </c>
      <c r="DN586" s="170"/>
    </row>
    <row r="587" spans="1:118" s="163" customFormat="1" x14ac:dyDescent="0.25">
      <c r="A587" s="162">
        <v>14022</v>
      </c>
      <c r="B587" s="163" t="s">
        <v>347</v>
      </c>
      <c r="C587" s="104">
        <v>269010</v>
      </c>
      <c r="D587" s="95"/>
      <c r="E587" s="95"/>
      <c r="F587" s="93">
        <v>4.4222079430000001</v>
      </c>
      <c r="G587" s="93">
        <v>117.95238699799999</v>
      </c>
      <c r="H587" s="164" t="s">
        <v>348</v>
      </c>
      <c r="I587" s="165"/>
      <c r="J587" s="165"/>
      <c r="K587" s="165"/>
      <c r="L587" s="165"/>
      <c r="M587" s="165"/>
      <c r="N587" s="173"/>
      <c r="O587" s="105">
        <v>31.42</v>
      </c>
      <c r="P587" s="162" t="s">
        <v>1304</v>
      </c>
      <c r="Q587" s="162" t="s">
        <v>1305</v>
      </c>
      <c r="R587" s="162" t="s">
        <v>1687</v>
      </c>
      <c r="S587" s="162" t="s">
        <v>1687</v>
      </c>
      <c r="T587" s="107">
        <v>72.099999999999994</v>
      </c>
      <c r="U587" s="107"/>
      <c r="V587" s="107"/>
      <c r="W587" s="107"/>
      <c r="X587" s="107"/>
      <c r="Y587" s="107"/>
      <c r="Z587" s="137"/>
      <c r="AA587" s="108">
        <v>-9999</v>
      </c>
      <c r="AB587" s="108">
        <v>-9999</v>
      </c>
      <c r="AC587" s="108">
        <v>-9999</v>
      </c>
      <c r="AD587" s="108">
        <v>-9999</v>
      </c>
      <c r="AE587" s="108">
        <v>-9999</v>
      </c>
      <c r="AF587" s="108">
        <v>-9999</v>
      </c>
      <c r="AG587" s="107">
        <v>-9999</v>
      </c>
      <c r="AH587" s="228"/>
      <c r="AI587" s="251"/>
      <c r="AJ587" s="251"/>
      <c r="AK587" s="251"/>
      <c r="AL587" s="228"/>
      <c r="AM587" s="228"/>
      <c r="AN587" s="228"/>
      <c r="AO587" s="255"/>
      <c r="AP587" s="255"/>
      <c r="AQ587" s="255"/>
      <c r="AR587" s="228"/>
      <c r="AS587" s="228"/>
      <c r="AT587" s="228"/>
      <c r="AU587" s="228"/>
      <c r="AV587" s="228"/>
      <c r="AW587" s="228"/>
      <c r="AX587" s="228"/>
      <c r="AY587" s="228"/>
      <c r="AZ587" s="228"/>
      <c r="BA587" s="228"/>
      <c r="BB587" s="228"/>
      <c r="BC587" s="228"/>
      <c r="BD587" s="228"/>
      <c r="BE587" s="228"/>
      <c r="BF587" s="228"/>
      <c r="BG587" s="228"/>
      <c r="BH587" s="228"/>
      <c r="BI587" s="228"/>
      <c r="BJ587" s="228"/>
      <c r="BK587" s="228"/>
      <c r="BL587" s="228"/>
      <c r="BM587" s="228"/>
      <c r="BN587" s="228"/>
      <c r="BO587" s="228"/>
      <c r="BP587" s="276"/>
      <c r="BQ587" s="228"/>
      <c r="BR587" s="228"/>
      <c r="BS587" s="228"/>
      <c r="BT587" s="228"/>
      <c r="BU587" s="228"/>
      <c r="BV587" s="170" t="s">
        <v>81</v>
      </c>
      <c r="BW587" s="170" t="s">
        <v>31</v>
      </c>
      <c r="BX587" s="170" t="s">
        <v>17</v>
      </c>
      <c r="BY587" s="170" t="s">
        <v>204</v>
      </c>
      <c r="BZ587" s="170" t="s">
        <v>349</v>
      </c>
      <c r="CA587" s="169">
        <v>531</v>
      </c>
      <c r="CB587" s="170" t="s">
        <v>14</v>
      </c>
      <c r="CC587" s="170" t="s">
        <v>25</v>
      </c>
      <c r="CD587" s="170"/>
      <c r="CE587" s="170"/>
      <c r="CF587" s="170"/>
      <c r="CG587" s="170"/>
      <c r="CH587" s="170"/>
      <c r="CI587" s="170"/>
      <c r="CJ587" s="170"/>
      <c r="CK587" s="170"/>
      <c r="CL587" s="170"/>
      <c r="CM587" s="170"/>
      <c r="CN587" s="170"/>
      <c r="CO587" s="170"/>
      <c r="CP587" s="170"/>
      <c r="CQ587" s="170"/>
      <c r="CR587" s="170"/>
      <c r="CS587" s="170" t="s">
        <v>1303</v>
      </c>
      <c r="CT587" s="170"/>
      <c r="CU587" s="170"/>
      <c r="CV587" s="170"/>
      <c r="CW587" s="170"/>
      <c r="CX587" s="170"/>
      <c r="CY587" s="170"/>
      <c r="CZ587" s="170"/>
      <c r="DA587" s="170"/>
      <c r="DB587" s="170"/>
      <c r="DC587" s="170"/>
      <c r="DD587" s="170"/>
      <c r="DE587" s="169"/>
      <c r="DF587" s="169"/>
      <c r="DG587" s="169"/>
      <c r="DH587" s="169"/>
      <c r="DI587" s="169"/>
      <c r="DJ587" s="169">
        <v>0</v>
      </c>
      <c r="DK587" s="171" t="e">
        <v>#DIV/0!</v>
      </c>
      <c r="DL587" s="172">
        <v>2015</v>
      </c>
      <c r="DM587" s="171">
        <v>0</v>
      </c>
      <c r="DN587" s="170"/>
    </row>
    <row r="588" spans="1:118" s="163" customFormat="1" x14ac:dyDescent="0.25">
      <c r="A588" s="162">
        <v>15001</v>
      </c>
      <c r="B588" s="163" t="s">
        <v>242</v>
      </c>
      <c r="C588" s="104">
        <v>261800</v>
      </c>
      <c r="D588" s="95"/>
      <c r="E588" s="95"/>
      <c r="F588" s="93">
        <v>5.8195236860000001</v>
      </c>
      <c r="G588" s="93">
        <v>95.294477439999994</v>
      </c>
      <c r="H588" s="164" t="s">
        <v>204</v>
      </c>
      <c r="I588" s="165"/>
      <c r="J588" s="165"/>
      <c r="K588" s="165"/>
      <c r="L588" s="165"/>
      <c r="M588" s="165"/>
      <c r="N588" s="173"/>
      <c r="O588" s="92">
        <v>29.879999160000001</v>
      </c>
      <c r="P588" s="162" t="s">
        <v>1332</v>
      </c>
      <c r="Q588" s="162" t="s">
        <v>1257</v>
      </c>
      <c r="R588" s="162" t="s">
        <v>1693</v>
      </c>
      <c r="S588" s="162" t="s">
        <v>1692</v>
      </c>
      <c r="T588" s="107">
        <v>-17.399999999999999</v>
      </c>
      <c r="U588" s="107">
        <v>52.842063033793231</v>
      </c>
      <c r="V588" s="107">
        <v>12.956142236399769</v>
      </c>
      <c r="W588" s="107">
        <v>45.597456684210151</v>
      </c>
      <c r="X588" s="107">
        <v>26.704972750387817</v>
      </c>
      <c r="Y588" s="107">
        <v>59.643857763600238</v>
      </c>
      <c r="Z588" s="137" t="s">
        <v>1769</v>
      </c>
      <c r="AA588" s="108">
        <v>36.169876100000003</v>
      </c>
      <c r="AB588" s="108">
        <v>-12.69999981</v>
      </c>
      <c r="AC588" s="108">
        <v>22.207712170000001</v>
      </c>
      <c r="AD588" s="108">
        <v>-0.72779399</v>
      </c>
      <c r="AE588" s="108">
        <v>-0.74148022999999996</v>
      </c>
      <c r="AF588" s="108">
        <v>-0.71799999000000003</v>
      </c>
      <c r="AG588" s="107">
        <v>92.099998470000003</v>
      </c>
      <c r="AH588" s="228"/>
      <c r="AI588" s="251"/>
      <c r="AJ588" s="251"/>
      <c r="AK588" s="251"/>
      <c r="AL588" s="228"/>
      <c r="AM588" s="228"/>
      <c r="AN588" s="228"/>
      <c r="AO588" s="255"/>
      <c r="AP588" s="255"/>
      <c r="AQ588" s="255"/>
      <c r="AR588" s="228"/>
      <c r="AS588" s="228"/>
      <c r="AT588" s="228"/>
      <c r="AU588" s="228"/>
      <c r="AV588" s="228"/>
      <c r="AW588" s="228"/>
      <c r="AX588" s="228"/>
      <c r="AY588" s="228"/>
      <c r="AZ588" s="228"/>
      <c r="BA588" s="228"/>
      <c r="BB588" s="228"/>
      <c r="BC588" s="228"/>
      <c r="BD588" s="228"/>
      <c r="BE588" s="228"/>
      <c r="BF588" s="228"/>
      <c r="BG588" s="228"/>
      <c r="BH588" s="228"/>
      <c r="BI588" s="228"/>
      <c r="BJ588" s="228"/>
      <c r="BK588" s="228"/>
      <c r="BL588" s="228"/>
      <c r="BM588" s="228"/>
      <c r="BN588" s="228"/>
      <c r="BO588" s="228"/>
      <c r="BP588" s="276"/>
      <c r="BQ588" s="228"/>
      <c r="BR588" s="228"/>
      <c r="BS588" s="228"/>
      <c r="BT588" s="228"/>
      <c r="BU588" s="228"/>
      <c r="BV588" s="170" t="s">
        <v>41</v>
      </c>
      <c r="BW588" s="170" t="s">
        <v>53</v>
      </c>
      <c r="BX588" s="170" t="s">
        <v>17</v>
      </c>
      <c r="BY588" s="170" t="s">
        <v>204</v>
      </c>
      <c r="BZ588" s="170" t="s">
        <v>207</v>
      </c>
      <c r="CA588" s="169">
        <v>617</v>
      </c>
      <c r="CB588" s="170" t="s">
        <v>54</v>
      </c>
      <c r="CC588" s="170" t="s">
        <v>25</v>
      </c>
      <c r="CD588" s="170"/>
      <c r="CE588" s="170"/>
      <c r="CF588" s="170"/>
      <c r="CG588" s="170"/>
      <c r="CH588" s="170"/>
      <c r="CI588" s="170"/>
      <c r="CJ588" s="170"/>
      <c r="CK588" s="170"/>
      <c r="CL588" s="170"/>
      <c r="CM588" s="170"/>
      <c r="CN588" s="170"/>
      <c r="CO588" s="170"/>
      <c r="CP588" s="170"/>
      <c r="CQ588" s="170"/>
      <c r="CR588" s="170"/>
      <c r="CS588" s="170" t="s">
        <v>1331</v>
      </c>
      <c r="CT588" s="170"/>
      <c r="CU588" s="170"/>
      <c r="CV588" s="170"/>
      <c r="CW588" s="170"/>
      <c r="CX588" s="170"/>
      <c r="CY588" s="170"/>
      <c r="CZ588" s="170"/>
      <c r="DA588" s="170"/>
      <c r="DB588" s="170"/>
      <c r="DC588" s="170"/>
      <c r="DD588" s="170"/>
      <c r="DE588" s="169"/>
      <c r="DF588" s="169"/>
      <c r="DG588" s="169"/>
      <c r="DH588" s="169"/>
      <c r="DI588" s="169"/>
      <c r="DJ588" s="169">
        <v>0</v>
      </c>
      <c r="DK588" s="171" t="e">
        <v>#DIV/0!</v>
      </c>
      <c r="DL588" s="172">
        <v>2015</v>
      </c>
      <c r="DM588" s="171">
        <v>0</v>
      </c>
      <c r="DN588" s="170"/>
    </row>
    <row r="589" spans="1:118" s="163" customFormat="1" x14ac:dyDescent="0.25">
      <c r="A589" s="165">
        <v>15002</v>
      </c>
      <c r="B589" s="173" t="s">
        <v>205</v>
      </c>
      <c r="C589" s="115">
        <v>261020</v>
      </c>
      <c r="D589" s="99"/>
      <c r="E589" s="99"/>
      <c r="F589" s="27">
        <v>5.4470919440000003</v>
      </c>
      <c r="G589" s="27">
        <v>95.656111402999997</v>
      </c>
      <c r="H589" s="164" t="s">
        <v>204</v>
      </c>
      <c r="I589" s="165"/>
      <c r="J589" s="165"/>
      <c r="K589" s="165"/>
      <c r="L589" s="165"/>
      <c r="M589" s="165"/>
      <c r="N589" s="173"/>
      <c r="O589" s="46">
        <v>29.879999160000001</v>
      </c>
      <c r="P589" s="165" t="s">
        <v>1332</v>
      </c>
      <c r="Q589" s="165" t="s">
        <v>1257</v>
      </c>
      <c r="R589" s="165" t="s">
        <v>1693</v>
      </c>
      <c r="S589" s="165" t="s">
        <v>1692</v>
      </c>
      <c r="T589" s="107">
        <v>-28.6</v>
      </c>
      <c r="U589" s="107">
        <v>53.162206708579127</v>
      </c>
      <c r="V589" s="107">
        <v>13.215489383251311</v>
      </c>
      <c r="W589" s="107">
        <v>39.621568398574439</v>
      </c>
      <c r="X589" s="107">
        <v>35.445049580481374</v>
      </c>
      <c r="Y589" s="107">
        <v>48.184510616748696</v>
      </c>
      <c r="Z589" s="137" t="s">
        <v>1769</v>
      </c>
      <c r="AA589" s="108">
        <v>17.678234100000001</v>
      </c>
      <c r="AB589" s="108">
        <v>-4.9000000999999997</v>
      </c>
      <c r="AC589" s="108">
        <v>11.505325320000001</v>
      </c>
      <c r="AD589" s="108">
        <v>-0.59756100000000001</v>
      </c>
      <c r="AE589" s="108">
        <v>-0.64356332999999999</v>
      </c>
      <c r="AF589" s="108">
        <v>-0.82399999999999995</v>
      </c>
      <c r="AG589" s="107">
        <v>100.40000153</v>
      </c>
      <c r="AH589" s="229"/>
      <c r="AI589" s="237"/>
      <c r="AJ589" s="237"/>
      <c r="AK589" s="237"/>
      <c r="AL589" s="229"/>
      <c r="AM589" s="229"/>
      <c r="AN589" s="229"/>
      <c r="AO589" s="254"/>
      <c r="AP589" s="254"/>
      <c r="AQ589" s="254"/>
      <c r="AR589" s="229"/>
      <c r="AS589" s="229"/>
      <c r="AT589" s="229"/>
      <c r="AU589" s="229"/>
      <c r="AV589" s="229"/>
      <c r="AW589" s="229"/>
      <c r="AX589" s="229"/>
      <c r="AY589" s="229"/>
      <c r="AZ589" s="229"/>
      <c r="BA589" s="229"/>
      <c r="BB589" s="229"/>
      <c r="BC589" s="229"/>
      <c r="BD589" s="229"/>
      <c r="BE589" s="229"/>
      <c r="BF589" s="229"/>
      <c r="BG589" s="229"/>
      <c r="BH589" s="229"/>
      <c r="BI589" s="229"/>
      <c r="BJ589" s="229"/>
      <c r="BK589" s="229"/>
      <c r="BL589" s="229"/>
      <c r="BM589" s="229"/>
      <c r="BN589" s="229"/>
      <c r="BO589" s="229"/>
      <c r="BP589" s="275"/>
      <c r="BQ589" s="229"/>
      <c r="BR589" s="229"/>
      <c r="BS589" s="229"/>
      <c r="BT589" s="229"/>
      <c r="BU589" s="229"/>
      <c r="BV589" s="176" t="s">
        <v>41</v>
      </c>
      <c r="BW589" s="176" t="s">
        <v>22</v>
      </c>
      <c r="BX589" s="176" t="s">
        <v>206</v>
      </c>
      <c r="BY589" s="176" t="s">
        <v>204</v>
      </c>
      <c r="BZ589" s="176" t="s">
        <v>207</v>
      </c>
      <c r="CA589" s="177">
        <v>1810</v>
      </c>
      <c r="CB589" s="176" t="s">
        <v>44</v>
      </c>
      <c r="CC589" s="176" t="s">
        <v>25</v>
      </c>
      <c r="CD589" s="176"/>
      <c r="CE589" s="176"/>
      <c r="CF589" s="176"/>
      <c r="CG589" s="176"/>
      <c r="CH589" s="176"/>
      <c r="CI589" s="176"/>
      <c r="CJ589" s="176"/>
      <c r="CK589" s="176"/>
      <c r="CL589" s="176"/>
      <c r="CM589" s="176"/>
      <c r="CN589" s="176"/>
      <c r="CO589" s="176"/>
      <c r="CP589" s="176"/>
      <c r="CQ589" s="176"/>
      <c r="CR589" s="176"/>
      <c r="CS589" s="176" t="s">
        <v>1333</v>
      </c>
      <c r="CT589" s="176"/>
      <c r="CU589" s="176"/>
      <c r="CV589" s="176"/>
      <c r="CW589" s="176"/>
      <c r="CX589" s="176"/>
      <c r="CY589" s="176"/>
      <c r="CZ589" s="176"/>
      <c r="DA589" s="176"/>
      <c r="DB589" s="176"/>
      <c r="DC589" s="176"/>
      <c r="DD589" s="176"/>
      <c r="DE589" s="177">
        <v>2</v>
      </c>
      <c r="DF589" s="177">
        <v>0</v>
      </c>
      <c r="DG589" s="177"/>
      <c r="DH589" s="177">
        <v>1839</v>
      </c>
      <c r="DI589" s="177">
        <v>1510</v>
      </c>
      <c r="DJ589" s="177">
        <v>329</v>
      </c>
      <c r="DK589" s="178">
        <v>0.60790273556231</v>
      </c>
      <c r="DL589" s="179">
        <v>505</v>
      </c>
      <c r="DM589" s="178">
        <v>0.39603960396039606</v>
      </c>
      <c r="DN589" s="176"/>
    </row>
    <row r="590" spans="1:118" s="163" customFormat="1" x14ac:dyDescent="0.25">
      <c r="A590" s="165">
        <v>15003</v>
      </c>
      <c r="B590" s="173" t="s">
        <v>208</v>
      </c>
      <c r="C590" s="115">
        <v>261030</v>
      </c>
      <c r="D590" s="99"/>
      <c r="E590" s="99"/>
      <c r="F590" s="27">
        <v>4.90953617</v>
      </c>
      <c r="G590" s="27">
        <v>96.302736340999999</v>
      </c>
      <c r="H590" s="164" t="s">
        <v>204</v>
      </c>
      <c r="I590" s="165"/>
      <c r="J590" s="165"/>
      <c r="K590" s="165"/>
      <c r="L590" s="165"/>
      <c r="M590" s="165"/>
      <c r="N590" s="173"/>
      <c r="O590" s="46">
        <v>35</v>
      </c>
      <c r="P590" s="165" t="s">
        <v>1332</v>
      </c>
      <c r="Q590" s="165" t="s">
        <v>1257</v>
      </c>
      <c r="R590" s="165" t="s">
        <v>1693</v>
      </c>
      <c r="S590" s="165" t="s">
        <v>1692</v>
      </c>
      <c r="T590" s="107">
        <v>-54.4</v>
      </c>
      <c r="U590" s="107">
        <v>53.707844033654325</v>
      </c>
      <c r="V590" s="107">
        <v>13.565069766369861</v>
      </c>
      <c r="W590" s="107">
        <v>20.149667401166006</v>
      </c>
      <c r="X590" s="107">
        <v>49.784770908036997</v>
      </c>
      <c r="Y590" s="107">
        <v>22.034930233630121</v>
      </c>
      <c r="Z590" s="137" t="s">
        <v>1769</v>
      </c>
      <c r="AA590" s="108">
        <v>16.063934329999999</v>
      </c>
      <c r="AB590" s="108">
        <v>-6.1500000999999997</v>
      </c>
      <c r="AC590" s="108">
        <v>9.5562810900000006</v>
      </c>
      <c r="AD590" s="108">
        <v>-0.78343898000000001</v>
      </c>
      <c r="AE590" s="108">
        <v>-0.78059334000000002</v>
      </c>
      <c r="AF590" s="108">
        <v>-0.68199997999999995</v>
      </c>
      <c r="AG590" s="107">
        <v>97.400001529999997</v>
      </c>
      <c r="AH590" s="228"/>
      <c r="AI590" s="251"/>
      <c r="AJ590" s="251"/>
      <c r="AK590" s="251"/>
      <c r="AL590" s="228"/>
      <c r="AM590" s="228"/>
      <c r="AN590" s="228"/>
      <c r="AO590" s="255"/>
      <c r="AP590" s="255"/>
      <c r="AQ590" s="255"/>
      <c r="AR590" s="228"/>
      <c r="AS590" s="228"/>
      <c r="AT590" s="228"/>
      <c r="AU590" s="228"/>
      <c r="AV590" s="228"/>
      <c r="AW590" s="228"/>
      <c r="AX590" s="228"/>
      <c r="AY590" s="228"/>
      <c r="AZ590" s="228"/>
      <c r="BA590" s="228"/>
      <c r="BB590" s="228"/>
      <c r="BC590" s="228"/>
      <c r="BD590" s="228"/>
      <c r="BE590" s="228"/>
      <c r="BF590" s="228"/>
      <c r="BG590" s="228"/>
      <c r="BH590" s="228"/>
      <c r="BI590" s="228"/>
      <c r="BJ590" s="228"/>
      <c r="BK590" s="228"/>
      <c r="BL590" s="228"/>
      <c r="BM590" s="228"/>
      <c r="BN590" s="228"/>
      <c r="BO590" s="228"/>
      <c r="BP590" s="276"/>
      <c r="BQ590" s="228"/>
      <c r="BR590" s="228"/>
      <c r="BS590" s="228"/>
      <c r="BT590" s="228"/>
      <c r="BU590" s="228"/>
      <c r="BV590" s="176" t="s">
        <v>39</v>
      </c>
      <c r="BW590" s="176" t="s">
        <v>22</v>
      </c>
      <c r="BX590" s="176" t="s">
        <v>91</v>
      </c>
      <c r="BY590" s="176" t="s">
        <v>204</v>
      </c>
      <c r="BZ590" s="176" t="s">
        <v>207</v>
      </c>
      <c r="CA590" s="177">
        <v>2801</v>
      </c>
      <c r="CB590" s="176" t="s">
        <v>44</v>
      </c>
      <c r="CC590" s="176" t="s">
        <v>25</v>
      </c>
      <c r="CD590" s="176"/>
      <c r="CE590" s="176"/>
      <c r="CF590" s="176"/>
      <c r="CG590" s="176"/>
      <c r="CH590" s="176"/>
      <c r="CI590" s="176"/>
      <c r="CJ590" s="176"/>
      <c r="CK590" s="176"/>
      <c r="CL590" s="176"/>
      <c r="CM590" s="176"/>
      <c r="CN590" s="176"/>
      <c r="CO590" s="176"/>
      <c r="CP590" s="176"/>
      <c r="CQ590" s="176"/>
      <c r="CR590" s="176"/>
      <c r="CS590" s="176" t="s">
        <v>1334</v>
      </c>
      <c r="CT590" s="176"/>
      <c r="CU590" s="176"/>
      <c r="CV590" s="176"/>
      <c r="CW590" s="176"/>
      <c r="CX590" s="176"/>
      <c r="CY590" s="176"/>
      <c r="CZ590" s="176"/>
      <c r="DA590" s="176"/>
      <c r="DB590" s="176"/>
      <c r="DC590" s="176"/>
      <c r="DD590" s="176"/>
      <c r="DE590" s="177">
        <v>7</v>
      </c>
      <c r="DF590" s="177">
        <v>0</v>
      </c>
      <c r="DG590" s="177"/>
      <c r="DH590" s="177">
        <v>2000</v>
      </c>
      <c r="DI590" s="177">
        <v>1918</v>
      </c>
      <c r="DJ590" s="177">
        <v>82</v>
      </c>
      <c r="DK590" s="178">
        <v>8.536585365853659</v>
      </c>
      <c r="DL590" s="179">
        <v>97</v>
      </c>
      <c r="DM590" s="178">
        <v>7.216494845360824</v>
      </c>
      <c r="DN590" s="176"/>
    </row>
    <row r="591" spans="1:118" s="163" customFormat="1" x14ac:dyDescent="0.25">
      <c r="A591" s="162">
        <v>15004</v>
      </c>
      <c r="B591" s="163" t="s">
        <v>1336</v>
      </c>
      <c r="C591" s="104">
        <v>261809</v>
      </c>
      <c r="D591" s="95"/>
      <c r="E591" s="95"/>
      <c r="F591" s="93">
        <v>4.7988063189999997</v>
      </c>
      <c r="G591" s="93">
        <v>96.819281262000004</v>
      </c>
      <c r="H591" s="164" t="s">
        <v>204</v>
      </c>
      <c r="I591" s="165"/>
      <c r="J591" s="165"/>
      <c r="K591" s="165"/>
      <c r="L591" s="165"/>
      <c r="M591" s="165"/>
      <c r="N591" s="173"/>
      <c r="O591" s="92">
        <v>35</v>
      </c>
      <c r="P591" s="162" t="s">
        <v>1332</v>
      </c>
      <c r="Q591" s="162" t="s">
        <v>1257</v>
      </c>
      <c r="R591" s="162" t="s">
        <v>1693</v>
      </c>
      <c r="S591" s="162" t="s">
        <v>1692</v>
      </c>
      <c r="T591" s="107">
        <v>-62.1</v>
      </c>
      <c r="U591" s="107">
        <v>54.084747563558189</v>
      </c>
      <c r="V591" s="107">
        <v>13.598704276314843</v>
      </c>
      <c r="W591" s="107">
        <v>13.36006445839435</v>
      </c>
      <c r="X591" s="107">
        <v>52.408669098550497</v>
      </c>
      <c r="Y591" s="107">
        <v>14.301295723685143</v>
      </c>
      <c r="Z591" s="137" t="s">
        <v>1769</v>
      </c>
      <c r="AA591" s="108">
        <v>20.421556469999999</v>
      </c>
      <c r="AB591" s="108">
        <v>-7.4000000999999997</v>
      </c>
      <c r="AC591" s="108">
        <v>12.4458828</v>
      </c>
      <c r="AD591" s="108">
        <v>-0.74747503000000004</v>
      </c>
      <c r="AE591" s="108">
        <v>-0.74833298000000004</v>
      </c>
      <c r="AF591" s="108">
        <v>-0.71499997000000004</v>
      </c>
      <c r="AG591" s="107">
        <v>94.5</v>
      </c>
      <c r="AH591" s="228"/>
      <c r="AI591" s="237"/>
      <c r="AJ591" s="251"/>
      <c r="AK591" s="251"/>
      <c r="AL591" s="228"/>
      <c r="AM591" s="228"/>
      <c r="AN591" s="228"/>
      <c r="AO591" s="255"/>
      <c r="AP591" s="255"/>
      <c r="AQ591" s="255"/>
      <c r="AR591" s="228"/>
      <c r="AS591" s="229"/>
      <c r="AT591" s="228"/>
      <c r="AU591" s="228"/>
      <c r="AV591" s="228"/>
      <c r="AW591" s="229"/>
      <c r="AX591" s="229"/>
      <c r="AY591" s="228"/>
      <c r="AZ591" s="228"/>
      <c r="BA591" s="228"/>
      <c r="BB591" s="228"/>
      <c r="BC591" s="228"/>
      <c r="BD591" s="228"/>
      <c r="BE591" s="228"/>
      <c r="BF591" s="228"/>
      <c r="BG591" s="228"/>
      <c r="BH591" s="228"/>
      <c r="BI591" s="228"/>
      <c r="BJ591" s="228"/>
      <c r="BK591" s="228"/>
      <c r="BL591" s="228"/>
      <c r="BM591" s="228"/>
      <c r="BN591" s="228"/>
      <c r="BO591" s="228"/>
      <c r="BP591" s="275"/>
      <c r="BQ591" s="228"/>
      <c r="BR591" s="228"/>
      <c r="BS591" s="229"/>
      <c r="BT591" s="229"/>
      <c r="BU591" s="229"/>
      <c r="BV591" s="170" t="s">
        <v>41</v>
      </c>
      <c r="BW591" s="170" t="s">
        <v>53</v>
      </c>
      <c r="BX591" s="170" t="s">
        <v>17</v>
      </c>
      <c r="BY591" s="170" t="s">
        <v>204</v>
      </c>
      <c r="BZ591" s="170" t="s">
        <v>207</v>
      </c>
      <c r="CA591" s="169">
        <v>2885</v>
      </c>
      <c r="CB591" s="170" t="s">
        <v>54</v>
      </c>
      <c r="CC591" s="170" t="s">
        <v>25</v>
      </c>
      <c r="CD591" s="170"/>
      <c r="CE591" s="170"/>
      <c r="CF591" s="170"/>
      <c r="CG591" s="170"/>
      <c r="CH591" s="170"/>
      <c r="CI591" s="170"/>
      <c r="CJ591" s="170"/>
      <c r="CK591" s="170"/>
      <c r="CL591" s="170"/>
      <c r="CM591" s="170"/>
      <c r="CN591" s="170"/>
      <c r="CO591" s="170"/>
      <c r="CP591" s="170"/>
      <c r="CQ591" s="170"/>
      <c r="CR591" s="170"/>
      <c r="CS591" s="170" t="s">
        <v>1335</v>
      </c>
      <c r="CT591" s="170"/>
      <c r="CU591" s="170"/>
      <c r="CV591" s="170"/>
      <c r="CW591" s="170"/>
      <c r="CX591" s="170"/>
      <c r="CY591" s="170"/>
      <c r="CZ591" s="170"/>
      <c r="DA591" s="170"/>
      <c r="DB591" s="170"/>
      <c r="DC591" s="170"/>
      <c r="DD591" s="170"/>
      <c r="DE591" s="169"/>
      <c r="DF591" s="169"/>
      <c r="DG591" s="169"/>
      <c r="DH591" s="169"/>
      <c r="DI591" s="169"/>
      <c r="DJ591" s="169">
        <v>0</v>
      </c>
      <c r="DK591" s="171" t="e">
        <v>#DIV/0!</v>
      </c>
      <c r="DL591" s="172">
        <v>2015</v>
      </c>
      <c r="DM591" s="171">
        <v>0</v>
      </c>
      <c r="DN591" s="170"/>
    </row>
    <row r="592" spans="1:118" s="163" customFormat="1" x14ac:dyDescent="0.25">
      <c r="A592" s="162">
        <v>15005</v>
      </c>
      <c r="B592" s="163" t="s">
        <v>243</v>
      </c>
      <c r="C592" s="104">
        <v>261810</v>
      </c>
      <c r="D592" s="95"/>
      <c r="E592" s="95"/>
      <c r="F592" s="93">
        <v>3.8558423309999998</v>
      </c>
      <c r="G592" s="93">
        <v>97.662430658000005</v>
      </c>
      <c r="H592" s="164" t="s">
        <v>204</v>
      </c>
      <c r="I592" s="165"/>
      <c r="J592" s="165"/>
      <c r="K592" s="165"/>
      <c r="L592" s="165"/>
      <c r="M592" s="165"/>
      <c r="N592" s="173"/>
      <c r="O592" s="92">
        <v>35</v>
      </c>
      <c r="P592" s="162" t="s">
        <v>1332</v>
      </c>
      <c r="Q592" s="162" t="s">
        <v>1257</v>
      </c>
      <c r="R592" s="162" t="s">
        <v>1693</v>
      </c>
      <c r="S592" s="162" t="s">
        <v>1692</v>
      </c>
      <c r="T592" s="292">
        <v>-49.3</v>
      </c>
      <c r="U592" s="292">
        <v>54.817894681131861</v>
      </c>
      <c r="V592" s="292">
        <v>14.190236729425736</v>
      </c>
      <c r="W592" s="292">
        <v>24.467983984926338</v>
      </c>
      <c r="X592" s="292">
        <v>49.054248918774128</v>
      </c>
      <c r="Y592" s="292">
        <v>26.509763270574268</v>
      </c>
      <c r="Z592" s="137" t="s">
        <v>1769</v>
      </c>
      <c r="AA592" s="108">
        <v>44.813503269999998</v>
      </c>
      <c r="AB592" s="108">
        <v>-17.75</v>
      </c>
      <c r="AC592" s="108">
        <v>26.269802089999999</v>
      </c>
      <c r="AD592" s="108">
        <v>-0.80681800999999997</v>
      </c>
      <c r="AE592" s="108">
        <v>-0.80454987</v>
      </c>
      <c r="AF592" s="108">
        <v>-0.40799998999999998</v>
      </c>
      <c r="AG592" s="292">
        <v>95.699996949999999</v>
      </c>
      <c r="AH592" s="228"/>
      <c r="AI592" s="237"/>
      <c r="AJ592" s="237"/>
      <c r="AK592" s="251"/>
      <c r="AL592" s="228"/>
      <c r="AM592" s="228"/>
      <c r="AN592" s="228"/>
      <c r="AO592" s="255"/>
      <c r="AP592" s="255"/>
      <c r="AQ592" s="255"/>
      <c r="AR592" s="228"/>
      <c r="AS592" s="228"/>
      <c r="AT592" s="229"/>
      <c r="AU592" s="228"/>
      <c r="AV592" s="229"/>
      <c r="AW592" s="228"/>
      <c r="AX592" s="228"/>
      <c r="AY592" s="228"/>
      <c r="AZ592" s="228"/>
      <c r="BA592" s="228"/>
      <c r="BB592" s="228"/>
      <c r="BC592" s="228"/>
      <c r="BD592" s="228"/>
      <c r="BE592" s="228"/>
      <c r="BF592" s="228"/>
      <c r="BG592" s="228"/>
      <c r="BH592" s="228"/>
      <c r="BI592" s="228"/>
      <c r="BJ592" s="228"/>
      <c r="BK592" s="229"/>
      <c r="BL592" s="229"/>
      <c r="BM592" s="229"/>
      <c r="BN592" s="228"/>
      <c r="BO592" s="228"/>
      <c r="BP592" s="276"/>
      <c r="BQ592" s="229"/>
      <c r="BR592" s="228"/>
      <c r="BS592" s="228"/>
      <c r="BT592" s="228"/>
      <c r="BU592" s="228"/>
      <c r="BV592" s="170" t="s">
        <v>51</v>
      </c>
      <c r="BW592" s="170" t="s">
        <v>53</v>
      </c>
      <c r="BX592" s="170" t="s">
        <v>17</v>
      </c>
      <c r="BY592" s="170" t="s">
        <v>204</v>
      </c>
      <c r="BZ592" s="170" t="s">
        <v>207</v>
      </c>
      <c r="CA592" s="169">
        <v>2245</v>
      </c>
      <c r="CB592" s="170" t="s">
        <v>54</v>
      </c>
      <c r="CC592" s="170" t="s">
        <v>25</v>
      </c>
      <c r="CD592" s="170"/>
      <c r="CE592" s="170"/>
      <c r="CF592" s="170"/>
      <c r="CG592" s="170"/>
      <c r="CH592" s="170"/>
      <c r="CI592" s="170"/>
      <c r="CJ592" s="170"/>
      <c r="CK592" s="170"/>
      <c r="CL592" s="170"/>
      <c r="CM592" s="170"/>
      <c r="CN592" s="170"/>
      <c r="CO592" s="170"/>
      <c r="CP592" s="170"/>
      <c r="CQ592" s="170"/>
      <c r="CR592" s="170"/>
      <c r="CS592" s="170" t="s">
        <v>1337</v>
      </c>
      <c r="CT592" s="170"/>
      <c r="CU592" s="170"/>
      <c r="CV592" s="170"/>
      <c r="CW592" s="170"/>
      <c r="CX592" s="170"/>
      <c r="CY592" s="170"/>
      <c r="CZ592" s="170"/>
      <c r="DA592" s="170"/>
      <c r="DB592" s="170"/>
      <c r="DC592" s="170"/>
      <c r="DD592" s="170"/>
      <c r="DE592" s="169"/>
      <c r="DF592" s="169"/>
      <c r="DG592" s="169"/>
      <c r="DH592" s="169"/>
      <c r="DI592" s="169"/>
      <c r="DJ592" s="169">
        <v>0</v>
      </c>
      <c r="DK592" s="171" t="e">
        <v>#DIV/0!</v>
      </c>
      <c r="DL592" s="172">
        <v>2015</v>
      </c>
      <c r="DM592" s="171">
        <v>0</v>
      </c>
      <c r="DN592" s="170"/>
    </row>
    <row r="593" spans="1:118" s="163" customFormat="1" x14ac:dyDescent="0.25">
      <c r="A593" s="165">
        <v>15007</v>
      </c>
      <c r="B593" s="173" t="s">
        <v>210</v>
      </c>
      <c r="C593" s="115">
        <v>261080</v>
      </c>
      <c r="D593" s="99"/>
      <c r="E593" s="99"/>
      <c r="F593" s="27">
        <v>3.1713609329999999</v>
      </c>
      <c r="G593" s="27">
        <v>98.391421063999999</v>
      </c>
      <c r="H593" s="164" t="s">
        <v>204</v>
      </c>
      <c r="I593" s="165"/>
      <c r="J593" s="165"/>
      <c r="K593" s="165"/>
      <c r="L593" s="165"/>
      <c r="M593" s="165"/>
      <c r="N593" s="173"/>
      <c r="O593" s="46">
        <v>33</v>
      </c>
      <c r="P593" s="165" t="s">
        <v>1332</v>
      </c>
      <c r="Q593" s="165" t="s">
        <v>1257</v>
      </c>
      <c r="R593" s="165" t="s">
        <v>1693</v>
      </c>
      <c r="S593" s="165" t="s">
        <v>1692</v>
      </c>
      <c r="T593" s="107">
        <v>-40.299999999999997</v>
      </c>
      <c r="U593" s="107">
        <v>55.419089402233617</v>
      </c>
      <c r="V593" s="107">
        <v>14.579400310894616</v>
      </c>
      <c r="W593" s="107">
        <v>31.882567008741887</v>
      </c>
      <c r="X593" s="107">
        <v>45.329652448544607</v>
      </c>
      <c r="Y593" s="107">
        <v>35.120599689105404</v>
      </c>
      <c r="Z593" s="137" t="s">
        <v>1769</v>
      </c>
      <c r="AA593" s="108">
        <v>39.384513849999998</v>
      </c>
      <c r="AB593" s="108">
        <v>-15.100000380000001</v>
      </c>
      <c r="AC593" s="108">
        <v>23.394443509999999</v>
      </c>
      <c r="AD593" s="108">
        <v>-0.78441601999999999</v>
      </c>
      <c r="AE593" s="108">
        <v>-0.81854521999999996</v>
      </c>
      <c r="AF593" s="108">
        <v>-1.8890000600000001</v>
      </c>
      <c r="AG593" s="107">
        <v>92.5</v>
      </c>
      <c r="AH593" s="229"/>
      <c r="AI593" s="237"/>
      <c r="AJ593" s="237"/>
      <c r="AK593" s="237"/>
      <c r="AL593" s="229"/>
      <c r="AM593" s="229"/>
      <c r="AN593" s="229"/>
      <c r="AO593" s="254"/>
      <c r="AP593" s="254"/>
      <c r="AQ593" s="254"/>
      <c r="AR593" s="229"/>
      <c r="AS593" s="229"/>
      <c r="AT593" s="229"/>
      <c r="AU593" s="229"/>
      <c r="AV593" s="229"/>
      <c r="AW593" s="229"/>
      <c r="AX593" s="229"/>
      <c r="AY593" s="229"/>
      <c r="AZ593" s="228"/>
      <c r="BA593" s="228"/>
      <c r="BB593" s="228"/>
      <c r="BC593" s="228"/>
      <c r="BD593" s="229"/>
      <c r="BE593" s="229"/>
      <c r="BF593" s="229"/>
      <c r="BG593" s="229"/>
      <c r="BH593" s="229"/>
      <c r="BI593" s="229"/>
      <c r="BJ593" s="229"/>
      <c r="BK593" s="229"/>
      <c r="BL593" s="229"/>
      <c r="BM593" s="229"/>
      <c r="BN593" s="229"/>
      <c r="BO593" s="229"/>
      <c r="BP593" s="275"/>
      <c r="BQ593" s="229"/>
      <c r="BR593" s="229"/>
      <c r="BS593" s="229"/>
      <c r="BT593" s="229"/>
      <c r="BU593" s="229"/>
      <c r="BV593" s="176" t="s">
        <v>41</v>
      </c>
      <c r="BW593" s="176" t="s">
        <v>22</v>
      </c>
      <c r="BX593" s="176" t="s">
        <v>42</v>
      </c>
      <c r="BY593" s="176" t="s">
        <v>204</v>
      </c>
      <c r="BZ593" s="176" t="s">
        <v>207</v>
      </c>
      <c r="CA593" s="177">
        <v>2460</v>
      </c>
      <c r="CB593" s="176" t="s">
        <v>44</v>
      </c>
      <c r="CC593" s="176" t="s">
        <v>25</v>
      </c>
      <c r="CD593" s="176"/>
      <c r="CE593" s="176"/>
      <c r="CF593" s="176"/>
      <c r="CG593" s="176"/>
      <c r="CH593" s="176"/>
      <c r="CI593" s="176"/>
      <c r="CJ593" s="176"/>
      <c r="CK593" s="176"/>
      <c r="CL593" s="176"/>
      <c r="CM593" s="176"/>
      <c r="CN593" s="176"/>
      <c r="CO593" s="176"/>
      <c r="CP593" s="176"/>
      <c r="CQ593" s="176"/>
      <c r="CR593" s="176"/>
      <c r="CS593" s="176" t="s">
        <v>1338</v>
      </c>
      <c r="CT593" s="176"/>
      <c r="CU593" s="176"/>
      <c r="CV593" s="176"/>
      <c r="CW593" s="176"/>
      <c r="CX593" s="176"/>
      <c r="CY593" s="176"/>
      <c r="CZ593" s="176"/>
      <c r="DA593" s="176"/>
      <c r="DB593" s="176"/>
      <c r="DC593" s="176"/>
      <c r="DD593" s="176"/>
      <c r="DE593" s="177">
        <v>2</v>
      </c>
      <c r="DF593" s="177">
        <v>0</v>
      </c>
      <c r="DG593" s="177"/>
      <c r="DH593" s="177">
        <v>2013</v>
      </c>
      <c r="DI593" s="177">
        <v>1881</v>
      </c>
      <c r="DJ593" s="177">
        <v>132</v>
      </c>
      <c r="DK593" s="178">
        <v>1.5151515151515151</v>
      </c>
      <c r="DL593" s="179">
        <v>134</v>
      </c>
      <c r="DM593" s="178">
        <v>1.4925373134328357</v>
      </c>
      <c r="DN593" s="176"/>
    </row>
    <row r="594" spans="1:118" s="163" customFormat="1" x14ac:dyDescent="0.25">
      <c r="A594" s="162">
        <v>15008</v>
      </c>
      <c r="B594" s="163" t="s">
        <v>211</v>
      </c>
      <c r="C594" s="104">
        <v>261090</v>
      </c>
      <c r="D594" s="95"/>
      <c r="E594" s="95"/>
      <c r="F594" s="93">
        <v>2.58</v>
      </c>
      <c r="G594" s="93">
        <v>98.83</v>
      </c>
      <c r="H594" s="164" t="s">
        <v>204</v>
      </c>
      <c r="I594" s="165"/>
      <c r="J594" s="165"/>
      <c r="K594" s="165"/>
      <c r="L594" s="165"/>
      <c r="M594" s="165"/>
      <c r="N594" s="173"/>
      <c r="O594" s="92">
        <v>35</v>
      </c>
      <c r="P594" s="162" t="s">
        <v>1332</v>
      </c>
      <c r="Q594" s="162" t="s">
        <v>1257</v>
      </c>
      <c r="R594" s="162" t="s">
        <v>1693</v>
      </c>
      <c r="S594" s="162" t="s">
        <v>1692</v>
      </c>
      <c r="T594" s="107">
        <v>-31.8</v>
      </c>
      <c r="U594" s="107">
        <v>55.806631873334773</v>
      </c>
      <c r="V594" s="107">
        <v>14.921525544846997</v>
      </c>
      <c r="W594" s="107">
        <v>38.257951107968715</v>
      </c>
      <c r="X594" s="107">
        <v>40.628922432993221</v>
      </c>
      <c r="Y594" s="107">
        <v>43.278474455153003</v>
      </c>
      <c r="Z594" s="137" t="s">
        <v>1769</v>
      </c>
      <c r="AA594" s="108">
        <v>152.35859679999999</v>
      </c>
      <c r="AB594" s="108">
        <v>-48.099998470000003</v>
      </c>
      <c r="AC594" s="108">
        <v>96.397560119999994</v>
      </c>
      <c r="AD594" s="108">
        <v>-0.66574401000000005</v>
      </c>
      <c r="AE594" s="108">
        <v>-0.57509536000000006</v>
      </c>
      <c r="AF594" s="108">
        <v>-5.4079999900000004</v>
      </c>
      <c r="AG594" s="107">
        <v>111.90000153</v>
      </c>
      <c r="AH594" s="229"/>
      <c r="AI594" s="237"/>
      <c r="AJ594" s="237"/>
      <c r="AK594" s="237"/>
      <c r="AL594" s="229"/>
      <c r="AM594" s="229"/>
      <c r="AN594" s="229"/>
      <c r="AO594" s="254"/>
      <c r="AP594" s="254"/>
      <c r="AQ594" s="254"/>
      <c r="AR594" s="229"/>
      <c r="AS594" s="229"/>
      <c r="AT594" s="229"/>
      <c r="AU594" s="229"/>
      <c r="AV594" s="229"/>
      <c r="AW594" s="229"/>
      <c r="AX594" s="229"/>
      <c r="AY594" s="229"/>
      <c r="AZ594" s="228"/>
      <c r="BA594" s="228"/>
      <c r="BB594" s="228"/>
      <c r="BC594" s="228"/>
      <c r="BD594" s="229"/>
      <c r="BE594" s="229"/>
      <c r="BF594" s="229"/>
      <c r="BG594" s="229"/>
      <c r="BH594" s="229"/>
      <c r="BI594" s="229"/>
      <c r="BJ594" s="229"/>
      <c r="BK594" s="229"/>
      <c r="BL594" s="229"/>
      <c r="BM594" s="229"/>
      <c r="BN594" s="229"/>
      <c r="BO594" s="229"/>
      <c r="BP594" s="275"/>
      <c r="BQ594" s="229"/>
      <c r="BR594" s="229"/>
      <c r="BS594" s="229"/>
      <c r="BT594" s="229"/>
      <c r="BU594" s="229"/>
      <c r="BV594" s="170" t="s">
        <v>27</v>
      </c>
      <c r="BW594" s="170" t="s">
        <v>16</v>
      </c>
      <c r="BX594" s="170" t="s">
        <v>17</v>
      </c>
      <c r="BY594" s="170" t="s">
        <v>204</v>
      </c>
      <c r="BZ594" s="170" t="s">
        <v>207</v>
      </c>
      <c r="CA594" s="169">
        <v>2157</v>
      </c>
      <c r="CB594" s="170" t="s">
        <v>63</v>
      </c>
      <c r="CC594" s="170" t="s">
        <v>25</v>
      </c>
      <c r="CD594" s="170"/>
      <c r="CE594" s="170"/>
      <c r="CF594" s="170"/>
      <c r="CG594" s="170"/>
      <c r="CH594" s="170"/>
      <c r="CI594" s="170"/>
      <c r="CJ594" s="170"/>
      <c r="CK594" s="170"/>
      <c r="CL594" s="170"/>
      <c r="CM594" s="170"/>
      <c r="CN594" s="170"/>
      <c r="CO594" s="170"/>
      <c r="CP594" s="170"/>
      <c r="CQ594" s="170"/>
      <c r="CR594" s="170"/>
      <c r="CS594" s="170" t="s">
        <v>1340</v>
      </c>
      <c r="CT594" s="170"/>
      <c r="CU594" s="170"/>
      <c r="CV594" s="170"/>
      <c r="CW594" s="170"/>
      <c r="CX594" s="170"/>
      <c r="CY594" s="170"/>
      <c r="CZ594" s="170"/>
      <c r="DA594" s="170"/>
      <c r="DB594" s="170"/>
      <c r="DC594" s="170"/>
      <c r="DD594" s="170"/>
      <c r="DE594" s="169"/>
      <c r="DF594" s="169"/>
      <c r="DG594" s="169"/>
      <c r="DH594" s="169"/>
      <c r="DI594" s="169"/>
      <c r="DJ594" s="169">
        <v>0</v>
      </c>
      <c r="DK594" s="171" t="e">
        <v>#DIV/0!</v>
      </c>
      <c r="DL594" s="172">
        <v>2015</v>
      </c>
      <c r="DM594" s="171">
        <v>0</v>
      </c>
      <c r="DN594" s="170"/>
    </row>
    <row r="595" spans="1:118" s="163" customFormat="1" x14ac:dyDescent="0.25">
      <c r="A595" s="162">
        <v>15009</v>
      </c>
      <c r="B595" s="163" t="s">
        <v>212</v>
      </c>
      <c r="C595" s="104">
        <v>261101</v>
      </c>
      <c r="D595" s="95"/>
      <c r="E595" s="95"/>
      <c r="F595" s="93">
        <v>2.156799752</v>
      </c>
      <c r="G595" s="93">
        <v>98.934527150999998</v>
      </c>
      <c r="H595" s="164" t="s">
        <v>204</v>
      </c>
      <c r="I595" s="165"/>
      <c r="J595" s="165"/>
      <c r="K595" s="165"/>
      <c r="L595" s="165"/>
      <c r="M595" s="165"/>
      <c r="N595" s="173"/>
      <c r="O595" s="92">
        <v>35</v>
      </c>
      <c r="P595" s="162" t="s">
        <v>1332</v>
      </c>
      <c r="Q595" s="162" t="s">
        <v>1257</v>
      </c>
      <c r="R595" s="162" t="s">
        <v>1693</v>
      </c>
      <c r="S595" s="162" t="s">
        <v>1692</v>
      </c>
      <c r="T595" s="107">
        <v>-28.4</v>
      </c>
      <c r="U595" s="107">
        <v>55.947494443708273</v>
      </c>
      <c r="V595" s="107">
        <v>15.187312306424682</v>
      </c>
      <c r="W595" s="107">
        <v>40.524143984450149</v>
      </c>
      <c r="X595" s="107">
        <v>38.573512788652273</v>
      </c>
      <c r="Y595" s="107">
        <v>46.412687693575322</v>
      </c>
      <c r="Z595" s="137" t="s">
        <v>1769</v>
      </c>
      <c r="AA595" s="108">
        <v>210.09045409999999</v>
      </c>
      <c r="AB595" s="108">
        <v>-38.799999239999998</v>
      </c>
      <c r="AC595" s="108">
        <v>143.43702698000001</v>
      </c>
      <c r="AD595" s="108">
        <v>-0.42590600000000001</v>
      </c>
      <c r="AE595" s="108">
        <v>-0.46781799000000002</v>
      </c>
      <c r="AF595" s="108">
        <v>-7.0510001200000003</v>
      </c>
      <c r="AG595" s="107">
        <v>107.09999847</v>
      </c>
      <c r="AH595" s="228"/>
      <c r="AI595" s="251"/>
      <c r="AJ595" s="251"/>
      <c r="AK595" s="251"/>
      <c r="AL595" s="228"/>
      <c r="AM595" s="228"/>
      <c r="AN595" s="228"/>
      <c r="AO595" s="255"/>
      <c r="AP595" s="255"/>
      <c r="AQ595" s="255"/>
      <c r="AR595" s="228"/>
      <c r="AS595" s="228"/>
      <c r="AT595" s="228"/>
      <c r="AU595" s="228"/>
      <c r="AV595" s="228"/>
      <c r="AW595" s="228"/>
      <c r="AX595" s="228"/>
      <c r="AY595" s="228"/>
      <c r="AZ595" s="228"/>
      <c r="BA595" s="228"/>
      <c r="BB595" s="228"/>
      <c r="BC595" s="228"/>
      <c r="BD595" s="228"/>
      <c r="BE595" s="228"/>
      <c r="BF595" s="228"/>
      <c r="BG595" s="228"/>
      <c r="BH595" s="228"/>
      <c r="BI595" s="228"/>
      <c r="BJ595" s="228"/>
      <c r="BK595" s="228"/>
      <c r="BL595" s="228"/>
      <c r="BM595" s="228"/>
      <c r="BN595" s="228"/>
      <c r="BO595" s="228"/>
      <c r="BP595" s="276"/>
      <c r="BQ595" s="228"/>
      <c r="BR595" s="228"/>
      <c r="BS595" s="228"/>
      <c r="BT595" s="228"/>
      <c r="BU595" s="228"/>
      <c r="BV595" s="170" t="s">
        <v>178</v>
      </c>
      <c r="BW595" s="170" t="s">
        <v>31</v>
      </c>
      <c r="BX595" s="170" t="s">
        <v>17</v>
      </c>
      <c r="BY595" s="170" t="s">
        <v>204</v>
      </c>
      <c r="BZ595" s="170" t="s">
        <v>207</v>
      </c>
      <c r="CA595" s="169">
        <v>1505</v>
      </c>
      <c r="CB595" s="170" t="s">
        <v>63</v>
      </c>
      <c r="CC595" s="170" t="s">
        <v>25</v>
      </c>
      <c r="CD595" s="170"/>
      <c r="CE595" s="170"/>
      <c r="CF595" s="170"/>
      <c r="CG595" s="170"/>
      <c r="CH595" s="170"/>
      <c r="CI595" s="170"/>
      <c r="CJ595" s="170"/>
      <c r="CK595" s="170"/>
      <c r="CL595" s="170"/>
      <c r="CM595" s="170"/>
      <c r="CN595" s="170"/>
      <c r="CO595" s="170"/>
      <c r="CP595" s="170"/>
      <c r="CQ595" s="170"/>
      <c r="CR595" s="170"/>
      <c r="CS595" s="170" t="s">
        <v>1341</v>
      </c>
      <c r="CT595" s="170"/>
      <c r="CU595" s="170"/>
      <c r="CV595" s="170"/>
      <c r="CW595" s="170"/>
      <c r="CX595" s="170"/>
      <c r="CY595" s="170"/>
      <c r="CZ595" s="170"/>
      <c r="DA595" s="170"/>
      <c r="DB595" s="170"/>
      <c r="DC595" s="170"/>
      <c r="DD595" s="170"/>
      <c r="DE595" s="169"/>
      <c r="DF595" s="169"/>
      <c r="DG595" s="169"/>
      <c r="DH595" s="169"/>
      <c r="DI595" s="169"/>
      <c r="DJ595" s="169">
        <v>0</v>
      </c>
      <c r="DK595" s="171" t="e">
        <v>#DIV/0!</v>
      </c>
      <c r="DL595" s="172">
        <v>2015</v>
      </c>
      <c r="DM595" s="171">
        <v>0</v>
      </c>
      <c r="DN595" s="170"/>
    </row>
    <row r="596" spans="1:118" s="163" customFormat="1" x14ac:dyDescent="0.25">
      <c r="A596" s="162">
        <v>15011</v>
      </c>
      <c r="B596" s="163" t="s">
        <v>214</v>
      </c>
      <c r="C596" s="104">
        <v>261111</v>
      </c>
      <c r="D596" s="95"/>
      <c r="E596" s="95"/>
      <c r="F596" s="93">
        <v>1.475887457</v>
      </c>
      <c r="G596" s="93">
        <v>99.202862339000006</v>
      </c>
      <c r="H596" s="164" t="s">
        <v>204</v>
      </c>
      <c r="I596" s="165"/>
      <c r="J596" s="165"/>
      <c r="K596" s="165"/>
      <c r="L596" s="165"/>
      <c r="M596" s="165"/>
      <c r="N596" s="173"/>
      <c r="O596" s="92">
        <v>33</v>
      </c>
      <c r="P596" s="162" t="s">
        <v>1332</v>
      </c>
      <c r="Q596" s="162" t="s">
        <v>1257</v>
      </c>
      <c r="R596" s="162" t="s">
        <v>1693</v>
      </c>
      <c r="S596" s="162" t="s">
        <v>1692</v>
      </c>
      <c r="T596" s="107">
        <v>-26.5</v>
      </c>
      <c r="U596" s="107">
        <v>56.238641413248509</v>
      </c>
      <c r="V596" s="107">
        <v>15.592067558721059</v>
      </c>
      <c r="W596" s="107">
        <v>41.732932855596061</v>
      </c>
      <c r="X596" s="107">
        <v>37.698104770376204</v>
      </c>
      <c r="Y596" s="107">
        <v>47.907932441278945</v>
      </c>
      <c r="Z596" s="137" t="s">
        <v>1769</v>
      </c>
      <c r="AA596" s="108">
        <v>131.02931212999999</v>
      </c>
      <c r="AB596" s="108">
        <v>-5.3000001900000004</v>
      </c>
      <c r="AC596" s="108">
        <v>92.506973270000003</v>
      </c>
      <c r="AD596" s="108">
        <v>-0.10838399999999999</v>
      </c>
      <c r="AE596" s="108">
        <v>-0.11868289</v>
      </c>
      <c r="AF596" s="108">
        <v>-4.0609998699999998</v>
      </c>
      <c r="AG596" s="107">
        <v>119.59999847</v>
      </c>
      <c r="AH596" s="228"/>
      <c r="AI596" s="251"/>
      <c r="AJ596" s="251"/>
      <c r="AK596" s="251"/>
      <c r="AL596" s="228"/>
      <c r="AM596" s="228"/>
      <c r="AN596" s="228"/>
      <c r="AO596" s="255"/>
      <c r="AP596" s="255"/>
      <c r="AQ596" s="255"/>
      <c r="AR596" s="228"/>
      <c r="AS596" s="228"/>
      <c r="AT596" s="228"/>
      <c r="AU596" s="228"/>
      <c r="AV596" s="229"/>
      <c r="AW596" s="228"/>
      <c r="AX596" s="228"/>
      <c r="AY596" s="228"/>
      <c r="AZ596" s="228"/>
      <c r="BA596" s="228"/>
      <c r="BB596" s="228"/>
      <c r="BC596" s="228"/>
      <c r="BD596" s="228"/>
      <c r="BE596" s="228"/>
      <c r="BF596" s="228"/>
      <c r="BG596" s="228"/>
      <c r="BH596" s="228"/>
      <c r="BI596" s="228"/>
      <c r="BJ596" s="228"/>
      <c r="BK596" s="228"/>
      <c r="BL596" s="228"/>
      <c r="BM596" s="228"/>
      <c r="BN596" s="228"/>
      <c r="BO596" s="228"/>
      <c r="BP596" s="276"/>
      <c r="BQ596" s="228"/>
      <c r="BR596" s="228"/>
      <c r="BS596" s="228"/>
      <c r="BT596" s="228"/>
      <c r="BU596" s="228"/>
      <c r="BV596" s="170" t="s">
        <v>41</v>
      </c>
      <c r="BW596" s="170" t="s">
        <v>31</v>
      </c>
      <c r="BX596" s="170" t="s">
        <v>17</v>
      </c>
      <c r="BY596" s="170" t="s">
        <v>204</v>
      </c>
      <c r="BZ596" s="170" t="s">
        <v>207</v>
      </c>
      <c r="CA596" s="169">
        <v>1862</v>
      </c>
      <c r="CB596" s="170" t="s">
        <v>44</v>
      </c>
      <c r="CC596" s="170" t="s">
        <v>25</v>
      </c>
      <c r="CD596" s="170"/>
      <c r="CE596" s="170"/>
      <c r="CF596" s="170"/>
      <c r="CG596" s="170"/>
      <c r="CH596" s="170"/>
      <c r="CI596" s="170"/>
      <c r="CJ596" s="170"/>
      <c r="CK596" s="170"/>
      <c r="CL596" s="170"/>
      <c r="CM596" s="170"/>
      <c r="CN596" s="170"/>
      <c r="CO596" s="170"/>
      <c r="CP596" s="170"/>
      <c r="CQ596" s="170"/>
      <c r="CR596" s="170"/>
      <c r="CS596" s="170" t="s">
        <v>1343</v>
      </c>
      <c r="CT596" s="170"/>
      <c r="CU596" s="170"/>
      <c r="CV596" s="170"/>
      <c r="CW596" s="170"/>
      <c r="CX596" s="170"/>
      <c r="CY596" s="170"/>
      <c r="CZ596" s="170"/>
      <c r="DA596" s="170"/>
      <c r="DB596" s="170"/>
      <c r="DC596" s="170"/>
      <c r="DD596" s="170"/>
      <c r="DE596" s="169"/>
      <c r="DF596" s="169"/>
      <c r="DG596" s="169"/>
      <c r="DH596" s="169"/>
      <c r="DI596" s="169"/>
      <c r="DJ596" s="169">
        <v>0</v>
      </c>
      <c r="DK596" s="171" t="e">
        <v>#DIV/0!</v>
      </c>
      <c r="DL596" s="172">
        <v>2015</v>
      </c>
      <c r="DM596" s="171">
        <v>0</v>
      </c>
      <c r="DN596" s="170"/>
    </row>
    <row r="597" spans="1:118" s="163" customFormat="1" x14ac:dyDescent="0.25">
      <c r="A597" s="162">
        <v>15012</v>
      </c>
      <c r="B597" s="163" t="s">
        <v>215</v>
      </c>
      <c r="C597" s="104">
        <v>261120</v>
      </c>
      <c r="D597" s="95"/>
      <c r="E597" s="95"/>
      <c r="F597" s="93">
        <v>0.68291637400000005</v>
      </c>
      <c r="G597" s="93">
        <v>99.540791717999994</v>
      </c>
      <c r="H597" s="164" t="s">
        <v>204</v>
      </c>
      <c r="I597" s="165"/>
      <c r="J597" s="165"/>
      <c r="K597" s="165"/>
      <c r="L597" s="165"/>
      <c r="M597" s="165"/>
      <c r="N597" s="173"/>
      <c r="O597" s="92">
        <v>33</v>
      </c>
      <c r="P597" s="162" t="s">
        <v>1332</v>
      </c>
      <c r="Q597" s="162" t="s">
        <v>1257</v>
      </c>
      <c r="R597" s="162" t="s">
        <v>1693</v>
      </c>
      <c r="S597" s="162" t="s">
        <v>1692</v>
      </c>
      <c r="T597" s="107">
        <v>-34.9</v>
      </c>
      <c r="U597" s="107">
        <v>56.592806989228862</v>
      </c>
      <c r="V597" s="107">
        <v>16.044259048384955</v>
      </c>
      <c r="W597" s="107">
        <v>35.65777793256381</v>
      </c>
      <c r="X597" s="107">
        <v>43.94620206379701</v>
      </c>
      <c r="Y597" s="107">
        <v>39.055740951615064</v>
      </c>
      <c r="Z597" s="137" t="s">
        <v>1769</v>
      </c>
      <c r="AA597" s="108">
        <v>81.164154049999993</v>
      </c>
      <c r="AB597" s="108">
        <v>-9.5</v>
      </c>
      <c r="AC597" s="108">
        <v>56.641414640000001</v>
      </c>
      <c r="AD597" s="108">
        <v>-0.28744301</v>
      </c>
      <c r="AE597" s="108">
        <v>-0.30262866999999999</v>
      </c>
      <c r="AF597" s="108">
        <v>-3.5150001</v>
      </c>
      <c r="AG597" s="107">
        <v>114.5</v>
      </c>
      <c r="AH597" s="228"/>
      <c r="AI597" s="251"/>
      <c r="AJ597" s="251"/>
      <c r="AK597" s="251"/>
      <c r="AL597" s="228"/>
      <c r="AM597" s="228"/>
      <c r="AN597" s="228"/>
      <c r="AO597" s="255"/>
      <c r="AP597" s="255"/>
      <c r="AQ597" s="255"/>
      <c r="AR597" s="228"/>
      <c r="AS597" s="228"/>
      <c r="AT597" s="228"/>
      <c r="AU597" s="228"/>
      <c r="AV597" s="228"/>
      <c r="AW597" s="228"/>
      <c r="AX597" s="228"/>
      <c r="AY597" s="228"/>
      <c r="AZ597" s="228"/>
      <c r="BA597" s="228"/>
      <c r="BB597" s="228"/>
      <c r="BC597" s="228"/>
      <c r="BD597" s="228"/>
      <c r="BE597" s="228"/>
      <c r="BF597" s="228"/>
      <c r="BG597" s="228"/>
      <c r="BH597" s="228"/>
      <c r="BI597" s="228"/>
      <c r="BJ597" s="228"/>
      <c r="BK597" s="228"/>
      <c r="BL597" s="228"/>
      <c r="BM597" s="228"/>
      <c r="BN597" s="228"/>
      <c r="BO597" s="228"/>
      <c r="BP597" s="276"/>
      <c r="BQ597" s="228"/>
      <c r="BR597" s="228"/>
      <c r="BS597" s="228"/>
      <c r="BT597" s="228"/>
      <c r="BU597" s="228"/>
      <c r="BV597" s="170" t="s">
        <v>41</v>
      </c>
      <c r="BW597" s="170" t="s">
        <v>22</v>
      </c>
      <c r="BX597" s="170" t="s">
        <v>216</v>
      </c>
      <c r="BY597" s="170" t="s">
        <v>204</v>
      </c>
      <c r="BZ597" s="170" t="s">
        <v>207</v>
      </c>
      <c r="CA597" s="169">
        <v>2145</v>
      </c>
      <c r="CB597" s="170" t="s">
        <v>44</v>
      </c>
      <c r="CC597" s="170" t="s">
        <v>25</v>
      </c>
      <c r="CD597" s="170"/>
      <c r="CE597" s="170"/>
      <c r="CF597" s="170"/>
      <c r="CG597" s="170"/>
      <c r="CH597" s="170"/>
      <c r="CI597" s="170"/>
      <c r="CJ597" s="170"/>
      <c r="CK597" s="170"/>
      <c r="CL597" s="170"/>
      <c r="CM597" s="170"/>
      <c r="CN597" s="170"/>
      <c r="CO597" s="170"/>
      <c r="CP597" s="170"/>
      <c r="CQ597" s="170"/>
      <c r="CR597" s="170"/>
      <c r="CS597" s="170" t="s">
        <v>1344</v>
      </c>
      <c r="CT597" s="170"/>
      <c r="CU597" s="170"/>
      <c r="CV597" s="170"/>
      <c r="CW597" s="170"/>
      <c r="CX597" s="170"/>
      <c r="CY597" s="170"/>
      <c r="CZ597" s="170"/>
      <c r="DA597" s="170"/>
      <c r="DB597" s="170"/>
      <c r="DC597" s="170"/>
      <c r="DD597" s="170"/>
      <c r="DE597" s="169">
        <v>10</v>
      </c>
      <c r="DF597" s="169">
        <v>0</v>
      </c>
      <c r="DG597" s="169"/>
      <c r="DH597" s="169">
        <v>1996</v>
      </c>
      <c r="DI597" s="169">
        <v>1829</v>
      </c>
      <c r="DJ597" s="169">
        <v>167</v>
      </c>
      <c r="DK597" s="171">
        <v>5.9880239520958085</v>
      </c>
      <c r="DL597" s="172">
        <v>186</v>
      </c>
      <c r="DM597" s="171">
        <v>5.376344086021505</v>
      </c>
      <c r="DN597" s="170"/>
    </row>
    <row r="598" spans="1:118" s="163" customFormat="1" x14ac:dyDescent="0.25">
      <c r="A598" s="162">
        <v>15013</v>
      </c>
      <c r="B598" s="163" t="s">
        <v>217</v>
      </c>
      <c r="C598" s="104">
        <v>261121</v>
      </c>
      <c r="D598" s="95"/>
      <c r="E598" s="95"/>
      <c r="F598" s="93">
        <v>0.47539895700000001</v>
      </c>
      <c r="G598" s="93">
        <v>99.671187936999999</v>
      </c>
      <c r="H598" s="164" t="s">
        <v>204</v>
      </c>
      <c r="I598" s="165"/>
      <c r="J598" s="165"/>
      <c r="K598" s="165"/>
      <c r="L598" s="165"/>
      <c r="M598" s="165"/>
      <c r="N598" s="173"/>
      <c r="O598" s="92">
        <v>33</v>
      </c>
      <c r="P598" s="162" t="s">
        <v>1332</v>
      </c>
      <c r="Q598" s="162" t="s">
        <v>1257</v>
      </c>
      <c r="R598" s="162" t="s">
        <v>1693</v>
      </c>
      <c r="S598" s="162" t="s">
        <v>1692</v>
      </c>
      <c r="T598" s="107">
        <v>-35.799999999999997</v>
      </c>
      <c r="U598" s="107">
        <v>56.711296690741413</v>
      </c>
      <c r="V598" s="107">
        <v>16.152569252980328</v>
      </c>
      <c r="W598" s="107">
        <v>34.951943281742501</v>
      </c>
      <c r="X598" s="107">
        <v>44.660192937056976</v>
      </c>
      <c r="Y598" s="107">
        <v>38.047430747019689</v>
      </c>
      <c r="Z598" s="137" t="s">
        <v>1769</v>
      </c>
      <c r="AA598" s="108">
        <v>77.001625059999995</v>
      </c>
      <c r="AB598" s="108">
        <v>-8.0500001900000004</v>
      </c>
      <c r="AC598" s="108">
        <v>53.873764039999998</v>
      </c>
      <c r="AD598" s="108">
        <v>-0.26009700000000002</v>
      </c>
      <c r="AE598" s="108">
        <v>-0.28533101</v>
      </c>
      <c r="AF598" s="108">
        <v>-2.7839999199999999</v>
      </c>
      <c r="AG598" s="107">
        <v>90.800003050000001</v>
      </c>
      <c r="AH598" s="229"/>
      <c r="AI598" s="251"/>
      <c r="AJ598" s="237"/>
      <c r="AK598" s="237"/>
      <c r="AL598" s="229"/>
      <c r="AM598" s="229"/>
      <c r="AN598" s="229"/>
      <c r="AO598" s="254"/>
      <c r="AP598" s="254"/>
      <c r="AQ598" s="254"/>
      <c r="AR598" s="229"/>
      <c r="AS598" s="228"/>
      <c r="AT598" s="229"/>
      <c r="AU598" s="229"/>
      <c r="AV598" s="229"/>
      <c r="AW598" s="228"/>
      <c r="AX598" s="228"/>
      <c r="AY598" s="229"/>
      <c r="AZ598" s="228"/>
      <c r="BA598" s="228"/>
      <c r="BB598" s="228"/>
      <c r="BC598" s="228"/>
      <c r="BD598" s="229"/>
      <c r="BE598" s="229"/>
      <c r="BF598" s="229"/>
      <c r="BG598" s="229"/>
      <c r="BH598" s="229"/>
      <c r="BI598" s="229"/>
      <c r="BJ598" s="229"/>
      <c r="BK598" s="229"/>
      <c r="BL598" s="229"/>
      <c r="BM598" s="229"/>
      <c r="BN598" s="229"/>
      <c r="BO598" s="229"/>
      <c r="BP598" s="276"/>
      <c r="BQ598" s="229"/>
      <c r="BR598" s="229"/>
      <c r="BS598" s="228"/>
      <c r="BT598" s="228"/>
      <c r="BU598" s="228"/>
      <c r="BV598" s="170" t="s">
        <v>41</v>
      </c>
      <c r="BW598" s="170" t="s">
        <v>16</v>
      </c>
      <c r="BX598" s="170" t="s">
        <v>17</v>
      </c>
      <c r="BY598" s="170" t="s">
        <v>204</v>
      </c>
      <c r="BZ598" s="170" t="s">
        <v>207</v>
      </c>
      <c r="CA598" s="169">
        <v>1983</v>
      </c>
      <c r="CB598" s="170" t="s">
        <v>44</v>
      </c>
      <c r="CC598" s="170" t="s">
        <v>25</v>
      </c>
      <c r="CD598" s="170"/>
      <c r="CE598" s="170"/>
      <c r="CF598" s="170"/>
      <c r="CG598" s="170"/>
      <c r="CH598" s="170"/>
      <c r="CI598" s="170"/>
      <c r="CJ598" s="170"/>
      <c r="CK598" s="170"/>
      <c r="CL598" s="170"/>
      <c r="CM598" s="170"/>
      <c r="CN598" s="170"/>
      <c r="CO598" s="170"/>
      <c r="CP598" s="170"/>
      <c r="CQ598" s="170"/>
      <c r="CR598" s="170"/>
      <c r="CS598" s="170" t="s">
        <v>1345</v>
      </c>
      <c r="CT598" s="170"/>
      <c r="CU598" s="170"/>
      <c r="CV598" s="170"/>
      <c r="CW598" s="170"/>
      <c r="CX598" s="170"/>
      <c r="CY598" s="170"/>
      <c r="CZ598" s="170"/>
      <c r="DA598" s="170"/>
      <c r="DB598" s="170"/>
      <c r="DC598" s="170"/>
      <c r="DD598" s="170"/>
      <c r="DE598" s="169"/>
      <c r="DF598" s="169"/>
      <c r="DG598" s="169"/>
      <c r="DH598" s="169"/>
      <c r="DI598" s="169"/>
      <c r="DJ598" s="169">
        <v>0</v>
      </c>
      <c r="DK598" s="171" t="e">
        <v>#DIV/0!</v>
      </c>
      <c r="DL598" s="172">
        <v>2015</v>
      </c>
      <c r="DM598" s="171">
        <v>0</v>
      </c>
      <c r="DN598" s="170"/>
    </row>
    <row r="599" spans="1:118" s="163" customFormat="1" x14ac:dyDescent="0.25">
      <c r="A599" s="162">
        <v>15014</v>
      </c>
      <c r="B599" s="163" t="s">
        <v>218</v>
      </c>
      <c r="C599" s="104">
        <v>261130</v>
      </c>
      <c r="D599" s="95"/>
      <c r="E599" s="95"/>
      <c r="F599" s="93">
        <v>7.6414562000000005E-2</v>
      </c>
      <c r="G599" s="93">
        <v>99.982163983999996</v>
      </c>
      <c r="H599" s="164" t="s">
        <v>204</v>
      </c>
      <c r="I599" s="165"/>
      <c r="J599" s="165"/>
      <c r="K599" s="165"/>
      <c r="L599" s="165"/>
      <c r="M599" s="165"/>
      <c r="N599" s="173"/>
      <c r="O599" s="92">
        <v>33</v>
      </c>
      <c r="P599" s="162" t="s">
        <v>1332</v>
      </c>
      <c r="Q599" s="162" t="s">
        <v>1257</v>
      </c>
      <c r="R599" s="162" t="s">
        <v>1693</v>
      </c>
      <c r="S599" s="162" t="s">
        <v>1692</v>
      </c>
      <c r="T599" s="107">
        <v>-36.200000000000003</v>
      </c>
      <c r="U599" s="107">
        <v>56.975051891526462</v>
      </c>
      <c r="V599" s="107">
        <v>16.34593022767038</v>
      </c>
      <c r="W599" s="107">
        <v>34.647967943304032</v>
      </c>
      <c r="X599" s="107">
        <v>45.229137239636906</v>
      </c>
      <c r="Y599" s="107">
        <v>37.454069772329603</v>
      </c>
      <c r="Z599" s="137" t="s">
        <v>1769</v>
      </c>
      <c r="AA599" s="108">
        <v>55.032806399999998</v>
      </c>
      <c r="AB599" s="108">
        <v>-16.049999239999998</v>
      </c>
      <c r="AC599" s="108">
        <v>35.465229030000003</v>
      </c>
      <c r="AD599" s="108">
        <v>-0.62330103000000003</v>
      </c>
      <c r="AE599" s="108">
        <v>-0.63451391000000001</v>
      </c>
      <c r="AF599" s="108">
        <v>-2.3559999500000002</v>
      </c>
      <c r="AG599" s="107">
        <v>110.59999847</v>
      </c>
      <c r="AH599" s="229"/>
      <c r="AI599" s="237"/>
      <c r="AJ599" s="237"/>
      <c r="AK599" s="237"/>
      <c r="AL599" s="229"/>
      <c r="AM599" s="229"/>
      <c r="AN599" s="229"/>
      <c r="AO599" s="254"/>
      <c r="AP599" s="254"/>
      <c r="AQ599" s="254"/>
      <c r="AR599" s="229"/>
      <c r="AS599" s="229"/>
      <c r="AT599" s="229"/>
      <c r="AU599" s="229"/>
      <c r="AV599" s="229"/>
      <c r="AW599" s="229"/>
      <c r="AX599" s="229"/>
      <c r="AY599" s="229"/>
      <c r="AZ599" s="228"/>
      <c r="BA599" s="228"/>
      <c r="BB599" s="228"/>
      <c r="BC599" s="228"/>
      <c r="BD599" s="229"/>
      <c r="BE599" s="229"/>
      <c r="BF599" s="229"/>
      <c r="BG599" s="229"/>
      <c r="BH599" s="229"/>
      <c r="BI599" s="229"/>
      <c r="BJ599" s="229"/>
      <c r="BK599" s="229"/>
      <c r="BL599" s="229"/>
      <c r="BM599" s="229"/>
      <c r="BN599" s="229"/>
      <c r="BO599" s="229"/>
      <c r="BP599" s="275"/>
      <c r="BQ599" s="229"/>
      <c r="BR599" s="229"/>
      <c r="BS599" s="229"/>
      <c r="BT599" s="229"/>
      <c r="BU599" s="229"/>
      <c r="BV599" s="170" t="s">
        <v>39</v>
      </c>
      <c r="BW599" s="170" t="s">
        <v>16</v>
      </c>
      <c r="BX599" s="170" t="s">
        <v>17</v>
      </c>
      <c r="BY599" s="170" t="s">
        <v>204</v>
      </c>
      <c r="BZ599" s="170" t="s">
        <v>207</v>
      </c>
      <c r="CA599" s="169">
        <v>2919</v>
      </c>
      <c r="CB599" s="170" t="s">
        <v>44</v>
      </c>
      <c r="CC599" s="170" t="s">
        <v>25</v>
      </c>
      <c r="CD599" s="170"/>
      <c r="CE599" s="170"/>
      <c r="CF599" s="170"/>
      <c r="CG599" s="170"/>
      <c r="CH599" s="170"/>
      <c r="CI599" s="170"/>
      <c r="CJ599" s="170"/>
      <c r="CK599" s="170"/>
      <c r="CL599" s="170"/>
      <c r="CM599" s="170"/>
      <c r="CN599" s="170"/>
      <c r="CO599" s="170"/>
      <c r="CP599" s="170"/>
      <c r="CQ599" s="170"/>
      <c r="CR599" s="170"/>
      <c r="CS599" s="170" t="s">
        <v>1346</v>
      </c>
      <c r="CT599" s="170"/>
      <c r="CU599" s="170"/>
      <c r="CV599" s="170"/>
      <c r="CW599" s="170"/>
      <c r="CX599" s="170"/>
      <c r="CY599" s="170"/>
      <c r="CZ599" s="170"/>
      <c r="DA599" s="170"/>
      <c r="DB599" s="170"/>
      <c r="DC599" s="170"/>
      <c r="DD599" s="170"/>
      <c r="DE599" s="169">
        <v>1</v>
      </c>
      <c r="DF599" s="169">
        <v>0</v>
      </c>
      <c r="DG599" s="169"/>
      <c r="DH599" s="169">
        <v>1937</v>
      </c>
      <c r="DI599" s="169">
        <v>1937</v>
      </c>
      <c r="DJ599" s="169">
        <v>0</v>
      </c>
      <c r="DK599" s="171" t="e">
        <v>#DIV/0!</v>
      </c>
      <c r="DL599" s="172">
        <v>78</v>
      </c>
      <c r="DM599" s="171">
        <v>1.2820512820512819</v>
      </c>
      <c r="DN599" s="170"/>
    </row>
    <row r="600" spans="1:118" s="163" customFormat="1" x14ac:dyDescent="0.25">
      <c r="A600" s="162">
        <v>15015</v>
      </c>
      <c r="B600" s="163" t="s">
        <v>219</v>
      </c>
      <c r="C600" s="104">
        <v>261140</v>
      </c>
      <c r="D600" s="95"/>
      <c r="E600" s="95"/>
      <c r="F600" s="93">
        <v>-0.38284501500000001</v>
      </c>
      <c r="G600" s="93">
        <v>100.46722889999999</v>
      </c>
      <c r="H600" s="164" t="s">
        <v>204</v>
      </c>
      <c r="I600" s="165"/>
      <c r="J600" s="165"/>
      <c r="K600" s="165"/>
      <c r="L600" s="165"/>
      <c r="M600" s="165"/>
      <c r="N600" s="173"/>
      <c r="O600" s="92">
        <v>33</v>
      </c>
      <c r="P600" s="162" t="s">
        <v>1332</v>
      </c>
      <c r="Q600" s="162" t="s">
        <v>1257</v>
      </c>
      <c r="R600" s="162" t="s">
        <v>1693</v>
      </c>
      <c r="S600" s="162" t="s">
        <v>1692</v>
      </c>
      <c r="T600" s="107">
        <v>-38.1</v>
      </c>
      <c r="U600" s="107">
        <v>57.35258165539225</v>
      </c>
      <c r="V600" s="107">
        <v>16.537378934640927</v>
      </c>
      <c r="W600" s="107">
        <v>33.192764855649322</v>
      </c>
      <c r="X600" s="107">
        <v>46.771347893512832</v>
      </c>
      <c r="Y600" s="107">
        <v>35.362621065359065</v>
      </c>
      <c r="Z600" s="137" t="s">
        <v>1769</v>
      </c>
      <c r="AA600" s="108">
        <v>362.97875977000001</v>
      </c>
      <c r="AB600" s="108">
        <v>-101.25</v>
      </c>
      <c r="AC600" s="108">
        <v>235.89253235000001</v>
      </c>
      <c r="AD600" s="108">
        <v>-0.60071200000000002</v>
      </c>
      <c r="AE600" s="108">
        <v>-0.49415076000000002</v>
      </c>
      <c r="AF600" s="108">
        <v>-10.541999819999999</v>
      </c>
      <c r="AG600" s="107">
        <v>122.80000305</v>
      </c>
      <c r="AH600" s="229"/>
      <c r="AI600" s="237"/>
      <c r="AJ600" s="237"/>
      <c r="AK600" s="237"/>
      <c r="AL600" s="229"/>
      <c r="AM600" s="229"/>
      <c r="AN600" s="229"/>
      <c r="AO600" s="254"/>
      <c r="AP600" s="254"/>
      <c r="AQ600" s="254"/>
      <c r="AR600" s="229"/>
      <c r="AS600" s="229"/>
      <c r="AT600" s="229"/>
      <c r="AU600" s="229"/>
      <c r="AV600" s="229"/>
      <c r="AW600" s="229"/>
      <c r="AX600" s="229"/>
      <c r="AY600" s="229"/>
      <c r="AZ600" s="228"/>
      <c r="BA600" s="228"/>
      <c r="BB600" s="228"/>
      <c r="BC600" s="228"/>
      <c r="BD600" s="229"/>
      <c r="BE600" s="229"/>
      <c r="BF600" s="229"/>
      <c r="BG600" s="229"/>
      <c r="BH600" s="229"/>
      <c r="BI600" s="229"/>
      <c r="BJ600" s="229"/>
      <c r="BK600" s="229"/>
      <c r="BL600" s="229"/>
      <c r="BM600" s="229"/>
      <c r="BN600" s="229"/>
      <c r="BO600" s="229"/>
      <c r="BP600" s="275"/>
      <c r="BQ600" s="229"/>
      <c r="BR600" s="229"/>
      <c r="BS600" s="229"/>
      <c r="BT600" s="229"/>
      <c r="BU600" s="229"/>
      <c r="BV600" s="170" t="s">
        <v>39</v>
      </c>
      <c r="BW600" s="170" t="s">
        <v>22</v>
      </c>
      <c r="BX600" s="170" t="s">
        <v>42</v>
      </c>
      <c r="BY600" s="170" t="s">
        <v>204</v>
      </c>
      <c r="BZ600" s="170" t="s">
        <v>207</v>
      </c>
      <c r="CA600" s="169">
        <v>2891</v>
      </c>
      <c r="CB600" s="170" t="s">
        <v>44</v>
      </c>
      <c r="CC600" s="170" t="s">
        <v>25</v>
      </c>
      <c r="CD600" s="170"/>
      <c r="CE600" s="170"/>
      <c r="CF600" s="170"/>
      <c r="CG600" s="170"/>
      <c r="CH600" s="170"/>
      <c r="CI600" s="170"/>
      <c r="CJ600" s="170"/>
      <c r="CK600" s="170"/>
      <c r="CL600" s="170"/>
      <c r="CM600" s="170"/>
      <c r="CN600" s="170"/>
      <c r="CO600" s="170"/>
      <c r="CP600" s="170"/>
      <c r="CQ600" s="170"/>
      <c r="CR600" s="170"/>
      <c r="CS600" s="170" t="s">
        <v>1348</v>
      </c>
      <c r="CT600" s="170"/>
      <c r="CU600" s="170"/>
      <c r="CV600" s="170"/>
      <c r="CW600" s="170"/>
      <c r="CX600" s="170"/>
      <c r="CY600" s="170"/>
      <c r="CZ600" s="170"/>
      <c r="DA600" s="170"/>
      <c r="DB600" s="170"/>
      <c r="DC600" s="170"/>
      <c r="DD600" s="170"/>
      <c r="DE600" s="169">
        <v>65</v>
      </c>
      <c r="DF600" s="169">
        <v>0</v>
      </c>
      <c r="DG600" s="169"/>
      <c r="DH600" s="169">
        <v>2014</v>
      </c>
      <c r="DI600" s="169">
        <v>1770</v>
      </c>
      <c r="DJ600" s="169">
        <v>244</v>
      </c>
      <c r="DK600" s="171">
        <v>26.639344262295083</v>
      </c>
      <c r="DL600" s="172">
        <v>245</v>
      </c>
      <c r="DM600" s="171">
        <v>26.530612244897959</v>
      </c>
      <c r="DN600" s="170"/>
    </row>
    <row r="601" spans="1:118" s="163" customFormat="1" x14ac:dyDescent="0.25">
      <c r="A601" s="162">
        <v>15016</v>
      </c>
      <c r="B601" s="163" t="s">
        <v>220</v>
      </c>
      <c r="C601" s="104">
        <v>261150</v>
      </c>
      <c r="D601" s="95"/>
      <c r="E601" s="95"/>
      <c r="F601" s="93">
        <v>-0.41555346700000001</v>
      </c>
      <c r="G601" s="93">
        <v>100.324888454</v>
      </c>
      <c r="H601" s="164" t="s">
        <v>204</v>
      </c>
      <c r="I601" s="165"/>
      <c r="J601" s="165"/>
      <c r="K601" s="165"/>
      <c r="L601" s="165"/>
      <c r="M601" s="165"/>
      <c r="N601" s="173"/>
      <c r="O601" s="92">
        <v>33</v>
      </c>
      <c r="P601" s="162" t="s">
        <v>1332</v>
      </c>
      <c r="Q601" s="162" t="s">
        <v>1257</v>
      </c>
      <c r="R601" s="162" t="s">
        <v>1693</v>
      </c>
      <c r="S601" s="162" t="s">
        <v>1692</v>
      </c>
      <c r="T601" s="107">
        <v>-38.1</v>
      </c>
      <c r="U601" s="107">
        <v>57.27247759756613</v>
      </c>
      <c r="V601" s="107">
        <v>16.583681645314947</v>
      </c>
      <c r="W601" s="107">
        <v>33.108649110915024</v>
      </c>
      <c r="X601" s="107">
        <v>46.732794098085122</v>
      </c>
      <c r="Y601" s="107">
        <v>35.316318354685052</v>
      </c>
      <c r="Z601" s="137" t="s">
        <v>1769</v>
      </c>
      <c r="AA601" s="108">
        <v>269.60266113</v>
      </c>
      <c r="AB601" s="108">
        <v>-69.800003050000001</v>
      </c>
      <c r="AC601" s="108">
        <v>177.42630005000001</v>
      </c>
      <c r="AD601" s="108">
        <v>-0.56472498000000004</v>
      </c>
      <c r="AE601" s="108">
        <v>-0.31502867000000001</v>
      </c>
      <c r="AF601" s="108">
        <v>2.7609999200000002</v>
      </c>
      <c r="AG601" s="107">
        <v>95.599998470000003</v>
      </c>
      <c r="AH601" s="228"/>
      <c r="AI601" s="251"/>
      <c r="AJ601" s="251"/>
      <c r="AK601" s="251"/>
      <c r="AL601" s="228"/>
      <c r="AM601" s="228"/>
      <c r="AN601" s="228"/>
      <c r="AO601" s="255"/>
      <c r="AP601" s="255"/>
      <c r="AQ601" s="255"/>
      <c r="AR601" s="228"/>
      <c r="AS601" s="228"/>
      <c r="AT601" s="228"/>
      <c r="AU601" s="228"/>
      <c r="AV601" s="228"/>
      <c r="AW601" s="228"/>
      <c r="AX601" s="228"/>
      <c r="AY601" s="228"/>
      <c r="AZ601" s="228"/>
      <c r="BA601" s="228"/>
      <c r="BB601" s="228"/>
      <c r="BC601" s="228"/>
      <c r="BD601" s="228"/>
      <c r="BE601" s="228"/>
      <c r="BF601" s="228"/>
      <c r="BG601" s="228"/>
      <c r="BH601" s="228"/>
      <c r="BI601" s="228"/>
      <c r="BJ601" s="228"/>
      <c r="BK601" s="228"/>
      <c r="BL601" s="228"/>
      <c r="BM601" s="228"/>
      <c r="BN601" s="228"/>
      <c r="BO601" s="228"/>
      <c r="BP601" s="276"/>
      <c r="BQ601" s="228"/>
      <c r="BR601" s="228"/>
      <c r="BS601" s="228"/>
      <c r="BT601" s="228"/>
      <c r="BU601" s="228"/>
      <c r="BV601" s="170" t="s">
        <v>45</v>
      </c>
      <c r="BW601" s="170" t="s">
        <v>22</v>
      </c>
      <c r="BX601" s="170" t="s">
        <v>221</v>
      </c>
      <c r="BY601" s="170" t="s">
        <v>204</v>
      </c>
      <c r="BZ601" s="170" t="s">
        <v>207</v>
      </c>
      <c r="CA601" s="169">
        <v>2438</v>
      </c>
      <c r="CB601" s="170" t="s">
        <v>44</v>
      </c>
      <c r="CC601" s="170" t="s">
        <v>25</v>
      </c>
      <c r="CD601" s="170"/>
      <c r="CE601" s="170"/>
      <c r="CF601" s="170"/>
      <c r="CG601" s="170"/>
      <c r="CH601" s="170"/>
      <c r="CI601" s="170"/>
      <c r="CJ601" s="170"/>
      <c r="CK601" s="170"/>
      <c r="CL601" s="170"/>
      <c r="CM601" s="170"/>
      <c r="CN601" s="170"/>
      <c r="CO601" s="170"/>
      <c r="CP601" s="170"/>
      <c r="CQ601" s="170"/>
      <c r="CR601" s="170"/>
      <c r="CS601" s="170" t="s">
        <v>1347</v>
      </c>
      <c r="CT601" s="170"/>
      <c r="CU601" s="170"/>
      <c r="CV601" s="170"/>
      <c r="CW601" s="170"/>
      <c r="CX601" s="170"/>
      <c r="CY601" s="170"/>
      <c r="CZ601" s="170"/>
      <c r="DA601" s="170"/>
      <c r="DB601" s="170"/>
      <c r="DC601" s="170"/>
      <c r="DD601" s="170"/>
      <c r="DE601" s="169">
        <v>4</v>
      </c>
      <c r="DF601" s="169">
        <v>0</v>
      </c>
      <c r="DG601" s="169"/>
      <c r="DH601" s="169">
        <v>1924</v>
      </c>
      <c r="DI601" s="169">
        <v>1888</v>
      </c>
      <c r="DJ601" s="169">
        <v>36</v>
      </c>
      <c r="DK601" s="171">
        <v>11.111111111111111</v>
      </c>
      <c r="DL601" s="172">
        <v>127</v>
      </c>
      <c r="DM601" s="171">
        <v>3.1496062992125982</v>
      </c>
      <c r="DN601" s="170"/>
    </row>
    <row r="602" spans="1:118" s="163" customFormat="1" x14ac:dyDescent="0.25">
      <c r="A602" s="165">
        <v>15017</v>
      </c>
      <c r="B602" s="173" t="s">
        <v>222</v>
      </c>
      <c r="C602" s="115">
        <v>261160</v>
      </c>
      <c r="D602" s="99"/>
      <c r="E602" s="99"/>
      <c r="F602" s="27">
        <v>-0.98043190400000002</v>
      </c>
      <c r="G602" s="27">
        <v>100.674135953</v>
      </c>
      <c r="H602" s="164" t="s">
        <v>204</v>
      </c>
      <c r="I602" s="165"/>
      <c r="J602" s="165"/>
      <c r="K602" s="165"/>
      <c r="L602" s="165"/>
      <c r="M602" s="165"/>
      <c r="N602" s="173"/>
      <c r="O602" s="46">
        <v>33</v>
      </c>
      <c r="P602" s="165" t="s">
        <v>1332</v>
      </c>
      <c r="Q602" s="165" t="s">
        <v>1257</v>
      </c>
      <c r="R602" s="165" t="s">
        <v>1693</v>
      </c>
      <c r="S602" s="165" t="s">
        <v>1692</v>
      </c>
      <c r="T602" s="107">
        <v>-37.4</v>
      </c>
      <c r="U602" s="107">
        <v>57.584057028826116</v>
      </c>
      <c r="V602" s="107">
        <v>16.854986262483717</v>
      </c>
      <c r="W602" s="107">
        <v>33.63939885620448</v>
      </c>
      <c r="X602" s="107">
        <v>46.736650163359876</v>
      </c>
      <c r="Y602" s="107">
        <v>35.745013737516274</v>
      </c>
      <c r="Z602" s="137" t="s">
        <v>1769</v>
      </c>
      <c r="AA602" s="108">
        <v>371.86401367000002</v>
      </c>
      <c r="AB602" s="108">
        <v>-170.6499939</v>
      </c>
      <c r="AC602" s="108">
        <v>200.0609436</v>
      </c>
      <c r="AD602" s="108">
        <v>-0.92069100999999998</v>
      </c>
      <c r="AE602" s="108">
        <v>-0.85552077999999998</v>
      </c>
      <c r="AF602" s="108">
        <v>-0.51499998999999996</v>
      </c>
      <c r="AG602" s="107">
        <v>99.699996949999999</v>
      </c>
      <c r="AH602" s="229"/>
      <c r="AI602" s="237"/>
      <c r="AJ602" s="237"/>
      <c r="AK602" s="237"/>
      <c r="AL602" s="229"/>
      <c r="AM602" s="229"/>
      <c r="AN602" s="229"/>
      <c r="AO602" s="254"/>
      <c r="AP602" s="254"/>
      <c r="AQ602" s="254"/>
      <c r="AR602" s="229"/>
      <c r="AS602" s="229"/>
      <c r="AT602" s="229"/>
      <c r="AU602" s="229"/>
      <c r="AV602" s="229"/>
      <c r="AW602" s="229"/>
      <c r="AX602" s="229"/>
      <c r="AY602" s="229"/>
      <c r="AZ602" s="228"/>
      <c r="BA602" s="228"/>
      <c r="BB602" s="228"/>
      <c r="BC602" s="228"/>
      <c r="BD602" s="229"/>
      <c r="BE602" s="229"/>
      <c r="BF602" s="229"/>
      <c r="BG602" s="229"/>
      <c r="BH602" s="229"/>
      <c r="BI602" s="229"/>
      <c r="BJ602" s="229"/>
      <c r="BK602" s="229"/>
      <c r="BL602" s="229"/>
      <c r="BM602" s="229"/>
      <c r="BN602" s="229"/>
      <c r="BO602" s="229"/>
      <c r="BP602" s="275"/>
      <c r="BQ602" s="229"/>
      <c r="BR602" s="229"/>
      <c r="BS602" s="229"/>
      <c r="BT602" s="229"/>
      <c r="BU602" s="229"/>
      <c r="BV602" s="176" t="s">
        <v>41</v>
      </c>
      <c r="BW602" s="176" t="s">
        <v>22</v>
      </c>
      <c r="BX602" s="176" t="s">
        <v>101</v>
      </c>
      <c r="BY602" s="176" t="s">
        <v>204</v>
      </c>
      <c r="BZ602" s="176" t="s">
        <v>207</v>
      </c>
      <c r="CA602" s="177">
        <v>2597</v>
      </c>
      <c r="CB602" s="176" t="s">
        <v>44</v>
      </c>
      <c r="CC602" s="176" t="s">
        <v>25</v>
      </c>
      <c r="CD602" s="176"/>
      <c r="CE602" s="176"/>
      <c r="CF602" s="176"/>
      <c r="CG602" s="176"/>
      <c r="CH602" s="176"/>
      <c r="CI602" s="176"/>
      <c r="CJ602" s="176"/>
      <c r="CK602" s="176"/>
      <c r="CL602" s="176"/>
      <c r="CM602" s="176"/>
      <c r="CN602" s="176"/>
      <c r="CO602" s="176"/>
      <c r="CP602" s="176"/>
      <c r="CQ602" s="176"/>
      <c r="CR602" s="176"/>
      <c r="CS602" s="176" t="s">
        <v>1349</v>
      </c>
      <c r="CT602" s="176"/>
      <c r="CU602" s="176"/>
      <c r="CV602" s="176"/>
      <c r="CW602" s="176"/>
      <c r="CX602" s="176"/>
      <c r="CY602" s="176"/>
      <c r="CZ602" s="176"/>
      <c r="DA602" s="176"/>
      <c r="DB602" s="176"/>
      <c r="DC602" s="176"/>
      <c r="DD602" s="176"/>
      <c r="DE602" s="177">
        <v>15</v>
      </c>
      <c r="DF602" s="177">
        <v>0</v>
      </c>
      <c r="DG602" s="177"/>
      <c r="DH602" s="177">
        <v>2007</v>
      </c>
      <c r="DI602" s="177">
        <v>1833</v>
      </c>
      <c r="DJ602" s="177">
        <v>174</v>
      </c>
      <c r="DK602" s="178">
        <v>8.6206896551724146</v>
      </c>
      <c r="DL602" s="179">
        <v>182</v>
      </c>
      <c r="DM602" s="178">
        <v>8.2417582417582409</v>
      </c>
      <c r="DN602" s="176"/>
    </row>
    <row r="603" spans="1:118" s="163" customFormat="1" x14ac:dyDescent="0.25">
      <c r="A603" s="165">
        <v>15020</v>
      </c>
      <c r="B603" s="173" t="s">
        <v>225</v>
      </c>
      <c r="C603" s="115">
        <v>261172</v>
      </c>
      <c r="D603" s="99"/>
      <c r="E603" s="99"/>
      <c r="F603" s="27">
        <v>-2.322612817</v>
      </c>
      <c r="G603" s="27">
        <v>101.60541560999999</v>
      </c>
      <c r="H603" s="164" t="s">
        <v>204</v>
      </c>
      <c r="I603" s="165"/>
      <c r="J603" s="165"/>
      <c r="K603" s="165"/>
      <c r="L603" s="165"/>
      <c r="M603" s="165"/>
      <c r="N603" s="173"/>
      <c r="O603" s="46">
        <v>33</v>
      </c>
      <c r="P603" s="165" t="s">
        <v>1332</v>
      </c>
      <c r="Q603" s="165" t="s">
        <v>1257</v>
      </c>
      <c r="R603" s="165" t="s">
        <v>1693</v>
      </c>
      <c r="S603" s="165" t="s">
        <v>1692</v>
      </c>
      <c r="T603" s="107">
        <v>-38.1</v>
      </c>
      <c r="U603" s="107">
        <v>58.369720628910677</v>
      </c>
      <c r="V603" s="107">
        <v>17.437132882855416</v>
      </c>
      <c r="W603" s="107">
        <v>33.029791088146133</v>
      </c>
      <c r="X603" s="107">
        <v>48.125431810743294</v>
      </c>
      <c r="Y603" s="107">
        <v>34.462867117144583</v>
      </c>
      <c r="Z603" s="137" t="s">
        <v>1769</v>
      </c>
      <c r="AA603" s="108">
        <v>82.707435610000005</v>
      </c>
      <c r="AB603" s="108">
        <v>-30.5</v>
      </c>
      <c r="AC603" s="108">
        <v>49.895515439999997</v>
      </c>
      <c r="AD603" s="108">
        <v>-0.75870596999999995</v>
      </c>
      <c r="AE603" s="108">
        <v>-0.73534608000000001</v>
      </c>
      <c r="AF603" s="108">
        <v>-2.35700011</v>
      </c>
      <c r="AG603" s="107">
        <v>125.19999695</v>
      </c>
      <c r="AH603" s="229"/>
      <c r="AI603" s="237"/>
      <c r="AJ603" s="237"/>
      <c r="AK603" s="237"/>
      <c r="AL603" s="229"/>
      <c r="AM603" s="229"/>
      <c r="AN603" s="229"/>
      <c r="AO603" s="254"/>
      <c r="AP603" s="254"/>
      <c r="AQ603" s="254"/>
      <c r="AR603" s="229"/>
      <c r="AS603" s="229"/>
      <c r="AT603" s="229"/>
      <c r="AU603" s="229"/>
      <c r="AV603" s="229"/>
      <c r="AW603" s="229"/>
      <c r="AX603" s="229"/>
      <c r="AY603" s="229"/>
      <c r="AZ603" s="229"/>
      <c r="BA603" s="229"/>
      <c r="BB603" s="229"/>
      <c r="BC603" s="229"/>
      <c r="BD603" s="229"/>
      <c r="BE603" s="229"/>
      <c r="BF603" s="229"/>
      <c r="BG603" s="229"/>
      <c r="BH603" s="229"/>
      <c r="BI603" s="229"/>
      <c r="BJ603" s="229"/>
      <c r="BK603" s="229"/>
      <c r="BL603" s="229"/>
      <c r="BM603" s="229"/>
      <c r="BN603" s="229"/>
      <c r="BO603" s="229"/>
      <c r="BP603" s="275"/>
      <c r="BQ603" s="229"/>
      <c r="BR603" s="229"/>
      <c r="BS603" s="229"/>
      <c r="BT603" s="229"/>
      <c r="BU603" s="229"/>
      <c r="BV603" s="176" t="s">
        <v>41</v>
      </c>
      <c r="BW603" s="176" t="s">
        <v>16</v>
      </c>
      <c r="BX603" s="176" t="s">
        <v>17</v>
      </c>
      <c r="BY603" s="176" t="s">
        <v>204</v>
      </c>
      <c r="BZ603" s="176" t="s">
        <v>207</v>
      </c>
      <c r="CA603" s="177">
        <v>2021</v>
      </c>
      <c r="CB603" s="176" t="s">
        <v>24</v>
      </c>
      <c r="CC603" s="176" t="s">
        <v>25</v>
      </c>
      <c r="CD603" s="176"/>
      <c r="CE603" s="176"/>
      <c r="CF603" s="176"/>
      <c r="CG603" s="176"/>
      <c r="CH603" s="176"/>
      <c r="CI603" s="176"/>
      <c r="CJ603" s="176"/>
      <c r="CK603" s="176"/>
      <c r="CL603" s="176"/>
      <c r="CM603" s="176"/>
      <c r="CN603" s="176"/>
      <c r="CO603" s="176"/>
      <c r="CP603" s="176"/>
      <c r="CQ603" s="176"/>
      <c r="CR603" s="176"/>
      <c r="CS603" s="176" t="s">
        <v>1352</v>
      </c>
      <c r="CT603" s="176"/>
      <c r="CU603" s="176"/>
      <c r="CV603" s="176"/>
      <c r="CW603" s="176"/>
      <c r="CX603" s="176"/>
      <c r="CY603" s="176"/>
      <c r="CZ603" s="176"/>
      <c r="DA603" s="176"/>
      <c r="DB603" s="176"/>
      <c r="DC603" s="176"/>
      <c r="DD603" s="176"/>
      <c r="DE603" s="177"/>
      <c r="DF603" s="177"/>
      <c r="DG603" s="177"/>
      <c r="DH603" s="177"/>
      <c r="DI603" s="177"/>
      <c r="DJ603" s="177">
        <v>0</v>
      </c>
      <c r="DK603" s="178" t="e">
        <v>#DIV/0!</v>
      </c>
      <c r="DL603" s="179">
        <v>2015</v>
      </c>
      <c r="DM603" s="178">
        <v>0</v>
      </c>
      <c r="DN603" s="176"/>
    </row>
    <row r="604" spans="1:118" s="163" customFormat="1" x14ac:dyDescent="0.25">
      <c r="A604" s="162">
        <v>15021</v>
      </c>
      <c r="B604" s="163" t="s">
        <v>226</v>
      </c>
      <c r="C604" s="104">
        <v>261180</v>
      </c>
      <c r="D604" s="95"/>
      <c r="E604" s="95"/>
      <c r="F604" s="93">
        <v>-2.4122494780000001</v>
      </c>
      <c r="G604" s="93">
        <v>101.72422492</v>
      </c>
      <c r="H604" s="164" t="s">
        <v>204</v>
      </c>
      <c r="I604" s="165"/>
      <c r="J604" s="165"/>
      <c r="K604" s="165"/>
      <c r="L604" s="165"/>
      <c r="M604" s="165"/>
      <c r="N604" s="173"/>
      <c r="O604" s="92">
        <v>33</v>
      </c>
      <c r="P604" s="162" t="s">
        <v>1332</v>
      </c>
      <c r="Q604" s="162" t="s">
        <v>1257</v>
      </c>
      <c r="R604" s="162" t="s">
        <v>1693</v>
      </c>
      <c r="S604" s="162" t="s">
        <v>1692</v>
      </c>
      <c r="T604" s="107">
        <v>-38.1</v>
      </c>
      <c r="U604" s="107">
        <v>58.453607017945565</v>
      </c>
      <c r="V604" s="107">
        <v>17.461536499863261</v>
      </c>
      <c r="W604" s="107">
        <v>33.056729838795619</v>
      </c>
      <c r="X604" s="107">
        <v>48.208679568862848</v>
      </c>
      <c r="Y604" s="107">
        <v>34.43846350013672</v>
      </c>
      <c r="Z604" s="137" t="s">
        <v>1769</v>
      </c>
      <c r="AA604" s="108">
        <v>72.091125489999996</v>
      </c>
      <c r="AB604" s="108">
        <v>-29.950000760000002</v>
      </c>
      <c r="AC604" s="108">
        <v>41.231571199999998</v>
      </c>
      <c r="AD604" s="108">
        <v>-0.84129202000000003</v>
      </c>
      <c r="AE604" s="108">
        <v>-0.83164221000000005</v>
      </c>
      <c r="AF604" s="108">
        <v>-2.6410000299999998</v>
      </c>
      <c r="AG604" s="107">
        <v>125.09999847</v>
      </c>
      <c r="AH604" s="228"/>
      <c r="AI604" s="237"/>
      <c r="AJ604" s="251"/>
      <c r="AK604" s="251"/>
      <c r="AL604" s="228"/>
      <c r="AM604" s="228"/>
      <c r="AN604" s="228"/>
      <c r="AO604" s="255"/>
      <c r="AP604" s="255"/>
      <c r="AQ604" s="255"/>
      <c r="AR604" s="228"/>
      <c r="AS604" s="229"/>
      <c r="AT604" s="228"/>
      <c r="AU604" s="228"/>
      <c r="AV604" s="228"/>
      <c r="AW604" s="229"/>
      <c r="AX604" s="229"/>
      <c r="AY604" s="228"/>
      <c r="AZ604" s="228"/>
      <c r="BA604" s="228"/>
      <c r="BB604" s="228"/>
      <c r="BC604" s="228"/>
      <c r="BD604" s="228"/>
      <c r="BE604" s="228"/>
      <c r="BF604" s="228"/>
      <c r="BG604" s="228"/>
      <c r="BH604" s="228"/>
      <c r="BI604" s="228"/>
      <c r="BJ604" s="228"/>
      <c r="BK604" s="228"/>
      <c r="BL604" s="228"/>
      <c r="BM604" s="228"/>
      <c r="BN604" s="228"/>
      <c r="BO604" s="228"/>
      <c r="BP604" s="275"/>
      <c r="BQ604" s="228"/>
      <c r="BR604" s="228"/>
      <c r="BS604" s="229"/>
      <c r="BT604" s="229"/>
      <c r="BU604" s="229"/>
      <c r="BV604" s="170" t="s">
        <v>41</v>
      </c>
      <c r="BW604" s="170" t="s">
        <v>22</v>
      </c>
      <c r="BX604" s="170" t="s">
        <v>84</v>
      </c>
      <c r="BY604" s="170" t="s">
        <v>204</v>
      </c>
      <c r="BZ604" s="170" t="s">
        <v>207</v>
      </c>
      <c r="CA604" s="169">
        <v>2507</v>
      </c>
      <c r="CB604" s="170" t="s">
        <v>44</v>
      </c>
      <c r="CC604" s="170" t="s">
        <v>25</v>
      </c>
      <c r="CD604" s="170"/>
      <c r="CE604" s="170"/>
      <c r="CF604" s="170"/>
      <c r="CG604" s="170"/>
      <c r="CH604" s="170"/>
      <c r="CI604" s="170"/>
      <c r="CJ604" s="170"/>
      <c r="CK604" s="170"/>
      <c r="CL604" s="170"/>
      <c r="CM604" s="170"/>
      <c r="CN604" s="170"/>
      <c r="CO604" s="170"/>
      <c r="CP604" s="170"/>
      <c r="CQ604" s="170"/>
      <c r="CR604" s="170"/>
      <c r="CS604" s="170" t="s">
        <v>1353</v>
      </c>
      <c r="CT604" s="170"/>
      <c r="CU604" s="170"/>
      <c r="CV604" s="170"/>
      <c r="CW604" s="170"/>
      <c r="CX604" s="170"/>
      <c r="CY604" s="170"/>
      <c r="CZ604" s="170"/>
      <c r="DA604" s="170"/>
      <c r="DB604" s="170"/>
      <c r="DC604" s="170"/>
      <c r="DD604" s="170"/>
      <c r="DE604" s="169">
        <v>2</v>
      </c>
      <c r="DF604" s="169">
        <v>0</v>
      </c>
      <c r="DG604" s="169"/>
      <c r="DH604" s="169">
        <v>1921</v>
      </c>
      <c r="DI604" s="169">
        <v>1909</v>
      </c>
      <c r="DJ604" s="169">
        <v>12</v>
      </c>
      <c r="DK604" s="171">
        <v>16.666666666666664</v>
      </c>
      <c r="DL604" s="172">
        <v>106</v>
      </c>
      <c r="DM604" s="171">
        <v>1.8867924528301887</v>
      </c>
      <c r="DN604" s="170"/>
    </row>
    <row r="605" spans="1:118" s="163" customFormat="1" x14ac:dyDescent="0.25">
      <c r="A605" s="162">
        <v>15022</v>
      </c>
      <c r="B605" s="163" t="s">
        <v>227</v>
      </c>
      <c r="C605" s="104">
        <v>261191</v>
      </c>
      <c r="D605" s="95"/>
      <c r="E605" s="95"/>
      <c r="F605" s="93">
        <v>-2.82</v>
      </c>
      <c r="G605" s="93">
        <v>102.02</v>
      </c>
      <c r="H605" s="164" t="s">
        <v>204</v>
      </c>
      <c r="I605" s="165"/>
      <c r="J605" s="165"/>
      <c r="K605" s="165"/>
      <c r="L605" s="165"/>
      <c r="M605" s="165"/>
      <c r="N605" s="173"/>
      <c r="O605" s="92">
        <v>33</v>
      </c>
      <c r="P605" s="162" t="s">
        <v>1332</v>
      </c>
      <c r="Q605" s="162" t="s">
        <v>1257</v>
      </c>
      <c r="R605" s="162" t="s">
        <v>1693</v>
      </c>
      <c r="S605" s="162" t="s">
        <v>1692</v>
      </c>
      <c r="T605" s="107">
        <v>-37.299999999999997</v>
      </c>
      <c r="U605" s="107">
        <v>58.693876320274718</v>
      </c>
      <c r="V605" s="107">
        <v>17.622137284428657</v>
      </c>
      <c r="W605" s="107">
        <v>33.730731066762665</v>
      </c>
      <c r="X605" s="107">
        <v>48.033414402907454</v>
      </c>
      <c r="Y605" s="107">
        <v>35.077862715571342</v>
      </c>
      <c r="Z605" s="137" t="s">
        <v>1769</v>
      </c>
      <c r="AA605" s="108">
        <v>45.439739230000001</v>
      </c>
      <c r="AB605" s="108">
        <v>-21.75</v>
      </c>
      <c r="AC605" s="108">
        <v>23.669811249999999</v>
      </c>
      <c r="AD605" s="108">
        <v>-0.95815002999999999</v>
      </c>
      <c r="AE605" s="108">
        <v>-0.96036458000000002</v>
      </c>
      <c r="AF605" s="108">
        <v>-3.5999998999999998</v>
      </c>
      <c r="AG605" s="107">
        <v>122.69999695</v>
      </c>
      <c r="AH605" s="228"/>
      <c r="AI605" s="237"/>
      <c r="AJ605" s="251"/>
      <c r="AK605" s="251"/>
      <c r="AL605" s="228"/>
      <c r="AM605" s="228"/>
      <c r="AN605" s="228"/>
      <c r="AO605" s="255"/>
      <c r="AP605" s="255"/>
      <c r="AQ605" s="255"/>
      <c r="AR605" s="228"/>
      <c r="AS605" s="229"/>
      <c r="AT605" s="228"/>
      <c r="AU605" s="228"/>
      <c r="AV605" s="229"/>
      <c r="AW605" s="229"/>
      <c r="AX605" s="229"/>
      <c r="AY605" s="228"/>
      <c r="AZ605" s="228"/>
      <c r="BA605" s="229"/>
      <c r="BB605" s="228"/>
      <c r="BC605" s="228"/>
      <c r="BD605" s="228"/>
      <c r="BE605" s="228"/>
      <c r="BF605" s="228"/>
      <c r="BG605" s="228"/>
      <c r="BH605" s="228"/>
      <c r="BI605" s="228"/>
      <c r="BJ605" s="228"/>
      <c r="BK605" s="228"/>
      <c r="BL605" s="228"/>
      <c r="BM605" s="228"/>
      <c r="BN605" s="228"/>
      <c r="BO605" s="228"/>
      <c r="BP605" s="275"/>
      <c r="BQ605" s="228"/>
      <c r="BR605" s="228"/>
      <c r="BS605" s="229"/>
      <c r="BT605" s="229"/>
      <c r="BU605" s="229"/>
      <c r="BV605" s="170" t="s">
        <v>17</v>
      </c>
      <c r="BW605" s="170" t="s">
        <v>16</v>
      </c>
      <c r="BX605" s="170" t="s">
        <v>17</v>
      </c>
      <c r="BY605" s="170" t="s">
        <v>204</v>
      </c>
      <c r="BZ605" s="170" t="s">
        <v>207</v>
      </c>
      <c r="CA605" s="169">
        <v>0</v>
      </c>
      <c r="CB605" s="170" t="s">
        <v>24</v>
      </c>
      <c r="CC605" s="170" t="s">
        <v>25</v>
      </c>
      <c r="CD605" s="170"/>
      <c r="CE605" s="170"/>
      <c r="CF605" s="170"/>
      <c r="CG605" s="170"/>
      <c r="CH605" s="170"/>
      <c r="CI605" s="170"/>
      <c r="CJ605" s="170"/>
      <c r="CK605" s="170"/>
      <c r="CL605" s="170"/>
      <c r="CM605" s="170"/>
      <c r="CN605" s="170"/>
      <c r="CO605" s="170"/>
      <c r="CP605" s="170"/>
      <c r="CQ605" s="170"/>
      <c r="CR605" s="170"/>
      <c r="CS605" s="170" t="s">
        <v>1355</v>
      </c>
      <c r="CT605" s="170"/>
      <c r="CU605" s="170"/>
      <c r="CV605" s="170"/>
      <c r="CW605" s="170"/>
      <c r="CX605" s="170"/>
      <c r="CY605" s="170"/>
      <c r="CZ605" s="170"/>
      <c r="DA605" s="170"/>
      <c r="DB605" s="170"/>
      <c r="DC605" s="170"/>
      <c r="DD605" s="170"/>
      <c r="DE605" s="169"/>
      <c r="DF605" s="169"/>
      <c r="DG605" s="169"/>
      <c r="DH605" s="169"/>
      <c r="DI605" s="169"/>
      <c r="DJ605" s="169">
        <v>0</v>
      </c>
      <c r="DK605" s="171" t="e">
        <v>#DIV/0!</v>
      </c>
      <c r="DL605" s="172">
        <v>2015</v>
      </c>
      <c r="DM605" s="171">
        <v>0</v>
      </c>
      <c r="DN605" s="170"/>
    </row>
    <row r="606" spans="1:118" s="163" customFormat="1" x14ac:dyDescent="0.25">
      <c r="A606" s="162">
        <v>15023</v>
      </c>
      <c r="B606" s="163" t="s">
        <v>228</v>
      </c>
      <c r="C606" s="104">
        <v>261200</v>
      </c>
      <c r="D606" s="95"/>
      <c r="E606" s="95"/>
      <c r="F606" s="93">
        <v>-2.8790589999999998</v>
      </c>
      <c r="G606" s="93">
        <v>102.151966</v>
      </c>
      <c r="H606" s="164" t="s">
        <v>204</v>
      </c>
      <c r="I606" s="165"/>
      <c r="J606" s="165"/>
      <c r="K606" s="165"/>
      <c r="L606" s="165"/>
      <c r="M606" s="165"/>
      <c r="N606" s="173"/>
      <c r="O606" s="92">
        <v>33</v>
      </c>
      <c r="P606" s="162" t="s">
        <v>1332</v>
      </c>
      <c r="Q606" s="162" t="s">
        <v>1257</v>
      </c>
      <c r="R606" s="162" t="s">
        <v>1693</v>
      </c>
      <c r="S606" s="162" t="s">
        <v>1692</v>
      </c>
      <c r="T606" s="107">
        <v>-37.299999999999997</v>
      </c>
      <c r="U606" s="107">
        <v>58.778383646727349</v>
      </c>
      <c r="V606" s="107">
        <v>17.624987983654766</v>
      </c>
      <c r="W606" s="107">
        <v>33.776903164876956</v>
      </c>
      <c r="X606" s="107">
        <v>48.104253416017073</v>
      </c>
      <c r="Y606" s="107">
        <v>35.075012016345227</v>
      </c>
      <c r="Z606" s="137" t="s">
        <v>1769</v>
      </c>
      <c r="AA606" s="108">
        <v>44.75812912</v>
      </c>
      <c r="AB606" s="108">
        <v>-19.850000380000001</v>
      </c>
      <c r="AC606" s="108">
        <v>24.620571139999999</v>
      </c>
      <c r="AD606" s="108">
        <v>-0.89213502</v>
      </c>
      <c r="AE606" s="108">
        <v>-0.88293076000000004</v>
      </c>
      <c r="AF606" s="108">
        <v>-3.8410000800000001</v>
      </c>
      <c r="AG606" s="107">
        <v>121.40000153</v>
      </c>
      <c r="AH606" s="229"/>
      <c r="AI606" s="237"/>
      <c r="AJ606" s="237"/>
      <c r="AK606" s="237"/>
      <c r="AL606" s="229"/>
      <c r="AM606" s="229"/>
      <c r="AN606" s="229"/>
      <c r="AO606" s="254"/>
      <c r="AP606" s="254"/>
      <c r="AQ606" s="254"/>
      <c r="AR606" s="229"/>
      <c r="AS606" s="229"/>
      <c r="AT606" s="229"/>
      <c r="AU606" s="229"/>
      <c r="AV606" s="229"/>
      <c r="AW606" s="229"/>
      <c r="AX606" s="229"/>
      <c r="AY606" s="229"/>
      <c r="AZ606" s="228"/>
      <c r="BA606" s="228"/>
      <c r="BB606" s="228"/>
      <c r="BC606" s="228"/>
      <c r="BD606" s="229"/>
      <c r="BE606" s="229"/>
      <c r="BF606" s="229"/>
      <c r="BG606" s="229"/>
      <c r="BH606" s="229"/>
      <c r="BI606" s="229"/>
      <c r="BJ606" s="229"/>
      <c r="BK606" s="229"/>
      <c r="BL606" s="229"/>
      <c r="BM606" s="229"/>
      <c r="BN606" s="229"/>
      <c r="BO606" s="229"/>
      <c r="BP606" s="275"/>
      <c r="BQ606" s="229"/>
      <c r="BR606" s="229"/>
      <c r="BS606" s="229"/>
      <c r="BT606" s="229"/>
      <c r="BU606" s="229"/>
      <c r="BV606" s="170" t="s">
        <v>173</v>
      </c>
      <c r="BW606" s="170" t="s">
        <v>92</v>
      </c>
      <c r="BX606" s="170" t="s">
        <v>17</v>
      </c>
      <c r="BY606" s="170" t="s">
        <v>204</v>
      </c>
      <c r="BZ606" s="170" t="s">
        <v>207</v>
      </c>
      <c r="CA606" s="361">
        <v>2159</v>
      </c>
      <c r="CB606" s="170" t="s">
        <v>14</v>
      </c>
      <c r="CC606" s="170" t="s">
        <v>25</v>
      </c>
      <c r="CD606" s="170"/>
      <c r="CE606" s="170"/>
      <c r="CF606" s="170"/>
      <c r="CG606" s="170"/>
      <c r="CH606" s="170"/>
      <c r="CI606" s="170"/>
      <c r="CJ606" s="170"/>
      <c r="CK606" s="170"/>
      <c r="CL606" s="170"/>
      <c r="CM606" s="170"/>
      <c r="CN606" s="170"/>
      <c r="CO606" s="170"/>
      <c r="CP606" s="170"/>
      <c r="CQ606" s="170"/>
      <c r="CR606" s="170"/>
      <c r="CS606" s="170" t="s">
        <v>1354</v>
      </c>
      <c r="CT606" s="170"/>
      <c r="CU606" s="170"/>
      <c r="CV606" s="170"/>
      <c r="CW606" s="170"/>
      <c r="CX606" s="170"/>
      <c r="CY606" s="170"/>
      <c r="CZ606" s="170"/>
      <c r="DA606" s="170"/>
      <c r="DB606" s="170"/>
      <c r="DC606" s="170"/>
      <c r="DD606" s="170"/>
      <c r="DE606" s="169"/>
      <c r="DF606" s="169"/>
      <c r="DG606" s="169"/>
      <c r="DH606" s="169"/>
      <c r="DI606" s="169"/>
      <c r="DJ606" s="169">
        <v>0</v>
      </c>
      <c r="DK606" s="171" t="e">
        <v>#DIV/0!</v>
      </c>
      <c r="DL606" s="172">
        <v>2015</v>
      </c>
      <c r="DM606" s="171">
        <v>0</v>
      </c>
      <c r="DN606" s="170"/>
    </row>
    <row r="607" spans="1:118" s="163" customFormat="1" x14ac:dyDescent="0.25">
      <c r="A607" s="162">
        <v>15024</v>
      </c>
      <c r="B607" s="163" t="s">
        <v>229</v>
      </c>
      <c r="C607" s="104">
        <v>261210</v>
      </c>
      <c r="D607" s="95"/>
      <c r="E607" s="95"/>
      <c r="F607" s="93">
        <v>-3.3873944360000001</v>
      </c>
      <c r="G607" s="93">
        <v>102.361152703</v>
      </c>
      <c r="H607" s="164" t="s">
        <v>204</v>
      </c>
      <c r="I607" s="165"/>
      <c r="J607" s="165"/>
      <c r="K607" s="165"/>
      <c r="L607" s="165"/>
      <c r="M607" s="165"/>
      <c r="N607" s="173"/>
      <c r="O607" s="92">
        <v>33</v>
      </c>
      <c r="P607" s="162" t="s">
        <v>1332</v>
      </c>
      <c r="Q607" s="162" t="s">
        <v>1257</v>
      </c>
      <c r="R607" s="162" t="s">
        <v>1693</v>
      </c>
      <c r="S607" s="162" t="s">
        <v>1692</v>
      </c>
      <c r="T607" s="107">
        <v>-34.299999999999997</v>
      </c>
      <c r="U607" s="107">
        <v>58.985178852058752</v>
      </c>
      <c r="V607" s="107">
        <v>17.852713952446837</v>
      </c>
      <c r="W607" s="107">
        <v>36.190884849365617</v>
      </c>
      <c r="X607" s="107">
        <v>46.577582354919599</v>
      </c>
      <c r="Y607" s="107">
        <v>37.847286047553155</v>
      </c>
      <c r="Z607" s="137" t="s">
        <v>1769</v>
      </c>
      <c r="AA607" s="108">
        <v>81.441146849999996</v>
      </c>
      <c r="AB607" s="108">
        <v>-20.799999239999998</v>
      </c>
      <c r="AC607" s="108">
        <v>53.698139189999999</v>
      </c>
      <c r="AD607" s="108">
        <v>-0.55838900999999996</v>
      </c>
      <c r="AE607" s="108">
        <v>-0.58962590000000004</v>
      </c>
      <c r="AF607" s="108">
        <v>-3.52999997</v>
      </c>
      <c r="AG607" s="107">
        <v>106.5</v>
      </c>
      <c r="AH607" s="229"/>
      <c r="AI607" s="251"/>
      <c r="AJ607" s="251"/>
      <c r="AK607" s="237"/>
      <c r="AL607" s="228"/>
      <c r="AM607" s="228"/>
      <c r="AN607" s="228"/>
      <c r="AO607" s="255"/>
      <c r="AP607" s="255"/>
      <c r="AQ607" s="255"/>
      <c r="AR607" s="228"/>
      <c r="AS607" s="228"/>
      <c r="AT607" s="228"/>
      <c r="AU607" s="228"/>
      <c r="AV607" s="229"/>
      <c r="AW607" s="228"/>
      <c r="AX607" s="228"/>
      <c r="AY607" s="228"/>
      <c r="AZ607" s="229"/>
      <c r="BA607" s="229"/>
      <c r="BB607" s="229"/>
      <c r="BC607" s="228"/>
      <c r="BD607" s="228"/>
      <c r="BE607" s="228"/>
      <c r="BF607" s="228"/>
      <c r="BG607" s="228"/>
      <c r="BH607" s="228"/>
      <c r="BI607" s="228"/>
      <c r="BJ607" s="228"/>
      <c r="BK607" s="229"/>
      <c r="BL607" s="229"/>
      <c r="BM607" s="228"/>
      <c r="BN607" s="228"/>
      <c r="BO607" s="228"/>
      <c r="BP607" s="276"/>
      <c r="BQ607" s="228"/>
      <c r="BR607" s="228"/>
      <c r="BS607" s="228"/>
      <c r="BT607" s="228"/>
      <c r="BU607" s="228"/>
      <c r="BV607" s="170" t="s">
        <v>45</v>
      </c>
      <c r="BW607" s="170" t="s">
        <v>92</v>
      </c>
      <c r="BX607" s="170" t="s">
        <v>17</v>
      </c>
      <c r="BY607" s="170" t="s">
        <v>204</v>
      </c>
      <c r="BZ607" s="170" t="s">
        <v>207</v>
      </c>
      <c r="CA607" s="169">
        <v>2467</v>
      </c>
      <c r="CB607" s="170" t="s">
        <v>14</v>
      </c>
      <c r="CC607" s="170" t="s">
        <v>25</v>
      </c>
      <c r="CD607" s="170"/>
      <c r="CE607" s="170"/>
      <c r="CF607" s="170"/>
      <c r="CG607" s="170"/>
      <c r="CH607" s="170"/>
      <c r="CI607" s="170"/>
      <c r="CJ607" s="170"/>
      <c r="CK607" s="170"/>
      <c r="CL607" s="170"/>
      <c r="CM607" s="170"/>
      <c r="CN607" s="170"/>
      <c r="CO607" s="170"/>
      <c r="CP607" s="170"/>
      <c r="CQ607" s="170"/>
      <c r="CR607" s="170"/>
      <c r="CS607" s="170" t="s">
        <v>1356</v>
      </c>
      <c r="CT607" s="170"/>
      <c r="CU607" s="170"/>
      <c r="CV607" s="170"/>
      <c r="CW607" s="170"/>
      <c r="CX607" s="170"/>
      <c r="CY607" s="170"/>
      <c r="CZ607" s="170"/>
      <c r="DA607" s="170"/>
      <c r="DB607" s="170"/>
      <c r="DC607" s="170"/>
      <c r="DD607" s="170"/>
      <c r="DE607" s="169"/>
      <c r="DF607" s="169"/>
      <c r="DG607" s="169"/>
      <c r="DH607" s="169"/>
      <c r="DI607" s="169"/>
      <c r="DJ607" s="169">
        <v>0</v>
      </c>
      <c r="DK607" s="171" t="e">
        <v>#DIV/0!</v>
      </c>
      <c r="DL607" s="172">
        <v>2015</v>
      </c>
      <c r="DM607" s="171">
        <v>0</v>
      </c>
      <c r="DN607" s="170"/>
    </row>
    <row r="608" spans="1:118" s="163" customFormat="1" x14ac:dyDescent="0.25">
      <c r="A608" s="162">
        <v>15025</v>
      </c>
      <c r="B608" s="163" t="s">
        <v>230</v>
      </c>
      <c r="C608" s="104">
        <v>261220</v>
      </c>
      <c r="D608" s="95"/>
      <c r="E608" s="95"/>
      <c r="F608" s="93">
        <v>-3.52</v>
      </c>
      <c r="G608" s="93">
        <v>102.62</v>
      </c>
      <c r="H608" s="164" t="s">
        <v>204</v>
      </c>
      <c r="I608" s="165"/>
      <c r="J608" s="165"/>
      <c r="K608" s="165"/>
      <c r="L608" s="165"/>
      <c r="M608" s="165"/>
      <c r="N608" s="173"/>
      <c r="O608" s="92">
        <v>33</v>
      </c>
      <c r="P608" s="162" t="s">
        <v>1332</v>
      </c>
      <c r="Q608" s="162" t="s">
        <v>1257</v>
      </c>
      <c r="R608" s="162" t="s">
        <v>1693</v>
      </c>
      <c r="S608" s="162" t="s">
        <v>1692</v>
      </c>
      <c r="T608" s="107">
        <v>-38.299999999999997</v>
      </c>
      <c r="U608" s="107">
        <v>59.151031199235085</v>
      </c>
      <c r="V608" s="107">
        <v>17.863493753975668</v>
      </c>
      <c r="W608" s="107">
        <v>32.936771041848793</v>
      </c>
      <c r="X608" s="107">
        <v>49.132612440920674</v>
      </c>
      <c r="Y608" s="107">
        <v>33.836506246024328</v>
      </c>
      <c r="Z608" s="137" t="s">
        <v>1769</v>
      </c>
      <c r="AA608" s="108">
        <v>73.59408569</v>
      </c>
      <c r="AB608" s="108">
        <v>-13.149999619999999</v>
      </c>
      <c r="AC608" s="108">
        <v>50.40716553</v>
      </c>
      <c r="AD608" s="108">
        <v>-0.41417301000000001</v>
      </c>
      <c r="AE608" s="108">
        <v>-0.53976214</v>
      </c>
      <c r="AF608" s="108">
        <v>-4.11299992</v>
      </c>
      <c r="AG608" s="107">
        <v>125</v>
      </c>
      <c r="AH608" s="229"/>
      <c r="AI608" s="237"/>
      <c r="AJ608" s="237"/>
      <c r="AK608" s="237"/>
      <c r="AL608" s="229"/>
      <c r="AM608" s="229"/>
      <c r="AN608" s="229"/>
      <c r="AO608" s="254"/>
      <c r="AP608" s="254"/>
      <c r="AQ608" s="254"/>
      <c r="AR608" s="229"/>
      <c r="AS608" s="229"/>
      <c r="AT608" s="229"/>
      <c r="AU608" s="229"/>
      <c r="AV608" s="229"/>
      <c r="AW608" s="229"/>
      <c r="AX608" s="229"/>
      <c r="AY608" s="229"/>
      <c r="AZ608" s="228"/>
      <c r="BA608" s="229"/>
      <c r="BB608" s="228"/>
      <c r="BC608" s="228"/>
      <c r="BD608" s="229"/>
      <c r="BE608" s="229"/>
      <c r="BF608" s="229"/>
      <c r="BG608" s="229"/>
      <c r="BH608" s="229"/>
      <c r="BI608" s="229"/>
      <c r="BJ608" s="229"/>
      <c r="BK608" s="229"/>
      <c r="BL608" s="229"/>
      <c r="BM608" s="229"/>
      <c r="BN608" s="229"/>
      <c r="BO608" s="229"/>
      <c r="BP608" s="275"/>
      <c r="BQ608" s="229"/>
      <c r="BR608" s="229"/>
      <c r="BS608" s="229"/>
      <c r="BT608" s="229"/>
      <c r="BU608" s="229"/>
      <c r="BV608" s="170" t="s">
        <v>41</v>
      </c>
      <c r="BW608" s="170" t="s">
        <v>22</v>
      </c>
      <c r="BX608" s="170" t="s">
        <v>91</v>
      </c>
      <c r="BY608" s="170" t="s">
        <v>204</v>
      </c>
      <c r="BZ608" s="170" t="s">
        <v>207</v>
      </c>
      <c r="CA608" s="169">
        <v>1952</v>
      </c>
      <c r="CB608" s="170" t="s">
        <v>44</v>
      </c>
      <c r="CC608" s="170" t="s">
        <v>25</v>
      </c>
      <c r="CD608" s="170"/>
      <c r="CE608" s="170"/>
      <c r="CF608" s="170"/>
      <c r="CG608" s="170"/>
      <c r="CH608" s="170"/>
      <c r="CI608" s="170"/>
      <c r="CJ608" s="170"/>
      <c r="CK608" s="170"/>
      <c r="CL608" s="170"/>
      <c r="CM608" s="170"/>
      <c r="CN608" s="170"/>
      <c r="CO608" s="170"/>
      <c r="CP608" s="170"/>
      <c r="CQ608" s="170"/>
      <c r="CR608" s="170"/>
      <c r="CS608" s="170" t="s">
        <v>1357</v>
      </c>
      <c r="CT608" s="170"/>
      <c r="CU608" s="170"/>
      <c r="CV608" s="170"/>
      <c r="CW608" s="170"/>
      <c r="CX608" s="170"/>
      <c r="CY608" s="170"/>
      <c r="CZ608" s="170"/>
      <c r="DA608" s="170"/>
      <c r="DB608" s="170"/>
      <c r="DC608" s="170"/>
      <c r="DD608" s="170"/>
      <c r="DE608" s="169">
        <v>11</v>
      </c>
      <c r="DF608" s="169">
        <v>0</v>
      </c>
      <c r="DG608" s="169"/>
      <c r="DH608" s="169">
        <v>2000</v>
      </c>
      <c r="DI608" s="169">
        <v>1883</v>
      </c>
      <c r="DJ608" s="169">
        <v>117</v>
      </c>
      <c r="DK608" s="171">
        <v>9.4017094017094021</v>
      </c>
      <c r="DL608" s="172">
        <v>132</v>
      </c>
      <c r="DM608" s="171">
        <v>8.3333333333333321</v>
      </c>
      <c r="DN608" s="170"/>
    </row>
    <row r="609" spans="1:118" s="163" customFormat="1" x14ac:dyDescent="0.25">
      <c r="A609" s="162">
        <v>15026</v>
      </c>
      <c r="B609" s="163" t="s">
        <v>231</v>
      </c>
      <c r="C609" s="104">
        <v>261230</v>
      </c>
      <c r="D609" s="95"/>
      <c r="E609" s="95"/>
      <c r="F609" s="93">
        <v>-4.0158963400000003</v>
      </c>
      <c r="G609" s="93">
        <v>103.120759836</v>
      </c>
      <c r="H609" s="164" t="s">
        <v>204</v>
      </c>
      <c r="I609" s="165"/>
      <c r="J609" s="165"/>
      <c r="K609" s="165"/>
      <c r="L609" s="165"/>
      <c r="M609" s="165"/>
      <c r="N609" s="173"/>
      <c r="O609" s="92">
        <v>33</v>
      </c>
      <c r="P609" s="162" t="s">
        <v>1332</v>
      </c>
      <c r="Q609" s="162" t="s">
        <v>1257</v>
      </c>
      <c r="R609" s="162" t="s">
        <v>1693</v>
      </c>
      <c r="S609" s="162" t="s">
        <v>1692</v>
      </c>
      <c r="T609" s="107">
        <v>-39.5</v>
      </c>
      <c r="U609" s="107">
        <v>59.50933449938811</v>
      </c>
      <c r="V609" s="107">
        <v>18.005731235278802</v>
      </c>
      <c r="W609" s="107">
        <v>31.969321541401996</v>
      </c>
      <c r="X609" s="107">
        <v>50.192861770798785</v>
      </c>
      <c r="Y609" s="107">
        <v>32.494268764721198</v>
      </c>
      <c r="Z609" s="137" t="s">
        <v>1769</v>
      </c>
      <c r="AA609" s="108">
        <v>6.7082037899999998</v>
      </c>
      <c r="AB609" s="108">
        <v>-2.7000000499999999</v>
      </c>
      <c r="AC609" s="108">
        <v>3.9080050000000002</v>
      </c>
      <c r="AD609" s="108">
        <v>-0.81818199000000003</v>
      </c>
      <c r="AE609" s="108">
        <v>-0.79372876999999997</v>
      </c>
      <c r="AF609" s="108">
        <v>-3.85700011</v>
      </c>
      <c r="AG609" s="107">
        <v>98.400001529999997</v>
      </c>
      <c r="AH609" s="228"/>
      <c r="AI609" s="251"/>
      <c r="AJ609" s="251"/>
      <c r="AK609" s="251"/>
      <c r="AL609" s="228"/>
      <c r="AM609" s="228"/>
      <c r="AN609" s="228"/>
      <c r="AO609" s="255"/>
      <c r="AP609" s="255"/>
      <c r="AQ609" s="255"/>
      <c r="AR609" s="228"/>
      <c r="AS609" s="228"/>
      <c r="AT609" s="228"/>
      <c r="AU609" s="228"/>
      <c r="AV609" s="229"/>
      <c r="AW609" s="228"/>
      <c r="AX609" s="228"/>
      <c r="AY609" s="228"/>
      <c r="AZ609" s="228"/>
      <c r="BA609" s="228"/>
      <c r="BB609" s="228"/>
      <c r="BC609" s="228"/>
      <c r="BD609" s="228"/>
      <c r="BE609" s="228"/>
      <c r="BF609" s="228"/>
      <c r="BG609" s="228"/>
      <c r="BH609" s="228"/>
      <c r="BI609" s="228"/>
      <c r="BJ609" s="228"/>
      <c r="BK609" s="228"/>
      <c r="BL609" s="228"/>
      <c r="BM609" s="228"/>
      <c r="BN609" s="228"/>
      <c r="BO609" s="228"/>
      <c r="BP609" s="276"/>
      <c r="BQ609" s="228"/>
      <c r="BR609" s="228"/>
      <c r="BS609" s="228"/>
      <c r="BT609" s="228"/>
      <c r="BU609" s="228"/>
      <c r="BV609" s="170" t="s">
        <v>45</v>
      </c>
      <c r="BW609" s="170" t="s">
        <v>22</v>
      </c>
      <c r="BX609" s="170" t="s">
        <v>79</v>
      </c>
      <c r="BY609" s="170" t="s">
        <v>204</v>
      </c>
      <c r="BZ609" s="170" t="s">
        <v>207</v>
      </c>
      <c r="CA609" s="169">
        <v>3173</v>
      </c>
      <c r="CB609" s="170" t="s">
        <v>44</v>
      </c>
      <c r="CC609" s="170" t="s">
        <v>25</v>
      </c>
      <c r="CD609" s="170"/>
      <c r="CE609" s="170"/>
      <c r="CF609" s="170"/>
      <c r="CG609" s="170"/>
      <c r="CH609" s="170"/>
      <c r="CI609" s="170"/>
      <c r="CJ609" s="170"/>
      <c r="CK609" s="170"/>
      <c r="CL609" s="170"/>
      <c r="CM609" s="170"/>
      <c r="CN609" s="170"/>
      <c r="CO609" s="170"/>
      <c r="CP609" s="170"/>
      <c r="CQ609" s="170"/>
      <c r="CR609" s="170"/>
      <c r="CS609" s="170" t="s">
        <v>1358</v>
      </c>
      <c r="CT609" s="170"/>
      <c r="CU609" s="170"/>
      <c r="CV609" s="170"/>
      <c r="CW609" s="170"/>
      <c r="CX609" s="170"/>
      <c r="CY609" s="170"/>
      <c r="CZ609" s="170"/>
      <c r="DA609" s="170"/>
      <c r="DB609" s="170"/>
      <c r="DC609" s="170"/>
      <c r="DD609" s="170"/>
      <c r="DE609" s="169">
        <v>27</v>
      </c>
      <c r="DF609" s="169">
        <v>0</v>
      </c>
      <c r="DG609" s="169"/>
      <c r="DH609" s="169">
        <v>2009</v>
      </c>
      <c r="DI609" s="169">
        <v>1817</v>
      </c>
      <c r="DJ609" s="169">
        <v>192</v>
      </c>
      <c r="DK609" s="171">
        <v>14.0625</v>
      </c>
      <c r="DL609" s="172">
        <v>198</v>
      </c>
      <c r="DM609" s="171">
        <v>13.636363636363635</v>
      </c>
      <c r="DN609" s="170"/>
    </row>
    <row r="610" spans="1:118" s="163" customFormat="1" x14ac:dyDescent="0.25">
      <c r="A610" s="162">
        <v>15029</v>
      </c>
      <c r="B610" s="163" t="s">
        <v>235</v>
      </c>
      <c r="C610" s="104">
        <v>261250</v>
      </c>
      <c r="D610" s="95"/>
      <c r="E610" s="95"/>
      <c r="F610" s="93">
        <v>-4.4413521899999999</v>
      </c>
      <c r="G610" s="93">
        <v>103.6739492</v>
      </c>
      <c r="H610" s="164" t="s">
        <v>204</v>
      </c>
      <c r="I610" s="165"/>
      <c r="J610" s="165"/>
      <c r="K610" s="165"/>
      <c r="L610" s="165"/>
      <c r="M610" s="165"/>
      <c r="N610" s="173"/>
      <c r="O610" s="92">
        <v>33</v>
      </c>
      <c r="P610" s="162" t="s">
        <v>1332</v>
      </c>
      <c r="Q610" s="162" t="s">
        <v>1257</v>
      </c>
      <c r="R610" s="162" t="s">
        <v>1693</v>
      </c>
      <c r="S610" s="162" t="s">
        <v>1692</v>
      </c>
      <c r="T610" s="107">
        <v>-47.5</v>
      </c>
      <c r="U610" s="107">
        <v>59.876111225586321</v>
      </c>
      <c r="V610" s="107">
        <v>18.090237229684561</v>
      </c>
      <c r="W610" s="107">
        <v>24.744377623745773</v>
      </c>
      <c r="X610" s="107">
        <v>54.52398070126808</v>
      </c>
      <c r="Y610" s="107">
        <v>24.409762770315439</v>
      </c>
      <c r="Z610" s="137" t="s">
        <v>1769</v>
      </c>
      <c r="AA610" s="108">
        <v>21.100948330000001</v>
      </c>
      <c r="AB610" s="108">
        <v>1.4500000500000001</v>
      </c>
      <c r="AC610" s="108">
        <v>14.835431099999999</v>
      </c>
      <c r="AD610" s="108">
        <v>0.17791398999999999</v>
      </c>
      <c r="AE610" s="108">
        <v>0.15057966</v>
      </c>
      <c r="AF610" s="108">
        <v>-3.6229999099999999</v>
      </c>
      <c r="AG610" s="107">
        <v>86.099998470000003</v>
      </c>
      <c r="AH610" s="228"/>
      <c r="AI610" s="237"/>
      <c r="AJ610" s="251"/>
      <c r="AK610" s="251"/>
      <c r="AL610" s="228"/>
      <c r="AM610" s="228"/>
      <c r="AN610" s="228"/>
      <c r="AO610" s="255"/>
      <c r="AP610" s="255"/>
      <c r="AQ610" s="255"/>
      <c r="AR610" s="228"/>
      <c r="AS610" s="229"/>
      <c r="AT610" s="228"/>
      <c r="AU610" s="228"/>
      <c r="AV610" s="229"/>
      <c r="AW610" s="229"/>
      <c r="AX610" s="229"/>
      <c r="AY610" s="228"/>
      <c r="AZ610" s="228"/>
      <c r="BA610" s="228"/>
      <c r="BB610" s="229"/>
      <c r="BC610" s="228"/>
      <c r="BD610" s="228"/>
      <c r="BE610" s="228"/>
      <c r="BF610" s="228"/>
      <c r="BG610" s="228"/>
      <c r="BH610" s="228"/>
      <c r="BI610" s="228"/>
      <c r="BJ610" s="228"/>
      <c r="BK610" s="228"/>
      <c r="BL610" s="228"/>
      <c r="BM610" s="228"/>
      <c r="BN610" s="228"/>
      <c r="BO610" s="228"/>
      <c r="BP610" s="275"/>
      <c r="BQ610" s="228"/>
      <c r="BR610" s="228"/>
      <c r="BS610" s="229"/>
      <c r="BT610" s="229"/>
      <c r="BU610" s="229"/>
      <c r="BV610" s="170" t="s">
        <v>233</v>
      </c>
      <c r="BW610" s="170" t="s">
        <v>22</v>
      </c>
      <c r="BX610" s="170" t="s">
        <v>236</v>
      </c>
      <c r="BY610" s="170" t="s">
        <v>204</v>
      </c>
      <c r="BZ610" s="170" t="s">
        <v>207</v>
      </c>
      <c r="CA610" s="169">
        <v>1899</v>
      </c>
      <c r="CB610" s="170" t="s">
        <v>44</v>
      </c>
      <c r="CC610" s="170" t="s">
        <v>25</v>
      </c>
      <c r="CD610" s="170"/>
      <c r="CE610" s="170"/>
      <c r="CF610" s="170"/>
      <c r="CG610" s="170"/>
      <c r="CH610" s="170"/>
      <c r="CI610" s="170"/>
      <c r="CJ610" s="170"/>
      <c r="CK610" s="170"/>
      <c r="CL610" s="170"/>
      <c r="CM610" s="170"/>
      <c r="CN610" s="170"/>
      <c r="CO610" s="170"/>
      <c r="CP610" s="170"/>
      <c r="CQ610" s="170"/>
      <c r="CR610" s="170"/>
      <c r="CS610" s="170" t="s">
        <v>1361</v>
      </c>
      <c r="CT610" s="170"/>
      <c r="CU610" s="170"/>
      <c r="CV610" s="170"/>
      <c r="CW610" s="170"/>
      <c r="CX610" s="170"/>
      <c r="CY610" s="170"/>
      <c r="CZ610" s="170"/>
      <c r="DA610" s="170"/>
      <c r="DB610" s="170"/>
      <c r="DC610" s="170"/>
      <c r="DD610" s="170"/>
      <c r="DE610" s="169">
        <v>1</v>
      </c>
      <c r="DF610" s="169">
        <v>0</v>
      </c>
      <c r="DG610" s="169"/>
      <c r="DH610" s="169">
        <v>1940</v>
      </c>
      <c r="DI610" s="169">
        <v>1940</v>
      </c>
      <c r="DJ610" s="169">
        <v>0</v>
      </c>
      <c r="DK610" s="171" t="e">
        <v>#DIV/0!</v>
      </c>
      <c r="DL610" s="172">
        <v>75</v>
      </c>
      <c r="DM610" s="171">
        <v>1.3333333333333335</v>
      </c>
      <c r="DN610" s="170"/>
    </row>
    <row r="611" spans="1:118" s="163" customFormat="1" x14ac:dyDescent="0.25">
      <c r="A611" s="162">
        <v>15030</v>
      </c>
      <c r="B611" s="163" t="s">
        <v>1363</v>
      </c>
      <c r="C611" s="104">
        <v>261251</v>
      </c>
      <c r="D611" s="95"/>
      <c r="E611" s="95"/>
      <c r="F611" s="93">
        <v>-4.9118880000000003</v>
      </c>
      <c r="G611" s="93">
        <v>103.960733</v>
      </c>
      <c r="H611" s="164" t="s">
        <v>204</v>
      </c>
      <c r="I611" s="165"/>
      <c r="J611" s="165"/>
      <c r="K611" s="165"/>
      <c r="L611" s="165"/>
      <c r="M611" s="165"/>
      <c r="N611" s="173"/>
      <c r="O611" s="92">
        <v>33</v>
      </c>
      <c r="P611" s="162" t="s">
        <v>1332</v>
      </c>
      <c r="Q611" s="162" t="s">
        <v>1257</v>
      </c>
      <c r="R611" s="162" t="s">
        <v>1693</v>
      </c>
      <c r="S611" s="162" t="s">
        <v>1692</v>
      </c>
      <c r="T611" s="107">
        <v>-50.6</v>
      </c>
      <c r="U611" s="107">
        <v>60.105778597671637</v>
      </c>
      <c r="V611" s="107">
        <v>18.254532832447605</v>
      </c>
      <c r="W611" s="107">
        <v>21.682380756001873</v>
      </c>
      <c r="X611" s="107">
        <v>56.058710166967643</v>
      </c>
      <c r="Y611" s="107">
        <v>21.145467167552397</v>
      </c>
      <c r="Z611" s="137" t="s">
        <v>1769</v>
      </c>
      <c r="AA611" s="108">
        <v>118.6265564</v>
      </c>
      <c r="AB611" s="108">
        <v>-3.7000000499999999</v>
      </c>
      <c r="AC611" s="108">
        <v>83.83203125</v>
      </c>
      <c r="AD611" s="108">
        <v>-8.4570999999999993E-2</v>
      </c>
      <c r="AE611" s="108">
        <v>-0.16679667000000001</v>
      </c>
      <c r="AF611" s="108">
        <v>-8.2869997000000009</v>
      </c>
      <c r="AG611" s="107">
        <v>54.299999239999998</v>
      </c>
      <c r="AH611" s="229"/>
      <c r="AI611" s="237"/>
      <c r="AJ611" s="237"/>
      <c r="AK611" s="237"/>
      <c r="AL611" s="229"/>
      <c r="AM611" s="229"/>
      <c r="AN611" s="229"/>
      <c r="AO611" s="254"/>
      <c r="AP611" s="254"/>
      <c r="AQ611" s="254"/>
      <c r="AR611" s="229"/>
      <c r="AS611" s="229"/>
      <c r="AT611" s="229"/>
      <c r="AU611" s="229"/>
      <c r="AV611" s="229"/>
      <c r="AW611" s="229"/>
      <c r="AX611" s="229"/>
      <c r="AY611" s="229"/>
      <c r="AZ611" s="228"/>
      <c r="BA611" s="228"/>
      <c r="BB611" s="228"/>
      <c r="BC611" s="228"/>
      <c r="BD611" s="229"/>
      <c r="BE611" s="229"/>
      <c r="BF611" s="229"/>
      <c r="BG611" s="229"/>
      <c r="BH611" s="229"/>
      <c r="BI611" s="229"/>
      <c r="BJ611" s="229"/>
      <c r="BK611" s="229"/>
      <c r="BL611" s="229"/>
      <c r="BM611" s="229"/>
      <c r="BN611" s="229"/>
      <c r="BO611" s="229"/>
      <c r="BP611" s="275"/>
      <c r="BQ611" s="229"/>
      <c r="BR611" s="229"/>
      <c r="BS611" s="229"/>
      <c r="BT611" s="229"/>
      <c r="BU611" s="229"/>
      <c r="BV611" s="170" t="s">
        <v>27</v>
      </c>
      <c r="BW611" s="170" t="s">
        <v>31</v>
      </c>
      <c r="BX611" s="170" t="s">
        <v>17</v>
      </c>
      <c r="BY611" s="170" t="s">
        <v>204</v>
      </c>
      <c r="BZ611" s="170" t="s">
        <v>207</v>
      </c>
      <c r="CA611" s="361">
        <v>1740</v>
      </c>
      <c r="CB611" s="170" t="s">
        <v>63</v>
      </c>
      <c r="CC611" s="170" t="s">
        <v>25</v>
      </c>
      <c r="CD611" s="170"/>
      <c r="CE611" s="170"/>
      <c r="CF611" s="170"/>
      <c r="CG611" s="170"/>
      <c r="CH611" s="170"/>
      <c r="CI611" s="170"/>
      <c r="CJ611" s="170"/>
      <c r="CK611" s="170"/>
      <c r="CL611" s="170"/>
      <c r="CM611" s="170"/>
      <c r="CN611" s="170"/>
      <c r="CO611" s="170"/>
      <c r="CP611" s="170"/>
      <c r="CQ611" s="170"/>
      <c r="CR611" s="170"/>
      <c r="CS611" s="170" t="s">
        <v>1362</v>
      </c>
      <c r="CT611" s="170"/>
      <c r="CU611" s="170"/>
      <c r="CV611" s="170"/>
      <c r="CW611" s="170"/>
      <c r="CX611" s="170"/>
      <c r="CY611" s="170"/>
      <c r="CZ611" s="170"/>
      <c r="DA611" s="170"/>
      <c r="DB611" s="170"/>
      <c r="DC611" s="170"/>
      <c r="DD611" s="170"/>
      <c r="DE611" s="169">
        <v>2</v>
      </c>
      <c r="DF611" s="169">
        <v>0</v>
      </c>
      <c r="DG611" s="169"/>
      <c r="DH611" s="169">
        <v>1903</v>
      </c>
      <c r="DI611" s="169">
        <v>1887</v>
      </c>
      <c r="DJ611" s="169">
        <v>16</v>
      </c>
      <c r="DK611" s="171">
        <v>12.5</v>
      </c>
      <c r="DL611" s="172">
        <v>128</v>
      </c>
      <c r="DM611" s="171">
        <v>1.5625</v>
      </c>
      <c r="DN611" s="170"/>
    </row>
    <row r="612" spans="1:118" s="163" customFormat="1" x14ac:dyDescent="0.25">
      <c r="A612" s="165">
        <v>15031</v>
      </c>
      <c r="B612" s="173" t="s">
        <v>237</v>
      </c>
      <c r="C612" s="115">
        <v>261260</v>
      </c>
      <c r="D612" s="99"/>
      <c r="E612" s="99"/>
      <c r="F612" s="27">
        <v>-5.0957944380000004</v>
      </c>
      <c r="G612" s="27">
        <v>104.32113567099999</v>
      </c>
      <c r="H612" s="164" t="s">
        <v>204</v>
      </c>
      <c r="I612" s="165"/>
      <c r="J612" s="165"/>
      <c r="K612" s="165"/>
      <c r="L612" s="165"/>
      <c r="M612" s="165"/>
      <c r="N612" s="173"/>
      <c r="O612" s="46">
        <v>31</v>
      </c>
      <c r="P612" s="165" t="s">
        <v>1332</v>
      </c>
      <c r="Q612" s="165" t="s">
        <v>1257</v>
      </c>
      <c r="R612" s="165" t="s">
        <v>1693</v>
      </c>
      <c r="S612" s="165" t="s">
        <v>1692</v>
      </c>
      <c r="T612" s="107">
        <v>-60.2</v>
      </c>
      <c r="U612" s="107">
        <v>60.321618787897442</v>
      </c>
      <c r="V612" s="107">
        <v>18.255141687526329</v>
      </c>
      <c r="W612" s="107">
        <v>12.07247206393167</v>
      </c>
      <c r="X612" s="107">
        <v>59.101210744434084</v>
      </c>
      <c r="Y612" s="107">
        <v>11.54485831247365</v>
      </c>
      <c r="Z612" s="137" t="s">
        <v>1769</v>
      </c>
      <c r="AA612" s="108">
        <v>166.15203857</v>
      </c>
      <c r="AB612" s="108">
        <v>35.799999239999998</v>
      </c>
      <c r="AC612" s="108">
        <v>111.90075684</v>
      </c>
      <c r="AD612" s="108">
        <v>0.48476601000000002</v>
      </c>
      <c r="AE612" s="108">
        <v>0.47652712000000003</v>
      </c>
      <c r="AF612" s="108">
        <v>-2.3559999500000002</v>
      </c>
      <c r="AG612" s="107">
        <v>88.300003050000001</v>
      </c>
      <c r="AH612" s="229"/>
      <c r="AI612" s="237"/>
      <c r="AJ612" s="237"/>
      <c r="AK612" s="237"/>
      <c r="AL612" s="229"/>
      <c r="AM612" s="229"/>
      <c r="AN612" s="229"/>
      <c r="AO612" s="254"/>
      <c r="AP612" s="254"/>
      <c r="AQ612" s="254"/>
      <c r="AR612" s="229"/>
      <c r="AS612" s="229"/>
      <c r="AT612" s="229"/>
      <c r="AU612" s="229"/>
      <c r="AV612" s="229"/>
      <c r="AW612" s="229"/>
      <c r="AX612" s="229"/>
      <c r="AY612" s="229"/>
      <c r="AZ612" s="228"/>
      <c r="BA612" s="228"/>
      <c r="BB612" s="228"/>
      <c r="BC612" s="228"/>
      <c r="BD612" s="229"/>
      <c r="BE612" s="229"/>
      <c r="BF612" s="229"/>
      <c r="BG612" s="229"/>
      <c r="BH612" s="229"/>
      <c r="BI612" s="229"/>
      <c r="BJ612" s="229"/>
      <c r="BK612" s="229"/>
      <c r="BL612" s="229"/>
      <c r="BM612" s="229"/>
      <c r="BN612" s="229"/>
      <c r="BO612" s="229"/>
      <c r="BP612" s="275"/>
      <c r="BQ612" s="229"/>
      <c r="BR612" s="229"/>
      <c r="BS612" s="229"/>
      <c r="BT612" s="229"/>
      <c r="BU612" s="229"/>
      <c r="BV612" s="176" t="s">
        <v>66</v>
      </c>
      <c r="BW612" s="176" t="s">
        <v>92</v>
      </c>
      <c r="BX612" s="176" t="s">
        <v>17</v>
      </c>
      <c r="BY612" s="176" t="s">
        <v>204</v>
      </c>
      <c r="BZ612" s="176" t="s">
        <v>207</v>
      </c>
      <c r="CA612" s="359">
        <v>1714</v>
      </c>
      <c r="CB612" s="176" t="s">
        <v>44</v>
      </c>
      <c r="CC612" s="176" t="s">
        <v>25</v>
      </c>
      <c r="CD612" s="176"/>
      <c r="CE612" s="176"/>
      <c r="CF612" s="176"/>
      <c r="CG612" s="176"/>
      <c r="CH612" s="176"/>
      <c r="CI612" s="176"/>
      <c r="CJ612" s="176"/>
      <c r="CK612" s="176"/>
      <c r="CL612" s="176"/>
      <c r="CM612" s="176"/>
      <c r="CN612" s="176"/>
      <c r="CO612" s="176"/>
      <c r="CP612" s="176"/>
      <c r="CQ612" s="176"/>
      <c r="CR612" s="176"/>
      <c r="CS612" s="176" t="s">
        <v>1364</v>
      </c>
      <c r="CT612" s="176"/>
      <c r="CU612" s="176"/>
      <c r="CV612" s="176"/>
      <c r="CW612" s="176"/>
      <c r="CX612" s="176"/>
      <c r="CY612" s="176"/>
      <c r="CZ612" s="176"/>
      <c r="DA612" s="176"/>
      <c r="DB612" s="176"/>
      <c r="DC612" s="176"/>
      <c r="DD612" s="176"/>
      <c r="DE612" s="177"/>
      <c r="DF612" s="177"/>
      <c r="DG612" s="177"/>
      <c r="DH612" s="177"/>
      <c r="DI612" s="177"/>
      <c r="DJ612" s="177">
        <v>0</v>
      </c>
      <c r="DK612" s="178" t="e">
        <v>#DIV/0!</v>
      </c>
      <c r="DL612" s="179">
        <v>2015</v>
      </c>
      <c r="DM612" s="178">
        <v>0</v>
      </c>
      <c r="DN612" s="176"/>
    </row>
    <row r="613" spans="1:118" s="163" customFormat="1" x14ac:dyDescent="0.25">
      <c r="A613" s="162">
        <v>15032</v>
      </c>
      <c r="B613" s="163" t="s">
        <v>238</v>
      </c>
      <c r="C613" s="104">
        <v>261270</v>
      </c>
      <c r="D613" s="95"/>
      <c r="E613" s="95"/>
      <c r="F613" s="93">
        <v>-5.25</v>
      </c>
      <c r="G613" s="93">
        <v>104.27</v>
      </c>
      <c r="H613" s="164" t="s">
        <v>204</v>
      </c>
      <c r="I613" s="165"/>
      <c r="J613" s="165"/>
      <c r="K613" s="165"/>
      <c r="L613" s="165"/>
      <c r="M613" s="165"/>
      <c r="N613" s="173"/>
      <c r="O613" s="92">
        <v>31</v>
      </c>
      <c r="P613" s="162" t="s">
        <v>1332</v>
      </c>
      <c r="Q613" s="162" t="s">
        <v>1257</v>
      </c>
      <c r="R613" s="162" t="s">
        <v>1693</v>
      </c>
      <c r="S613" s="162" t="s">
        <v>1692</v>
      </c>
      <c r="T613" s="107">
        <v>-60.2</v>
      </c>
      <c r="U613" s="107">
        <v>60.321653480853861</v>
      </c>
      <c r="V613" s="107">
        <v>18.342721497304993</v>
      </c>
      <c r="W613" s="107">
        <v>11.982125374269733</v>
      </c>
      <c r="X613" s="107">
        <v>59.119629144468512</v>
      </c>
      <c r="Y613" s="107">
        <v>11.457278502695004</v>
      </c>
      <c r="Z613" s="137" t="s">
        <v>1769</v>
      </c>
      <c r="AA613" s="108">
        <v>153.09033203000001</v>
      </c>
      <c r="AB613" s="108">
        <v>18.549999239999998</v>
      </c>
      <c r="AC613" s="108">
        <v>106.61338043000001</v>
      </c>
      <c r="AD613" s="108">
        <v>0.29632600999999997</v>
      </c>
      <c r="AE613" s="108">
        <v>0.28704211000000002</v>
      </c>
      <c r="AF613" s="108">
        <v>-2.0260000200000001</v>
      </c>
      <c r="AG613" s="107">
        <v>88.400001529999997</v>
      </c>
      <c r="AH613" s="228"/>
      <c r="AI613" s="251"/>
      <c r="AJ613" s="237"/>
      <c r="AK613" s="237"/>
      <c r="AL613" s="228"/>
      <c r="AM613" s="228"/>
      <c r="AN613" s="229"/>
      <c r="AO613" s="254"/>
      <c r="AP613" s="254"/>
      <c r="AQ613" s="254"/>
      <c r="AR613" s="229"/>
      <c r="AS613" s="228"/>
      <c r="AT613" s="228"/>
      <c r="AU613" s="229"/>
      <c r="AV613" s="229"/>
      <c r="AW613" s="228"/>
      <c r="AX613" s="228"/>
      <c r="AY613" s="229"/>
      <c r="AZ613" s="228"/>
      <c r="BA613" s="228"/>
      <c r="BB613" s="229"/>
      <c r="BC613" s="228"/>
      <c r="BD613" s="229"/>
      <c r="BE613" s="229"/>
      <c r="BF613" s="229"/>
      <c r="BG613" s="229"/>
      <c r="BH613" s="229"/>
      <c r="BI613" s="229"/>
      <c r="BJ613" s="229"/>
      <c r="BK613" s="229"/>
      <c r="BL613" s="229"/>
      <c r="BM613" s="229"/>
      <c r="BN613" s="229"/>
      <c r="BO613" s="229"/>
      <c r="BP613" s="276"/>
      <c r="BQ613" s="229"/>
      <c r="BR613" s="229"/>
      <c r="BS613" s="228"/>
      <c r="BT613" s="228"/>
      <c r="BU613" s="228"/>
      <c r="BV613" s="170" t="s">
        <v>66</v>
      </c>
      <c r="BW613" s="170" t="s">
        <v>22</v>
      </c>
      <c r="BX613" s="170" t="s">
        <v>239</v>
      </c>
      <c r="BY613" s="170" t="s">
        <v>204</v>
      </c>
      <c r="BZ613" s="170" t="s">
        <v>207</v>
      </c>
      <c r="CA613" s="169">
        <v>1000</v>
      </c>
      <c r="CB613" s="170" t="s">
        <v>24</v>
      </c>
      <c r="CC613" s="170" t="s">
        <v>25</v>
      </c>
      <c r="CD613" s="170"/>
      <c r="CE613" s="170"/>
      <c r="CF613" s="170"/>
      <c r="CG613" s="170"/>
      <c r="CH613" s="170"/>
      <c r="CI613" s="170"/>
      <c r="CJ613" s="170"/>
      <c r="CK613" s="170"/>
      <c r="CL613" s="170"/>
      <c r="CM613" s="170"/>
      <c r="CN613" s="170"/>
      <c r="CO613" s="170"/>
      <c r="CP613" s="170"/>
      <c r="CQ613" s="170"/>
      <c r="CR613" s="170"/>
      <c r="CS613" s="170" t="s">
        <v>1365</v>
      </c>
      <c r="CT613" s="170"/>
      <c r="CU613" s="170"/>
      <c r="CV613" s="170"/>
      <c r="CW613" s="170"/>
      <c r="CX613" s="170"/>
      <c r="CY613" s="170"/>
      <c r="CZ613" s="170"/>
      <c r="DA613" s="170"/>
      <c r="DB613" s="170"/>
      <c r="DC613" s="170"/>
      <c r="DD613" s="170"/>
      <c r="DE613" s="169">
        <v>1</v>
      </c>
      <c r="DF613" s="169">
        <v>0</v>
      </c>
      <c r="DG613" s="169"/>
      <c r="DH613" s="169">
        <v>1933</v>
      </c>
      <c r="DI613" s="169">
        <v>1933</v>
      </c>
      <c r="DJ613" s="169">
        <v>0</v>
      </c>
      <c r="DK613" s="171" t="e">
        <v>#DIV/0!</v>
      </c>
      <c r="DL613" s="172">
        <v>82</v>
      </c>
      <c r="DM613" s="171">
        <v>1.2195121951219512</v>
      </c>
      <c r="DN613" s="170"/>
    </row>
    <row r="614" spans="1:118" s="163" customFormat="1" x14ac:dyDescent="0.25">
      <c r="A614" s="162">
        <v>15034</v>
      </c>
      <c r="B614" s="163" t="s">
        <v>241</v>
      </c>
      <c r="C614" s="104">
        <v>261290</v>
      </c>
      <c r="D614" s="95"/>
      <c r="E614" s="95"/>
      <c r="F614" s="93">
        <v>-5.7874034610000002</v>
      </c>
      <c r="G614" s="93">
        <v>105.638319999</v>
      </c>
      <c r="H614" s="164" t="s">
        <v>204</v>
      </c>
      <c r="I614" s="165"/>
      <c r="J614" s="165"/>
      <c r="K614" s="165"/>
      <c r="L614" s="165"/>
      <c r="M614" s="165"/>
      <c r="N614" s="173"/>
      <c r="O614" s="92">
        <v>31</v>
      </c>
      <c r="P614" s="162" t="s">
        <v>103</v>
      </c>
      <c r="Q614" s="162" t="s">
        <v>1257</v>
      </c>
      <c r="R614" s="162" t="s">
        <v>1694</v>
      </c>
      <c r="S614" s="162" t="s">
        <v>1692</v>
      </c>
      <c r="T614" s="107">
        <v>-63.2</v>
      </c>
      <c r="U614" s="107">
        <v>64.16235768030657</v>
      </c>
      <c r="V614" s="107">
        <v>11.793485082182395</v>
      </c>
      <c r="W614" s="107">
        <v>16.61348713843913</v>
      </c>
      <c r="X614" s="107">
        <v>61.974189693746808</v>
      </c>
      <c r="Y614" s="107">
        <v>15.006514917817583</v>
      </c>
      <c r="Z614" s="137" t="s">
        <v>1769</v>
      </c>
      <c r="AA614" s="108">
        <v>106.98770905000001</v>
      </c>
      <c r="AB614" s="108">
        <v>67.25</v>
      </c>
      <c r="AC614" s="108">
        <v>34.652740479999999</v>
      </c>
      <c r="AD614" s="108">
        <v>1</v>
      </c>
      <c r="AE614" s="108">
        <v>0.86044609999999999</v>
      </c>
      <c r="AF614" s="108">
        <v>-0.114</v>
      </c>
      <c r="AG614" s="107">
        <v>47.700000760000002</v>
      </c>
      <c r="AH614" s="228"/>
      <c r="AI614" s="237"/>
      <c r="AJ614" s="251"/>
      <c r="AK614" s="251"/>
      <c r="AL614" s="228"/>
      <c r="AM614" s="228"/>
      <c r="AN614" s="228"/>
      <c r="AO614" s="255"/>
      <c r="AP614" s="255"/>
      <c r="AQ614" s="255"/>
      <c r="AR614" s="228"/>
      <c r="AS614" s="229"/>
      <c r="AT614" s="228"/>
      <c r="AU614" s="228"/>
      <c r="AV614" s="228"/>
      <c r="AW614" s="229"/>
      <c r="AX614" s="229"/>
      <c r="AY614" s="228"/>
      <c r="AZ614" s="228"/>
      <c r="BA614" s="228"/>
      <c r="BB614" s="229"/>
      <c r="BC614" s="228"/>
      <c r="BD614" s="228"/>
      <c r="BE614" s="228"/>
      <c r="BF614" s="228"/>
      <c r="BG614" s="228"/>
      <c r="BH614" s="228"/>
      <c r="BI614" s="228"/>
      <c r="BJ614" s="228"/>
      <c r="BK614" s="228"/>
      <c r="BL614" s="228"/>
      <c r="BM614" s="228"/>
      <c r="BN614" s="228"/>
      <c r="BO614" s="228"/>
      <c r="BP614" s="275"/>
      <c r="BQ614" s="228"/>
      <c r="BR614" s="228"/>
      <c r="BS614" s="229"/>
      <c r="BT614" s="229"/>
      <c r="BU614" s="229"/>
      <c r="BV614" s="170" t="s">
        <v>41</v>
      </c>
      <c r="BW614" s="170" t="s">
        <v>92</v>
      </c>
      <c r="BX614" s="170" t="s">
        <v>17</v>
      </c>
      <c r="BY614" s="170" t="s">
        <v>204</v>
      </c>
      <c r="BZ614" s="170" t="s">
        <v>207</v>
      </c>
      <c r="CA614" s="169">
        <v>1281</v>
      </c>
      <c r="CB614" s="170" t="s">
        <v>44</v>
      </c>
      <c r="CC614" s="170" t="s">
        <v>25</v>
      </c>
      <c r="CD614" s="170"/>
      <c r="CE614" s="170"/>
      <c r="CF614" s="170"/>
      <c r="CG614" s="170"/>
      <c r="CH614" s="170"/>
      <c r="CI614" s="170"/>
      <c r="CJ614" s="170"/>
      <c r="CK614" s="170"/>
      <c r="CL614" s="170"/>
      <c r="CM614" s="170"/>
      <c r="CN614" s="170"/>
      <c r="CO614" s="170"/>
      <c r="CP614" s="170"/>
      <c r="CQ614" s="170"/>
      <c r="CR614" s="170"/>
      <c r="CS614" s="170" t="s">
        <v>1367</v>
      </c>
      <c r="CT614" s="170"/>
      <c r="CU614" s="170"/>
      <c r="CV614" s="170"/>
      <c r="CW614" s="170"/>
      <c r="CX614" s="170"/>
      <c r="CY614" s="170"/>
      <c r="CZ614" s="170"/>
      <c r="DA614" s="170"/>
      <c r="DB614" s="170"/>
      <c r="DC614" s="170"/>
      <c r="DD614" s="170"/>
      <c r="DE614" s="169"/>
      <c r="DF614" s="169"/>
      <c r="DG614" s="169"/>
      <c r="DH614" s="169"/>
      <c r="DI614" s="169"/>
      <c r="DJ614" s="169">
        <v>0</v>
      </c>
      <c r="DK614" s="171" t="e">
        <v>#DIV/0!</v>
      </c>
      <c r="DL614" s="172">
        <v>2015</v>
      </c>
      <c r="DM614" s="171">
        <v>0</v>
      </c>
      <c r="DN614" s="170"/>
    </row>
    <row r="615" spans="1:118" s="163" customFormat="1" x14ac:dyDescent="0.25">
      <c r="A615" s="165">
        <v>15035</v>
      </c>
      <c r="B615" s="173" t="s">
        <v>246</v>
      </c>
      <c r="C615" s="115">
        <v>263020</v>
      </c>
      <c r="D615" s="99"/>
      <c r="E615" s="99"/>
      <c r="F615" s="27">
        <v>-6.2722187109999998</v>
      </c>
      <c r="G615" s="27">
        <v>106.049571609</v>
      </c>
      <c r="H615" s="164" t="s">
        <v>204</v>
      </c>
      <c r="I615" s="165"/>
      <c r="J615" s="165"/>
      <c r="K615" s="165"/>
      <c r="L615" s="165"/>
      <c r="M615" s="165"/>
      <c r="N615" s="173"/>
      <c r="O615" s="46">
        <v>32</v>
      </c>
      <c r="P615" s="165" t="s">
        <v>103</v>
      </c>
      <c r="Q615" s="165" t="s">
        <v>1257</v>
      </c>
      <c r="R615" s="165" t="s">
        <v>1694</v>
      </c>
      <c r="S615" s="165" t="s">
        <v>1692</v>
      </c>
      <c r="T615" s="107">
        <v>-59.5</v>
      </c>
      <c r="U615" s="107">
        <v>64.537541739381879</v>
      </c>
      <c r="V615" s="107">
        <v>12.010785418629238</v>
      </c>
      <c r="W615" s="107">
        <v>20.466541324474662</v>
      </c>
      <c r="X615" s="107">
        <v>61.206331208266597</v>
      </c>
      <c r="Y615" s="107">
        <v>18.48921458137076</v>
      </c>
      <c r="Z615" s="137" t="s">
        <v>1769</v>
      </c>
      <c r="AA615" s="108">
        <v>27.418241500000001</v>
      </c>
      <c r="AB615" s="108">
        <v>14.19999981</v>
      </c>
      <c r="AC615" s="108">
        <v>13.21968174</v>
      </c>
      <c r="AD615" s="108">
        <v>1</v>
      </c>
      <c r="AE615" s="108">
        <v>0.96678454000000003</v>
      </c>
      <c r="AF615" s="108">
        <v>0.63999998999999996</v>
      </c>
      <c r="AG615" s="107">
        <v>84.800003050000001</v>
      </c>
      <c r="AH615" s="228"/>
      <c r="AI615" s="251"/>
      <c r="AJ615" s="251"/>
      <c r="AK615" s="251"/>
      <c r="AL615" s="228"/>
      <c r="AM615" s="228"/>
      <c r="AN615" s="228"/>
      <c r="AO615" s="254"/>
      <c r="AP615" s="255"/>
      <c r="AQ615" s="255"/>
      <c r="AR615" s="228"/>
      <c r="AS615" s="228"/>
      <c r="AT615" s="229"/>
      <c r="AU615" s="228"/>
      <c r="AV615" s="229"/>
      <c r="AW615" s="228"/>
      <c r="AX615" s="229"/>
      <c r="AY615" s="228"/>
      <c r="AZ615" s="228"/>
      <c r="BA615" s="228"/>
      <c r="BB615" s="228"/>
      <c r="BC615" s="228"/>
      <c r="BD615" s="228"/>
      <c r="BE615" s="228"/>
      <c r="BF615" s="228"/>
      <c r="BG615" s="228"/>
      <c r="BH615" s="228"/>
      <c r="BI615" s="228"/>
      <c r="BJ615" s="228"/>
      <c r="BK615" s="229"/>
      <c r="BL615" s="229"/>
      <c r="BM615" s="229"/>
      <c r="BN615" s="228"/>
      <c r="BO615" s="228"/>
      <c r="BP615" s="276"/>
      <c r="BQ615" s="228"/>
      <c r="BR615" s="229"/>
      <c r="BS615" s="229"/>
      <c r="BT615" s="229"/>
      <c r="BU615" s="229"/>
      <c r="BV615" s="176" t="s">
        <v>41</v>
      </c>
      <c r="BW615" s="176" t="s">
        <v>31</v>
      </c>
      <c r="BX615" s="176" t="s">
        <v>17</v>
      </c>
      <c r="BY615" s="176" t="s">
        <v>204</v>
      </c>
      <c r="BZ615" s="176" t="s">
        <v>245</v>
      </c>
      <c r="CA615" s="177">
        <v>1778</v>
      </c>
      <c r="CB615" s="176" t="s">
        <v>44</v>
      </c>
      <c r="CC615" s="176" t="s">
        <v>25</v>
      </c>
      <c r="CD615" s="176"/>
      <c r="CE615" s="176"/>
      <c r="CF615" s="176"/>
      <c r="CG615" s="176"/>
      <c r="CH615" s="176"/>
      <c r="CI615" s="176"/>
      <c r="CJ615" s="176"/>
      <c r="CK615" s="176"/>
      <c r="CL615" s="176"/>
      <c r="CM615" s="176"/>
      <c r="CN615" s="176"/>
      <c r="CO615" s="176"/>
      <c r="CP615" s="176"/>
      <c r="CQ615" s="176"/>
      <c r="CR615" s="176"/>
      <c r="CS615" s="176" t="s">
        <v>1368</v>
      </c>
      <c r="CT615" s="176"/>
      <c r="CU615" s="176"/>
      <c r="CV615" s="176"/>
      <c r="CW615" s="176"/>
      <c r="CX615" s="176"/>
      <c r="CY615" s="176"/>
      <c r="CZ615" s="176"/>
      <c r="DA615" s="176"/>
      <c r="DB615" s="176"/>
      <c r="DC615" s="176"/>
      <c r="DD615" s="176"/>
      <c r="DE615" s="177"/>
      <c r="DF615" s="177"/>
      <c r="DG615" s="177"/>
      <c r="DH615" s="177"/>
      <c r="DI615" s="177"/>
      <c r="DJ615" s="177">
        <v>0</v>
      </c>
      <c r="DK615" s="178" t="e">
        <v>#DIV/0!</v>
      </c>
      <c r="DL615" s="179">
        <v>2015</v>
      </c>
      <c r="DM615" s="178">
        <v>0</v>
      </c>
      <c r="DN615" s="176"/>
    </row>
    <row r="616" spans="1:118" s="163" customFormat="1" x14ac:dyDescent="0.25">
      <c r="A616" s="162">
        <v>15036</v>
      </c>
      <c r="B616" s="163" t="s">
        <v>244</v>
      </c>
      <c r="C616" s="104">
        <v>263010</v>
      </c>
      <c r="D616" s="95"/>
      <c r="E616" s="95"/>
      <c r="F616" s="93">
        <v>-6.3410750189999998</v>
      </c>
      <c r="G616" s="93">
        <v>105.97737082</v>
      </c>
      <c r="H616" s="164" t="s">
        <v>204</v>
      </c>
      <c r="I616" s="165"/>
      <c r="J616" s="165"/>
      <c r="K616" s="165"/>
      <c r="L616" s="165"/>
      <c r="M616" s="165"/>
      <c r="N616" s="173"/>
      <c r="O616" s="105">
        <v>30.91</v>
      </c>
      <c r="P616" s="162" t="s">
        <v>103</v>
      </c>
      <c r="Q616" s="162" t="s">
        <v>1257</v>
      </c>
      <c r="R616" s="162" t="s">
        <v>1694</v>
      </c>
      <c r="S616" s="162" t="s">
        <v>1692</v>
      </c>
      <c r="T616" s="107">
        <v>-59.5</v>
      </c>
      <c r="U616" s="107">
        <v>64.495914699206907</v>
      </c>
      <c r="V616" s="107">
        <v>12.073230679257817</v>
      </c>
      <c r="W616" s="107">
        <v>20.386663919491653</v>
      </c>
      <c r="X616" s="107">
        <v>61.189108075874671</v>
      </c>
      <c r="Y616" s="107">
        <v>18.426769320742181</v>
      </c>
      <c r="Z616" s="137" t="s">
        <v>1769</v>
      </c>
      <c r="AA616" s="108">
        <v>27.418241500000001</v>
      </c>
      <c r="AB616" s="108">
        <v>14.19999981</v>
      </c>
      <c r="AC616" s="108">
        <v>13.21968174</v>
      </c>
      <c r="AD616" s="108">
        <v>1</v>
      </c>
      <c r="AE616" s="108">
        <v>0.96678454000000003</v>
      </c>
      <c r="AF616" s="108">
        <v>0.63999998999999996</v>
      </c>
      <c r="AG616" s="107">
        <v>84.800003050000001</v>
      </c>
      <c r="AH616" s="229"/>
      <c r="AI616" s="237"/>
      <c r="AJ616" s="237"/>
      <c r="AK616" s="237"/>
      <c r="AL616" s="229"/>
      <c r="AM616" s="229"/>
      <c r="AN616" s="229"/>
      <c r="AO616" s="254"/>
      <c r="AP616" s="254"/>
      <c r="AQ616" s="254"/>
      <c r="AR616" s="229"/>
      <c r="AS616" s="229"/>
      <c r="AT616" s="229"/>
      <c r="AU616" s="229"/>
      <c r="AV616" s="229"/>
      <c r="AW616" s="229"/>
      <c r="AX616" s="229"/>
      <c r="AY616" s="229"/>
      <c r="AZ616" s="229"/>
      <c r="BA616" s="229"/>
      <c r="BB616" s="229"/>
      <c r="BC616" s="229"/>
      <c r="BD616" s="229"/>
      <c r="BE616" s="229"/>
      <c r="BF616" s="229"/>
      <c r="BG616" s="229"/>
      <c r="BH616" s="229"/>
      <c r="BI616" s="229"/>
      <c r="BJ616" s="229"/>
      <c r="BK616" s="229"/>
      <c r="BL616" s="229"/>
      <c r="BM616" s="229"/>
      <c r="BN616" s="229"/>
      <c r="BO616" s="229"/>
      <c r="BP616" s="275"/>
      <c r="BQ616" s="229"/>
      <c r="BR616" s="229"/>
      <c r="BS616" s="229"/>
      <c r="BT616" s="229"/>
      <c r="BU616" s="229"/>
      <c r="BV616" s="170" t="s">
        <v>41</v>
      </c>
      <c r="BW616" s="170" t="s">
        <v>16</v>
      </c>
      <c r="BX616" s="170" t="s">
        <v>17</v>
      </c>
      <c r="BY616" s="170" t="s">
        <v>204</v>
      </c>
      <c r="BZ616" s="170" t="s">
        <v>245</v>
      </c>
      <c r="CA616" s="169">
        <v>1346</v>
      </c>
      <c r="CB616" s="170" t="s">
        <v>44</v>
      </c>
      <c r="CC616" s="170" t="s">
        <v>25</v>
      </c>
      <c r="CD616" s="170"/>
      <c r="CE616" s="170"/>
      <c r="CF616" s="170"/>
      <c r="CG616" s="170"/>
      <c r="CH616" s="170"/>
      <c r="CI616" s="170"/>
      <c r="CJ616" s="170"/>
      <c r="CK616" s="170"/>
      <c r="CL616" s="170"/>
      <c r="CM616" s="170"/>
      <c r="CN616" s="170"/>
      <c r="CO616" s="170"/>
      <c r="CP616" s="170"/>
      <c r="CQ616" s="170"/>
      <c r="CR616" s="170"/>
      <c r="CS616" s="170" t="s">
        <v>1369</v>
      </c>
      <c r="CT616" s="170"/>
      <c r="CU616" s="170"/>
      <c r="CV616" s="170"/>
      <c r="CW616" s="170"/>
      <c r="CX616" s="170"/>
      <c r="CY616" s="170"/>
      <c r="CZ616" s="170"/>
      <c r="DA616" s="170"/>
      <c r="DB616" s="170"/>
      <c r="DC616" s="170"/>
      <c r="DD616" s="170"/>
      <c r="DE616" s="169"/>
      <c r="DF616" s="169"/>
      <c r="DG616" s="169"/>
      <c r="DH616" s="169"/>
      <c r="DI616" s="169"/>
      <c r="DJ616" s="169">
        <v>0</v>
      </c>
      <c r="DK616" s="171" t="e">
        <v>#DIV/0!</v>
      </c>
      <c r="DL616" s="172">
        <v>2015</v>
      </c>
      <c r="DM616" s="171">
        <v>0</v>
      </c>
      <c r="DN616" s="170"/>
    </row>
    <row r="617" spans="1:118" s="163" customFormat="1" x14ac:dyDescent="0.25">
      <c r="A617" s="162">
        <v>15037</v>
      </c>
      <c r="B617" s="163" t="s">
        <v>271</v>
      </c>
      <c r="C617" s="104">
        <v>263251</v>
      </c>
      <c r="D617" s="95"/>
      <c r="E617" s="95"/>
      <c r="F617" s="93">
        <v>-6.62</v>
      </c>
      <c r="G617" s="93">
        <v>110.88</v>
      </c>
      <c r="H617" s="164" t="s">
        <v>204</v>
      </c>
      <c r="I617" s="165"/>
      <c r="J617" s="165"/>
      <c r="K617" s="165"/>
      <c r="L617" s="165"/>
      <c r="M617" s="165"/>
      <c r="N617" s="173"/>
      <c r="O617" s="92">
        <v>30</v>
      </c>
      <c r="P617" s="162" t="s">
        <v>103</v>
      </c>
      <c r="Q617" s="162" t="s">
        <v>1257</v>
      </c>
      <c r="R617" s="162" t="s">
        <v>1694</v>
      </c>
      <c r="S617" s="162" t="s">
        <v>1692</v>
      </c>
      <c r="T617" s="107">
        <v>-80.900000000000006</v>
      </c>
      <c r="U617" s="107">
        <v>67.866004998938479</v>
      </c>
      <c r="V617" s="107">
        <v>11.093492588090601</v>
      </c>
      <c r="W617" s="107">
        <v>2.3607861645371502</v>
      </c>
      <c r="X617" s="107">
        <v>67.824931427914265</v>
      </c>
      <c r="Y617" s="107">
        <v>1.9934925880905894</v>
      </c>
      <c r="Z617" s="137" t="s">
        <v>1768</v>
      </c>
      <c r="AA617" s="108">
        <v>10.163660999999999</v>
      </c>
      <c r="AB617" s="108">
        <v>-2.5999998999999998</v>
      </c>
      <c r="AC617" s="108">
        <v>6.7031707799999998</v>
      </c>
      <c r="AD617" s="108">
        <v>-0.55914003000000001</v>
      </c>
      <c r="AE617" s="108">
        <v>-0.61603688999999995</v>
      </c>
      <c r="AF617" s="108">
        <v>4.8000000000000001E-2</v>
      </c>
      <c r="AG617" s="107">
        <v>65</v>
      </c>
      <c r="AH617" s="228"/>
      <c r="AI617" s="251"/>
      <c r="AJ617" s="251"/>
      <c r="AK617" s="251"/>
      <c r="AL617" s="228"/>
      <c r="AM617" s="228"/>
      <c r="AN617" s="228"/>
      <c r="AO617" s="254"/>
      <c r="AP617" s="255"/>
      <c r="AQ617" s="255"/>
      <c r="AR617" s="228"/>
      <c r="AS617" s="228"/>
      <c r="AT617" s="229"/>
      <c r="AU617" s="228"/>
      <c r="AV617" s="229"/>
      <c r="AW617" s="228"/>
      <c r="AX617" s="229"/>
      <c r="AY617" s="228"/>
      <c r="AZ617" s="228"/>
      <c r="BA617" s="228"/>
      <c r="BB617" s="228"/>
      <c r="BC617" s="228"/>
      <c r="BD617" s="228"/>
      <c r="BE617" s="228"/>
      <c r="BF617" s="228"/>
      <c r="BG617" s="228"/>
      <c r="BH617" s="228"/>
      <c r="BI617" s="228"/>
      <c r="BJ617" s="228"/>
      <c r="BK617" s="229"/>
      <c r="BL617" s="229"/>
      <c r="BM617" s="229"/>
      <c r="BN617" s="228"/>
      <c r="BO617" s="228"/>
      <c r="BP617" s="276"/>
      <c r="BQ617" s="228"/>
      <c r="BR617" s="229"/>
      <c r="BS617" s="229"/>
      <c r="BT617" s="229"/>
      <c r="BU617" s="229"/>
      <c r="BV617" s="170" t="s">
        <v>41</v>
      </c>
      <c r="BW617" s="170" t="s">
        <v>9</v>
      </c>
      <c r="BX617" s="170" t="s">
        <v>272</v>
      </c>
      <c r="BY617" s="170" t="s">
        <v>204</v>
      </c>
      <c r="BZ617" s="170" t="s">
        <v>245</v>
      </c>
      <c r="CA617" s="169">
        <v>1625</v>
      </c>
      <c r="CB617" s="170" t="s">
        <v>18</v>
      </c>
      <c r="CC617" s="170" t="s">
        <v>25</v>
      </c>
      <c r="CD617" s="170"/>
      <c r="CE617" s="170"/>
      <c r="CF617" s="170"/>
      <c r="CG617" s="170"/>
      <c r="CH617" s="170"/>
      <c r="CI617" s="170"/>
      <c r="CJ617" s="170"/>
      <c r="CK617" s="170"/>
      <c r="CL617" s="170"/>
      <c r="CM617" s="170"/>
      <c r="CN617" s="170"/>
      <c r="CO617" s="170"/>
      <c r="CP617" s="170"/>
      <c r="CQ617" s="170"/>
      <c r="CR617" s="170"/>
      <c r="CS617" s="170" t="s">
        <v>1429</v>
      </c>
      <c r="CT617" s="170"/>
      <c r="CU617" s="170"/>
      <c r="CV617" s="170"/>
      <c r="CW617" s="170"/>
      <c r="CX617" s="170"/>
      <c r="CY617" s="170"/>
      <c r="CZ617" s="170"/>
      <c r="DA617" s="170"/>
      <c r="DB617" s="170"/>
      <c r="DC617" s="170"/>
      <c r="DD617" s="170"/>
      <c r="DE617" s="169">
        <v>0</v>
      </c>
      <c r="DF617" s="169">
        <v>1</v>
      </c>
      <c r="DG617" s="169"/>
      <c r="DH617" s="169">
        <v>-160</v>
      </c>
      <c r="DI617" s="169">
        <v>-160</v>
      </c>
      <c r="DJ617" s="169">
        <v>0</v>
      </c>
      <c r="DK617" s="171" t="e">
        <v>#DIV/0!</v>
      </c>
      <c r="DL617" s="172">
        <v>2175</v>
      </c>
      <c r="DM617" s="171">
        <v>4.5977011494252873E-2</v>
      </c>
      <c r="DN617" s="170"/>
    </row>
    <row r="618" spans="1:118" s="163" customFormat="1" x14ac:dyDescent="0.25">
      <c r="A618" s="162">
        <v>15039</v>
      </c>
      <c r="B618" s="163" t="s">
        <v>319</v>
      </c>
      <c r="C618" s="104">
        <v>265060</v>
      </c>
      <c r="D618" s="95"/>
      <c r="E618" s="95"/>
      <c r="F618" s="93">
        <v>-6.7412610480000001</v>
      </c>
      <c r="G618" s="93">
        <v>129.51462368899999</v>
      </c>
      <c r="H618" s="164" t="s">
        <v>204</v>
      </c>
      <c r="I618" s="165"/>
      <c r="J618" s="165"/>
      <c r="K618" s="165"/>
      <c r="L618" s="165"/>
      <c r="M618" s="165"/>
      <c r="N618" s="173"/>
      <c r="O618" s="92">
        <v>12</v>
      </c>
      <c r="P618" s="162" t="s">
        <v>103</v>
      </c>
      <c r="Q618" s="162" t="s">
        <v>1257</v>
      </c>
      <c r="R618" s="162" t="s">
        <v>1694</v>
      </c>
      <c r="S618" s="162" t="s">
        <v>1692</v>
      </c>
      <c r="T618" s="107">
        <v>56.1</v>
      </c>
      <c r="U618" s="107">
        <v>76.102585207538397</v>
      </c>
      <c r="V618" s="107">
        <v>7.8562039994483222</v>
      </c>
      <c r="W618" s="107">
        <v>50.681463742395778</v>
      </c>
      <c r="X618" s="107">
        <v>56.771407488267052</v>
      </c>
      <c r="Y618" s="107">
        <v>41.756203999448317</v>
      </c>
      <c r="Z618" s="137" t="s">
        <v>1768</v>
      </c>
      <c r="AA618" s="108">
        <v>53.115440370000002</v>
      </c>
      <c r="AB618" s="108">
        <v>-19.25</v>
      </c>
      <c r="AC618" s="108">
        <v>32.31396866</v>
      </c>
      <c r="AD618" s="108">
        <v>-0.74757302000000003</v>
      </c>
      <c r="AE618" s="108">
        <v>-0.74716519999999997</v>
      </c>
      <c r="AF618" s="108">
        <v>2.00600004</v>
      </c>
      <c r="AG618" s="107">
        <v>102.19999695</v>
      </c>
      <c r="AH618" s="229"/>
      <c r="AI618" s="237"/>
      <c r="AJ618" s="237"/>
      <c r="AK618" s="237"/>
      <c r="AL618" s="229"/>
      <c r="AM618" s="229"/>
      <c r="AN618" s="229"/>
      <c r="AO618" s="254"/>
      <c r="AP618" s="254"/>
      <c r="AQ618" s="254"/>
      <c r="AR618" s="229"/>
      <c r="AS618" s="229"/>
      <c r="AT618" s="229"/>
      <c r="AU618" s="229"/>
      <c r="AV618" s="229"/>
      <c r="AW618" s="229"/>
      <c r="AX618" s="229"/>
      <c r="AY618" s="229"/>
      <c r="AZ618" s="228"/>
      <c r="BA618" s="228"/>
      <c r="BB618" s="228"/>
      <c r="BC618" s="228"/>
      <c r="BD618" s="229"/>
      <c r="BE618" s="229"/>
      <c r="BF618" s="229"/>
      <c r="BG618" s="229"/>
      <c r="BH618" s="229"/>
      <c r="BI618" s="229"/>
      <c r="BJ618" s="229"/>
      <c r="BK618" s="229"/>
      <c r="BL618" s="229"/>
      <c r="BM618" s="229"/>
      <c r="BN618" s="229"/>
      <c r="BO618" s="229"/>
      <c r="BP618" s="275"/>
      <c r="BQ618" s="229"/>
      <c r="BR618" s="229"/>
      <c r="BS618" s="229"/>
      <c r="BT618" s="229"/>
      <c r="BU618" s="229"/>
      <c r="BV618" s="170" t="s">
        <v>41</v>
      </c>
      <c r="BW618" s="170" t="s">
        <v>22</v>
      </c>
      <c r="BX618" s="170" t="s">
        <v>304</v>
      </c>
      <c r="BY618" s="170" t="s">
        <v>204</v>
      </c>
      <c r="BZ618" s="170" t="s">
        <v>316</v>
      </c>
      <c r="CA618" s="169">
        <v>781</v>
      </c>
      <c r="CB618" s="170" t="s">
        <v>44</v>
      </c>
      <c r="CC618" s="170" t="s">
        <v>121</v>
      </c>
      <c r="CD618" s="170"/>
      <c r="CE618" s="170"/>
      <c r="CF618" s="170"/>
      <c r="CG618" s="170"/>
      <c r="CH618" s="170"/>
      <c r="CI618" s="170"/>
      <c r="CJ618" s="170"/>
      <c r="CK618" s="170"/>
      <c r="CL618" s="170"/>
      <c r="CM618" s="170"/>
      <c r="CN618" s="170"/>
      <c r="CO618" s="170"/>
      <c r="CP618" s="170"/>
      <c r="CQ618" s="170"/>
      <c r="CR618" s="170"/>
      <c r="CS618" s="170" t="s">
        <v>1428</v>
      </c>
      <c r="CT618" s="170"/>
      <c r="CU618" s="170"/>
      <c r="CV618" s="170"/>
      <c r="CW618" s="170"/>
      <c r="CX618" s="170"/>
      <c r="CY618" s="170"/>
      <c r="CZ618" s="170"/>
      <c r="DA618" s="170"/>
      <c r="DB618" s="170"/>
      <c r="DC618" s="170"/>
      <c r="DD618" s="170"/>
      <c r="DE618" s="169">
        <v>4</v>
      </c>
      <c r="DF618" s="169">
        <v>0</v>
      </c>
      <c r="DG618" s="169"/>
      <c r="DH618" s="169">
        <v>1968</v>
      </c>
      <c r="DI618" s="169">
        <v>1903</v>
      </c>
      <c r="DJ618" s="169">
        <v>65</v>
      </c>
      <c r="DK618" s="171">
        <v>6.1538461538461542</v>
      </c>
      <c r="DL618" s="172">
        <v>112</v>
      </c>
      <c r="DM618" s="171">
        <v>3.5714285714285712</v>
      </c>
      <c r="DN618" s="170"/>
    </row>
    <row r="619" spans="1:118" s="163" customFormat="1" x14ac:dyDescent="0.25">
      <c r="A619" s="162">
        <v>15040</v>
      </c>
      <c r="B619" s="163" t="s">
        <v>254</v>
      </c>
      <c r="C619" s="104">
        <v>263090</v>
      </c>
      <c r="D619" s="95"/>
      <c r="E619" s="95"/>
      <c r="F619" s="93">
        <v>-6.7582432199999998</v>
      </c>
      <c r="G619" s="93">
        <v>107.609821225</v>
      </c>
      <c r="H619" s="164" t="s">
        <v>204</v>
      </c>
      <c r="I619" s="165"/>
      <c r="J619" s="165"/>
      <c r="K619" s="165"/>
      <c r="L619" s="165"/>
      <c r="M619" s="165"/>
      <c r="N619" s="173"/>
      <c r="O619" s="92">
        <v>32</v>
      </c>
      <c r="P619" s="162" t="s">
        <v>103</v>
      </c>
      <c r="Q619" s="162" t="s">
        <v>1257</v>
      </c>
      <c r="R619" s="162" t="s">
        <v>1694</v>
      </c>
      <c r="S619" s="162" t="s">
        <v>1692</v>
      </c>
      <c r="T619" s="107">
        <v>-64.400000000000006</v>
      </c>
      <c r="U619" s="107">
        <v>65.716856455436428</v>
      </c>
      <c r="V619" s="107">
        <v>11.93244899982747</v>
      </c>
      <c r="W619" s="107">
        <v>15.528096636391403</v>
      </c>
      <c r="X619" s="107">
        <v>63.855958510035116</v>
      </c>
      <c r="Y619" s="107">
        <v>13.667551000172523</v>
      </c>
      <c r="Z619" s="137" t="s">
        <v>1769</v>
      </c>
      <c r="AA619" s="108">
        <v>57.554321289999997</v>
      </c>
      <c r="AB619" s="108">
        <v>18</v>
      </c>
      <c r="AC619" s="108">
        <v>36.524238590000003</v>
      </c>
      <c r="AD619" s="108">
        <v>0.66054999999999997</v>
      </c>
      <c r="AE619" s="108">
        <v>0.52405769000000002</v>
      </c>
      <c r="AF619" s="108">
        <v>1.02999997</v>
      </c>
      <c r="AG619" s="107">
        <v>143</v>
      </c>
      <c r="AH619" s="229"/>
      <c r="AI619" s="251"/>
      <c r="AJ619" s="237"/>
      <c r="AK619" s="237"/>
      <c r="AL619" s="229"/>
      <c r="AM619" s="229"/>
      <c r="AN619" s="229"/>
      <c r="AO619" s="254"/>
      <c r="AP619" s="254"/>
      <c r="AQ619" s="254"/>
      <c r="AR619" s="229"/>
      <c r="AS619" s="228"/>
      <c r="AT619" s="229"/>
      <c r="AU619" s="229"/>
      <c r="AV619" s="229"/>
      <c r="AW619" s="228"/>
      <c r="AX619" s="228"/>
      <c r="AY619" s="229"/>
      <c r="AZ619" s="229"/>
      <c r="BA619" s="228"/>
      <c r="BB619" s="229"/>
      <c r="BC619" s="229"/>
      <c r="BD619" s="229"/>
      <c r="BE619" s="229"/>
      <c r="BF619" s="229"/>
      <c r="BG619" s="229"/>
      <c r="BH619" s="229"/>
      <c r="BI619" s="229"/>
      <c r="BJ619" s="229"/>
      <c r="BK619" s="229"/>
      <c r="BL619" s="229"/>
      <c r="BM619" s="229"/>
      <c r="BN619" s="229"/>
      <c r="BO619" s="229"/>
      <c r="BP619" s="276"/>
      <c r="BQ619" s="229"/>
      <c r="BR619" s="229"/>
      <c r="BS619" s="229"/>
      <c r="BT619" s="229"/>
      <c r="BU619" s="229"/>
      <c r="BV619" s="170" t="s">
        <v>41</v>
      </c>
      <c r="BW619" s="170" t="s">
        <v>22</v>
      </c>
      <c r="BX619" s="170" t="s">
        <v>77</v>
      </c>
      <c r="BY619" s="170" t="s">
        <v>204</v>
      </c>
      <c r="BZ619" s="170" t="s">
        <v>245</v>
      </c>
      <c r="CA619" s="169">
        <v>2084</v>
      </c>
      <c r="CB619" s="170" t="s">
        <v>44</v>
      </c>
      <c r="CC619" s="170" t="s">
        <v>25</v>
      </c>
      <c r="CD619" s="170"/>
      <c r="CE619" s="170"/>
      <c r="CF619" s="170"/>
      <c r="CG619" s="170"/>
      <c r="CH619" s="170"/>
      <c r="CI619" s="170"/>
      <c r="CJ619" s="170"/>
      <c r="CK619" s="170"/>
      <c r="CL619" s="170"/>
      <c r="CM619" s="170"/>
      <c r="CN619" s="170"/>
      <c r="CO619" s="170"/>
      <c r="CP619" s="170"/>
      <c r="CQ619" s="170"/>
      <c r="CR619" s="170"/>
      <c r="CS619" s="170" t="s">
        <v>1372</v>
      </c>
      <c r="CT619" s="170"/>
      <c r="CU619" s="170"/>
      <c r="CV619" s="170"/>
      <c r="CW619" s="170"/>
      <c r="CX619" s="170"/>
      <c r="CY619" s="170"/>
      <c r="CZ619" s="170"/>
      <c r="DA619" s="170"/>
      <c r="DB619" s="170"/>
      <c r="DC619" s="170"/>
      <c r="DD619" s="170"/>
      <c r="DE619" s="169">
        <v>18</v>
      </c>
      <c r="DF619" s="169">
        <v>2</v>
      </c>
      <c r="DG619" s="169"/>
      <c r="DH619" s="169">
        <v>2013</v>
      </c>
      <c r="DI619" s="169">
        <v>-8020</v>
      </c>
      <c r="DJ619" s="169">
        <v>10033</v>
      </c>
      <c r="DK619" s="171">
        <v>0.1993421708362404</v>
      </c>
      <c r="DL619" s="172">
        <v>10035</v>
      </c>
      <c r="DM619" s="171">
        <v>0.1993024414549078</v>
      </c>
      <c r="DN619" s="170"/>
    </row>
    <row r="620" spans="1:118" s="163" customFormat="1" x14ac:dyDescent="0.25">
      <c r="A620" s="162">
        <v>15041</v>
      </c>
      <c r="B620" s="163" t="s">
        <v>257</v>
      </c>
      <c r="C620" s="104">
        <v>263131</v>
      </c>
      <c r="D620" s="95"/>
      <c r="E620" s="95"/>
      <c r="F620" s="93">
        <v>-6.7644402399999999</v>
      </c>
      <c r="G620" s="93">
        <v>107.960122434</v>
      </c>
      <c r="H620" s="164" t="s">
        <v>204</v>
      </c>
      <c r="I620" s="165"/>
      <c r="J620" s="165"/>
      <c r="K620" s="165"/>
      <c r="L620" s="165"/>
      <c r="M620" s="165"/>
      <c r="N620" s="173"/>
      <c r="O620" s="105">
        <v>31.5</v>
      </c>
      <c r="P620" s="162" t="s">
        <v>103</v>
      </c>
      <c r="Q620" s="162" t="s">
        <v>1257</v>
      </c>
      <c r="R620" s="162" t="s">
        <v>1694</v>
      </c>
      <c r="S620" s="162" t="s">
        <v>1692</v>
      </c>
      <c r="T620" s="107">
        <v>-69.5</v>
      </c>
      <c r="U620" s="107">
        <v>65.959338895513781</v>
      </c>
      <c r="V620" s="107">
        <v>11.850681124431581</v>
      </c>
      <c r="W620" s="107">
        <v>9.9193866295651105</v>
      </c>
      <c r="X620" s="107">
        <v>65.209203004073302</v>
      </c>
      <c r="Y620" s="107">
        <v>8.6493188755684116</v>
      </c>
      <c r="Z620" s="137" t="s">
        <v>1769</v>
      </c>
      <c r="AA620" s="108">
        <v>9.9849891700000004</v>
      </c>
      <c r="AB620" s="108">
        <v>1.89999998</v>
      </c>
      <c r="AC620" s="108">
        <v>6.8007350000000004</v>
      </c>
      <c r="AD620" s="108">
        <v>0.436782</v>
      </c>
      <c r="AE620" s="108">
        <v>0.29430789000000002</v>
      </c>
      <c r="AF620" s="108">
        <v>-2.9000000000000001E-2</v>
      </c>
      <c r="AG620" s="107">
        <v>98.599998470000003</v>
      </c>
      <c r="AH620" s="229"/>
      <c r="AI620" s="251"/>
      <c r="AJ620" s="237"/>
      <c r="AK620" s="237"/>
      <c r="AL620" s="229"/>
      <c r="AM620" s="229"/>
      <c r="AN620" s="229"/>
      <c r="AO620" s="254"/>
      <c r="AP620" s="254"/>
      <c r="AQ620" s="254"/>
      <c r="AR620" s="229"/>
      <c r="AS620" s="228"/>
      <c r="AT620" s="229"/>
      <c r="AU620" s="229"/>
      <c r="AV620" s="229"/>
      <c r="AW620" s="228"/>
      <c r="AX620" s="228"/>
      <c r="AY620" s="229"/>
      <c r="AZ620" s="229"/>
      <c r="BA620" s="228"/>
      <c r="BB620" s="229"/>
      <c r="BC620" s="229"/>
      <c r="BD620" s="229"/>
      <c r="BE620" s="229"/>
      <c r="BF620" s="229"/>
      <c r="BG620" s="229"/>
      <c r="BH620" s="229"/>
      <c r="BI620" s="229"/>
      <c r="BJ620" s="229"/>
      <c r="BK620" s="229"/>
      <c r="BL620" s="229"/>
      <c r="BM620" s="229"/>
      <c r="BN620" s="229"/>
      <c r="BO620" s="229"/>
      <c r="BP620" s="276"/>
      <c r="BQ620" s="229"/>
      <c r="BR620" s="229"/>
      <c r="BS620" s="228"/>
      <c r="BT620" s="228"/>
      <c r="BU620" s="228"/>
      <c r="BV620" s="170" t="s">
        <v>41</v>
      </c>
      <c r="BW620" s="170" t="s">
        <v>16</v>
      </c>
      <c r="BX620" s="170" t="s">
        <v>17</v>
      </c>
      <c r="BY620" s="170" t="s">
        <v>204</v>
      </c>
      <c r="BZ620" s="170" t="s">
        <v>245</v>
      </c>
      <c r="CA620" s="169">
        <v>1684</v>
      </c>
      <c r="CB620" s="170" t="s">
        <v>44</v>
      </c>
      <c r="CC620" s="170" t="s">
        <v>25</v>
      </c>
      <c r="CD620" s="170"/>
      <c r="CE620" s="170"/>
      <c r="CF620" s="170"/>
      <c r="CG620" s="170"/>
      <c r="CH620" s="170"/>
      <c r="CI620" s="170"/>
      <c r="CJ620" s="170"/>
      <c r="CK620" s="170"/>
      <c r="CL620" s="170"/>
      <c r="CM620" s="170"/>
      <c r="CN620" s="170"/>
      <c r="CO620" s="170"/>
      <c r="CP620" s="170"/>
      <c r="CQ620" s="170"/>
      <c r="CR620" s="170"/>
      <c r="CS620" s="170" t="s">
        <v>1373</v>
      </c>
      <c r="CT620" s="170"/>
      <c r="CU620" s="170"/>
      <c r="CV620" s="170"/>
      <c r="CW620" s="170"/>
      <c r="CX620" s="170"/>
      <c r="CY620" s="170"/>
      <c r="CZ620" s="170"/>
      <c r="DA620" s="170"/>
      <c r="DB620" s="170"/>
      <c r="DC620" s="170"/>
      <c r="DD620" s="170"/>
      <c r="DE620" s="169"/>
      <c r="DF620" s="169"/>
      <c r="DG620" s="169"/>
      <c r="DH620" s="169"/>
      <c r="DI620" s="169"/>
      <c r="DJ620" s="169">
        <v>0</v>
      </c>
      <c r="DK620" s="171" t="e">
        <v>#DIV/0!</v>
      </c>
      <c r="DL620" s="172">
        <v>2015</v>
      </c>
      <c r="DM620" s="171">
        <v>0</v>
      </c>
      <c r="DN620" s="170"/>
    </row>
    <row r="621" spans="1:118" s="163" customFormat="1" x14ac:dyDescent="0.25">
      <c r="A621" s="162">
        <v>15042</v>
      </c>
      <c r="B621" s="163" t="s">
        <v>250</v>
      </c>
      <c r="C621" s="104">
        <v>263060</v>
      </c>
      <c r="D621" s="95"/>
      <c r="E621" s="95"/>
      <c r="F621" s="93">
        <v>-6.7799800379999997</v>
      </c>
      <c r="G621" s="93">
        <v>106.973132623</v>
      </c>
      <c r="H621" s="164" t="s">
        <v>204</v>
      </c>
      <c r="I621" s="165"/>
      <c r="J621" s="165"/>
      <c r="K621" s="165"/>
      <c r="L621" s="165"/>
      <c r="M621" s="165"/>
      <c r="N621" s="173"/>
      <c r="O621" s="92">
        <v>32</v>
      </c>
      <c r="P621" s="162" t="s">
        <v>103</v>
      </c>
      <c r="Q621" s="162" t="s">
        <v>1257</v>
      </c>
      <c r="R621" s="162" t="s">
        <v>1694</v>
      </c>
      <c r="S621" s="162" t="s">
        <v>1692</v>
      </c>
      <c r="T621" s="107">
        <v>-62.7</v>
      </c>
      <c r="U621" s="107">
        <v>65.27533956885685</v>
      </c>
      <c r="V621" s="107">
        <v>12.103702996386811</v>
      </c>
      <c r="W621" s="107">
        <v>17.1104165054311</v>
      </c>
      <c r="X621" s="107">
        <v>62.992885335093519</v>
      </c>
      <c r="Y621" s="107">
        <v>15.196297003613182</v>
      </c>
      <c r="Z621" s="137" t="s">
        <v>1769</v>
      </c>
      <c r="AA621" s="108">
        <v>32.312534329999998</v>
      </c>
      <c r="AB621" s="108">
        <v>-5.8000001900000004</v>
      </c>
      <c r="AC621" s="108">
        <v>22.090326309999998</v>
      </c>
      <c r="AD621" s="108">
        <v>-0.41577101</v>
      </c>
      <c r="AE621" s="108">
        <v>-0.39165422</v>
      </c>
      <c r="AF621" s="108">
        <v>-0.16900000000000001</v>
      </c>
      <c r="AG621" s="107">
        <v>153.6000061</v>
      </c>
      <c r="AH621" s="229"/>
      <c r="AI621" s="237"/>
      <c r="AJ621" s="237"/>
      <c r="AK621" s="237"/>
      <c r="AL621" s="229"/>
      <c r="AM621" s="229"/>
      <c r="AN621" s="229"/>
      <c r="AO621" s="254"/>
      <c r="AP621" s="254"/>
      <c r="AQ621" s="254"/>
      <c r="AR621" s="229"/>
      <c r="AS621" s="229"/>
      <c r="AT621" s="229"/>
      <c r="AU621" s="229"/>
      <c r="AV621" s="229"/>
      <c r="AW621" s="229"/>
      <c r="AX621" s="229"/>
      <c r="AY621" s="229"/>
      <c r="AZ621" s="228"/>
      <c r="BA621" s="228"/>
      <c r="BB621" s="228"/>
      <c r="BC621" s="228"/>
      <c r="BD621" s="229"/>
      <c r="BE621" s="229"/>
      <c r="BF621" s="229"/>
      <c r="BG621" s="229"/>
      <c r="BH621" s="229"/>
      <c r="BI621" s="229"/>
      <c r="BJ621" s="229"/>
      <c r="BK621" s="229"/>
      <c r="BL621" s="229"/>
      <c r="BM621" s="229"/>
      <c r="BN621" s="229"/>
      <c r="BO621" s="229"/>
      <c r="BP621" s="275"/>
      <c r="BQ621" s="229"/>
      <c r="BR621" s="229"/>
      <c r="BS621" s="229"/>
      <c r="BT621" s="229"/>
      <c r="BU621" s="229"/>
      <c r="BV621" s="170" t="s">
        <v>41</v>
      </c>
      <c r="BW621" s="170" t="s">
        <v>22</v>
      </c>
      <c r="BX621" s="170" t="s">
        <v>89</v>
      </c>
      <c r="BY621" s="170" t="s">
        <v>204</v>
      </c>
      <c r="BZ621" s="170" t="s">
        <v>245</v>
      </c>
      <c r="CA621" s="169">
        <v>2958</v>
      </c>
      <c r="CB621" s="170" t="s">
        <v>44</v>
      </c>
      <c r="CC621" s="170" t="s">
        <v>25</v>
      </c>
      <c r="CD621" s="170"/>
      <c r="CE621" s="170"/>
      <c r="CF621" s="170"/>
      <c r="CG621" s="170"/>
      <c r="CH621" s="170"/>
      <c r="CI621" s="170"/>
      <c r="CJ621" s="170"/>
      <c r="CK621" s="170"/>
      <c r="CL621" s="170"/>
      <c r="CM621" s="170"/>
      <c r="CN621" s="170"/>
      <c r="CO621" s="170"/>
      <c r="CP621" s="170"/>
      <c r="CQ621" s="170"/>
      <c r="CR621" s="170"/>
      <c r="CS621" s="170" t="s">
        <v>1371</v>
      </c>
      <c r="CT621" s="170"/>
      <c r="CU621" s="170"/>
      <c r="CV621" s="170"/>
      <c r="CW621" s="170"/>
      <c r="CX621" s="170"/>
      <c r="CY621" s="170"/>
      <c r="CZ621" s="170"/>
      <c r="DA621" s="170"/>
      <c r="DB621" s="170"/>
      <c r="DC621" s="170"/>
      <c r="DD621" s="170"/>
      <c r="DE621" s="169">
        <v>26</v>
      </c>
      <c r="DF621" s="169">
        <v>0</v>
      </c>
      <c r="DG621" s="169"/>
      <c r="DH621" s="169">
        <v>1957</v>
      </c>
      <c r="DI621" s="169">
        <v>1747</v>
      </c>
      <c r="DJ621" s="169">
        <v>210</v>
      </c>
      <c r="DK621" s="171">
        <v>12.380952380952381</v>
      </c>
      <c r="DL621" s="172">
        <v>268</v>
      </c>
      <c r="DM621" s="171">
        <v>9.7014925373134329</v>
      </c>
      <c r="DN621" s="170"/>
    </row>
    <row r="622" spans="1:118" s="163" customFormat="1" x14ac:dyDescent="0.25">
      <c r="A622" s="162">
        <v>15043</v>
      </c>
      <c r="B622" s="163" t="s">
        <v>259</v>
      </c>
      <c r="C622" s="104">
        <v>263170</v>
      </c>
      <c r="D622" s="95"/>
      <c r="E622" s="95"/>
      <c r="F622" s="93">
        <v>-6.8950085950000002</v>
      </c>
      <c r="G622" s="93">
        <v>108.40803797700001</v>
      </c>
      <c r="H622" s="164" t="s">
        <v>204</v>
      </c>
      <c r="I622" s="165"/>
      <c r="J622" s="165"/>
      <c r="K622" s="165"/>
      <c r="L622" s="165"/>
      <c r="M622" s="165"/>
      <c r="N622" s="173"/>
      <c r="O622" s="92">
        <v>31</v>
      </c>
      <c r="P622" s="162" t="s">
        <v>103</v>
      </c>
      <c r="Q622" s="162" t="s">
        <v>1257</v>
      </c>
      <c r="R622" s="162" t="s">
        <v>1694</v>
      </c>
      <c r="S622" s="162" t="s">
        <v>1692</v>
      </c>
      <c r="T622" s="107">
        <v>-74</v>
      </c>
      <c r="U622" s="107">
        <v>66.283524886832865</v>
      </c>
      <c r="V622" s="107">
        <v>11.81965323899238</v>
      </c>
      <c r="W622" s="107">
        <v>4.8318104762589922</v>
      </c>
      <c r="X622" s="107">
        <v>66.107180237436438</v>
      </c>
      <c r="Y622" s="107">
        <v>4.1803467610076268</v>
      </c>
      <c r="Z622" s="137" t="s">
        <v>1769</v>
      </c>
      <c r="AA622" s="108">
        <v>1.2041590200000001</v>
      </c>
      <c r="AB622" s="108">
        <v>-0.64999998000000003</v>
      </c>
      <c r="AC622" s="108">
        <v>0.55901699999999999</v>
      </c>
      <c r="AD622" s="108">
        <v>-1</v>
      </c>
      <c r="AE622" s="108">
        <v>-0.76566957999999996</v>
      </c>
      <c r="AF622" s="108">
        <v>-8.1000000000000003E-2</v>
      </c>
      <c r="AG622" s="107">
        <v>118.59999847</v>
      </c>
      <c r="AH622" s="229"/>
      <c r="AI622" s="237"/>
      <c r="AJ622" s="237"/>
      <c r="AK622" s="237"/>
      <c r="AL622" s="229"/>
      <c r="AM622" s="229"/>
      <c r="AN622" s="229"/>
      <c r="AO622" s="254"/>
      <c r="AP622" s="254"/>
      <c r="AQ622" s="254"/>
      <c r="AR622" s="229"/>
      <c r="AS622" s="229"/>
      <c r="AT622" s="229"/>
      <c r="AU622" s="229"/>
      <c r="AV622" s="229"/>
      <c r="AW622" s="229"/>
      <c r="AX622" s="229"/>
      <c r="AY622" s="229"/>
      <c r="AZ622" s="229"/>
      <c r="BA622" s="229"/>
      <c r="BB622" s="229"/>
      <c r="BC622" s="229"/>
      <c r="BD622" s="229"/>
      <c r="BE622" s="229"/>
      <c r="BF622" s="229"/>
      <c r="BG622" s="229"/>
      <c r="BH622" s="229"/>
      <c r="BI622" s="229"/>
      <c r="BJ622" s="229"/>
      <c r="BK622" s="229"/>
      <c r="BL622" s="229"/>
      <c r="BM622" s="229"/>
      <c r="BN622" s="229"/>
      <c r="BO622" s="229"/>
      <c r="BP622" s="275"/>
      <c r="BQ622" s="229"/>
      <c r="BR622" s="229"/>
      <c r="BS622" s="229"/>
      <c r="BT622" s="229"/>
      <c r="BU622" s="229"/>
      <c r="BV622" s="170" t="s">
        <v>41</v>
      </c>
      <c r="BW622" s="170" t="s">
        <v>22</v>
      </c>
      <c r="BX622" s="170" t="s">
        <v>260</v>
      </c>
      <c r="BY622" s="170" t="s">
        <v>204</v>
      </c>
      <c r="BZ622" s="170" t="s">
        <v>245</v>
      </c>
      <c r="CA622" s="169">
        <v>3078</v>
      </c>
      <c r="CB622" s="170" t="s">
        <v>44</v>
      </c>
      <c r="CC622" s="170" t="s">
        <v>25</v>
      </c>
      <c r="CD622" s="170"/>
      <c r="CE622" s="170"/>
      <c r="CF622" s="170"/>
      <c r="CG622" s="170"/>
      <c r="CH622" s="170"/>
      <c r="CI622" s="170"/>
      <c r="CJ622" s="170"/>
      <c r="CK622" s="170"/>
      <c r="CL622" s="170"/>
      <c r="CM622" s="170"/>
      <c r="CN622" s="170"/>
      <c r="CO622" s="170"/>
      <c r="CP622" s="170"/>
      <c r="CQ622" s="170"/>
      <c r="CR622" s="170"/>
      <c r="CS622" s="170" t="s">
        <v>1374</v>
      </c>
      <c r="CT622" s="170"/>
      <c r="CU622" s="170"/>
      <c r="CV622" s="170"/>
      <c r="CW622" s="170"/>
      <c r="CX622" s="170"/>
      <c r="CY622" s="170"/>
      <c r="CZ622" s="170"/>
      <c r="DA622" s="170"/>
      <c r="DB622" s="170"/>
      <c r="DC622" s="170"/>
      <c r="DD622" s="170"/>
      <c r="DE622" s="169">
        <v>6</v>
      </c>
      <c r="DF622" s="169">
        <v>0</v>
      </c>
      <c r="DG622" s="169"/>
      <c r="DH622" s="169">
        <v>1951</v>
      </c>
      <c r="DI622" s="169">
        <v>1698</v>
      </c>
      <c r="DJ622" s="169">
        <v>253</v>
      </c>
      <c r="DK622" s="171">
        <v>2.3715415019762842</v>
      </c>
      <c r="DL622" s="172">
        <v>317</v>
      </c>
      <c r="DM622" s="171">
        <v>1.8927444794952681</v>
      </c>
      <c r="DN622" s="170"/>
    </row>
    <row r="623" spans="1:118" s="163" customFormat="1" x14ac:dyDescent="0.25">
      <c r="A623" s="162">
        <v>15044</v>
      </c>
      <c r="B623" s="163" t="s">
        <v>317</v>
      </c>
      <c r="C623" s="104">
        <v>265040</v>
      </c>
      <c r="D623" s="95"/>
      <c r="E623" s="95"/>
      <c r="F623" s="93">
        <v>-7.1205163130000004</v>
      </c>
      <c r="G623" s="93">
        <v>128.68024513500001</v>
      </c>
      <c r="H623" s="164" t="s">
        <v>204</v>
      </c>
      <c r="I623" s="165"/>
      <c r="J623" s="165"/>
      <c r="K623" s="165"/>
      <c r="L623" s="165"/>
      <c r="M623" s="165"/>
      <c r="N623" s="173"/>
      <c r="O623" s="92">
        <v>13.15999985</v>
      </c>
      <c r="P623" s="162" t="s">
        <v>103</v>
      </c>
      <c r="Q623" s="162" t="s">
        <v>1257</v>
      </c>
      <c r="R623" s="162" t="s">
        <v>1694</v>
      </c>
      <c r="S623" s="162" t="s">
        <v>1692</v>
      </c>
      <c r="T623" s="107">
        <v>64.599999999999994</v>
      </c>
      <c r="U623" s="107">
        <v>75.907903965563477</v>
      </c>
      <c r="V623" s="107">
        <v>8.0505866425202974</v>
      </c>
      <c r="W623" s="107">
        <v>41.841773822204082</v>
      </c>
      <c r="X623" s="107">
        <v>63.334633873234985</v>
      </c>
      <c r="Y623" s="107">
        <v>33.450586642520307</v>
      </c>
      <c r="Z623" s="137" t="s">
        <v>1768</v>
      </c>
      <c r="AA623" s="108">
        <v>55.47981644</v>
      </c>
      <c r="AB623" s="108">
        <v>-23.450000760000002</v>
      </c>
      <c r="AC623" s="108">
        <v>31.47602272</v>
      </c>
      <c r="AD623" s="108">
        <v>-0.85428101000000001</v>
      </c>
      <c r="AE623" s="108">
        <v>-0.85372930999999996</v>
      </c>
      <c r="AF623" s="108">
        <v>1.73199999</v>
      </c>
      <c r="AG623" s="107">
        <v>100.69999695</v>
      </c>
      <c r="AH623" s="228"/>
      <c r="AI623" s="237"/>
      <c r="AJ623" s="251"/>
      <c r="AK623" s="251"/>
      <c r="AL623" s="228"/>
      <c r="AM623" s="228"/>
      <c r="AN623" s="228"/>
      <c r="AO623" s="255"/>
      <c r="AP623" s="255"/>
      <c r="AQ623" s="255"/>
      <c r="AR623" s="228"/>
      <c r="AS623" s="229"/>
      <c r="AT623" s="228"/>
      <c r="AU623" s="228"/>
      <c r="AV623" s="228"/>
      <c r="AW623" s="229"/>
      <c r="AX623" s="229"/>
      <c r="AY623" s="228"/>
      <c r="AZ623" s="228"/>
      <c r="BA623" s="228"/>
      <c r="BB623" s="228"/>
      <c r="BC623" s="228"/>
      <c r="BD623" s="228"/>
      <c r="BE623" s="228"/>
      <c r="BF623" s="228"/>
      <c r="BG623" s="228"/>
      <c r="BH623" s="228"/>
      <c r="BI623" s="228"/>
      <c r="BJ623" s="228"/>
      <c r="BK623" s="228"/>
      <c r="BL623" s="229"/>
      <c r="BM623" s="228"/>
      <c r="BN623" s="228"/>
      <c r="BO623" s="228"/>
      <c r="BP623" s="275"/>
      <c r="BQ623" s="228"/>
      <c r="BR623" s="228"/>
      <c r="BS623" s="229"/>
      <c r="BT623" s="229"/>
      <c r="BU623" s="229"/>
      <c r="BV623" s="170" t="s">
        <v>41</v>
      </c>
      <c r="BW623" s="170" t="s">
        <v>22</v>
      </c>
      <c r="BX623" s="170" t="s">
        <v>318</v>
      </c>
      <c r="BY623" s="170" t="s">
        <v>204</v>
      </c>
      <c r="BZ623" s="170" t="s">
        <v>316</v>
      </c>
      <c r="CA623" s="169">
        <v>868</v>
      </c>
      <c r="CB623" s="170" t="s">
        <v>44</v>
      </c>
      <c r="CC623" s="170" t="s">
        <v>121</v>
      </c>
      <c r="CD623" s="170"/>
      <c r="CE623" s="170"/>
      <c r="CF623" s="170"/>
      <c r="CG623" s="170"/>
      <c r="CH623" s="170"/>
      <c r="CI623" s="170"/>
      <c r="CJ623" s="170"/>
      <c r="CK623" s="170"/>
      <c r="CL623" s="170"/>
      <c r="CM623" s="170"/>
      <c r="CN623" s="170"/>
      <c r="CO623" s="170"/>
      <c r="CP623" s="170"/>
      <c r="CQ623" s="170"/>
      <c r="CR623" s="170"/>
      <c r="CS623" s="170" t="s">
        <v>1427</v>
      </c>
      <c r="CT623" s="170"/>
      <c r="CU623" s="170"/>
      <c r="CV623" s="170"/>
      <c r="CW623" s="170"/>
      <c r="CX623" s="170"/>
      <c r="CY623" s="170"/>
      <c r="CZ623" s="170"/>
      <c r="DA623" s="170"/>
      <c r="DB623" s="170"/>
      <c r="DC623" s="170"/>
      <c r="DD623" s="170"/>
      <c r="DE623" s="169">
        <v>1</v>
      </c>
      <c r="DF623" s="169">
        <v>0</v>
      </c>
      <c r="DG623" s="169"/>
      <c r="DH623" s="169">
        <v>1892</v>
      </c>
      <c r="DI623" s="169">
        <v>1892</v>
      </c>
      <c r="DJ623" s="169">
        <v>0</v>
      </c>
      <c r="DK623" s="171" t="e">
        <v>#DIV/0!</v>
      </c>
      <c r="DL623" s="172">
        <v>123</v>
      </c>
      <c r="DM623" s="171">
        <v>0.81300813008130091</v>
      </c>
      <c r="DN623" s="170"/>
    </row>
    <row r="624" spans="1:118" s="163" customFormat="1" x14ac:dyDescent="0.25">
      <c r="A624" s="162">
        <v>15045</v>
      </c>
      <c r="B624" s="163" t="s">
        <v>253</v>
      </c>
      <c r="C624" s="104">
        <v>263081</v>
      </c>
      <c r="D624" s="95"/>
      <c r="E624" s="95"/>
      <c r="F624" s="93">
        <v>-7.1349539999999996</v>
      </c>
      <c r="G624" s="93">
        <v>107.63010800000001</v>
      </c>
      <c r="H624" s="164" t="s">
        <v>204</v>
      </c>
      <c r="I624" s="165"/>
      <c r="J624" s="165"/>
      <c r="K624" s="165"/>
      <c r="L624" s="165"/>
      <c r="M624" s="165"/>
      <c r="N624" s="173"/>
      <c r="O624" s="92">
        <v>29.920000080000001</v>
      </c>
      <c r="P624" s="162" t="s">
        <v>103</v>
      </c>
      <c r="Q624" s="162" t="s">
        <v>1257</v>
      </c>
      <c r="R624" s="162" t="s">
        <v>1694</v>
      </c>
      <c r="S624" s="162" t="s">
        <v>1692</v>
      </c>
      <c r="T624" s="107">
        <v>-65.099999999999994</v>
      </c>
      <c r="U624" s="107">
        <v>65.786860015206358</v>
      </c>
      <c r="V624" s="107">
        <v>12.156007343244791</v>
      </c>
      <c r="W624" s="107">
        <v>14.512263647506771</v>
      </c>
      <c r="X624" s="107">
        <v>64.16623063953196</v>
      </c>
      <c r="Y624" s="107">
        <v>12.743992656755211</v>
      </c>
      <c r="Z624" s="137" t="s">
        <v>1769</v>
      </c>
      <c r="AA624" s="108">
        <v>11.72092056</v>
      </c>
      <c r="AB624" s="108">
        <v>-5.5</v>
      </c>
      <c r="AC624" s="108">
        <v>6.1983871500000003</v>
      </c>
      <c r="AD624" s="108">
        <v>-0.94017099999999998</v>
      </c>
      <c r="AE624" s="108">
        <v>-0.79350841000000005</v>
      </c>
      <c r="AF624" s="108">
        <v>-0.34</v>
      </c>
      <c r="AG624" s="107">
        <v>98.699996949999999</v>
      </c>
      <c r="AH624" s="228"/>
      <c r="AI624" s="237"/>
      <c r="AJ624" s="237"/>
      <c r="AK624" s="251"/>
      <c r="AL624" s="228"/>
      <c r="AM624" s="228"/>
      <c r="AN624" s="228"/>
      <c r="AO624" s="255"/>
      <c r="AP624" s="255"/>
      <c r="AQ624" s="255"/>
      <c r="AR624" s="228"/>
      <c r="AS624" s="228"/>
      <c r="AT624" s="229"/>
      <c r="AU624" s="228"/>
      <c r="AV624" s="229"/>
      <c r="AW624" s="228"/>
      <c r="AX624" s="228"/>
      <c r="AY624" s="228"/>
      <c r="AZ624" s="228"/>
      <c r="BA624" s="228"/>
      <c r="BB624" s="228"/>
      <c r="BC624" s="228"/>
      <c r="BD624" s="228"/>
      <c r="BE624" s="228"/>
      <c r="BF624" s="228"/>
      <c r="BG624" s="228"/>
      <c r="BH624" s="228"/>
      <c r="BI624" s="228"/>
      <c r="BJ624" s="228"/>
      <c r="BK624" s="229"/>
      <c r="BL624" s="229"/>
      <c r="BM624" s="229"/>
      <c r="BN624" s="228"/>
      <c r="BO624" s="228"/>
      <c r="BP624" s="276"/>
      <c r="BQ624" s="229"/>
      <c r="BR624" s="228"/>
      <c r="BS624" s="228"/>
      <c r="BT624" s="228"/>
      <c r="BU624" s="228"/>
      <c r="BV624" s="170" t="s">
        <v>41</v>
      </c>
      <c r="BW624" s="170" t="s">
        <v>31</v>
      </c>
      <c r="BX624" s="170" t="s">
        <v>17</v>
      </c>
      <c r="BY624" s="170" t="s">
        <v>204</v>
      </c>
      <c r="BZ624" s="170" t="s">
        <v>245</v>
      </c>
      <c r="CA624" s="361">
        <v>2219</v>
      </c>
      <c r="CB624" s="170" t="s">
        <v>44</v>
      </c>
      <c r="CC624" s="170" t="s">
        <v>25</v>
      </c>
      <c r="CD624" s="170"/>
      <c r="CE624" s="170"/>
      <c r="CF624" s="170"/>
      <c r="CG624" s="170"/>
      <c r="CH624" s="170"/>
      <c r="CI624" s="170"/>
      <c r="CJ624" s="170"/>
      <c r="CK624" s="170"/>
      <c r="CL624" s="170"/>
      <c r="CM624" s="170"/>
      <c r="CN624" s="170"/>
      <c r="CO624" s="170"/>
      <c r="CP624" s="170"/>
      <c r="CQ624" s="170"/>
      <c r="CR624" s="170"/>
      <c r="CS624" s="170" t="s">
        <v>1376</v>
      </c>
      <c r="CT624" s="170"/>
      <c r="CU624" s="170"/>
      <c r="CV624" s="170"/>
      <c r="CW624" s="170"/>
      <c r="CX624" s="170"/>
      <c r="CY624" s="170"/>
      <c r="CZ624" s="170"/>
      <c r="DA624" s="170"/>
      <c r="DB624" s="170"/>
      <c r="DC624" s="170"/>
      <c r="DD624" s="170"/>
      <c r="DE624" s="169"/>
      <c r="DF624" s="169"/>
      <c r="DG624" s="169"/>
      <c r="DH624" s="169"/>
      <c r="DI624" s="169"/>
      <c r="DJ624" s="169">
        <v>0</v>
      </c>
      <c r="DK624" s="171" t="e">
        <v>#DIV/0!</v>
      </c>
      <c r="DL624" s="172">
        <v>2015</v>
      </c>
      <c r="DM624" s="171">
        <v>0</v>
      </c>
      <c r="DN624" s="170"/>
    </row>
    <row r="625" spans="1:118" s="163" customFormat="1" x14ac:dyDescent="0.25">
      <c r="A625" s="162">
        <v>15048</v>
      </c>
      <c r="B625" s="163" t="s">
        <v>266</v>
      </c>
      <c r="C625" s="104">
        <v>263230</v>
      </c>
      <c r="D625" s="95"/>
      <c r="E625" s="95"/>
      <c r="F625" s="93">
        <v>-7.1766715430000003</v>
      </c>
      <c r="G625" s="93">
        <v>110.34415596700001</v>
      </c>
      <c r="H625" s="164" t="s">
        <v>204</v>
      </c>
      <c r="I625" s="165"/>
      <c r="J625" s="165"/>
      <c r="K625" s="165"/>
      <c r="L625" s="165"/>
      <c r="M625" s="165"/>
      <c r="N625" s="173"/>
      <c r="O625" s="92">
        <v>32</v>
      </c>
      <c r="P625" s="162" t="s">
        <v>103</v>
      </c>
      <c r="Q625" s="162" t="s">
        <v>1257</v>
      </c>
      <c r="R625" s="162" t="s">
        <v>1694</v>
      </c>
      <c r="S625" s="162" t="s">
        <v>1692</v>
      </c>
      <c r="T625" s="107">
        <v>-81.099999999999994</v>
      </c>
      <c r="U625" s="107">
        <v>67.596561218896341</v>
      </c>
      <c r="V625" s="107">
        <v>11.517082497517842</v>
      </c>
      <c r="W625" s="107">
        <v>3.0865147533974251</v>
      </c>
      <c r="X625" s="107">
        <v>67.526058046483513</v>
      </c>
      <c r="Y625" s="107">
        <v>2.6170824975178562</v>
      </c>
      <c r="Z625" s="137" t="s">
        <v>1768</v>
      </c>
      <c r="AA625" s="108">
        <v>16.22498131</v>
      </c>
      <c r="AB625" s="108">
        <v>-7.6500000999999997</v>
      </c>
      <c r="AC625" s="108">
        <v>8.4905834200000001</v>
      </c>
      <c r="AD625" s="108">
        <v>-0.94444399999999995</v>
      </c>
      <c r="AE625" s="108">
        <v>-0.93398303000000005</v>
      </c>
      <c r="AF625" s="108">
        <v>1.0379999900000001</v>
      </c>
      <c r="AG625" s="107">
        <v>119.09999847</v>
      </c>
      <c r="AH625" s="229"/>
      <c r="AI625" s="237"/>
      <c r="AJ625" s="237"/>
      <c r="AK625" s="237"/>
      <c r="AL625" s="229"/>
      <c r="AM625" s="229"/>
      <c r="AN625" s="229"/>
      <c r="AO625" s="254"/>
      <c r="AP625" s="254"/>
      <c r="AQ625" s="254"/>
      <c r="AR625" s="229"/>
      <c r="AS625" s="229"/>
      <c r="AT625" s="229"/>
      <c r="AU625" s="229"/>
      <c r="AV625" s="229"/>
      <c r="AW625" s="229"/>
      <c r="AX625" s="229"/>
      <c r="AY625" s="229"/>
      <c r="AZ625" s="228"/>
      <c r="BA625" s="228"/>
      <c r="BB625" s="228"/>
      <c r="BC625" s="228"/>
      <c r="BD625" s="229"/>
      <c r="BE625" s="229"/>
      <c r="BF625" s="229"/>
      <c r="BG625" s="229"/>
      <c r="BH625" s="229"/>
      <c r="BI625" s="229"/>
      <c r="BJ625" s="229"/>
      <c r="BK625" s="229"/>
      <c r="BL625" s="229"/>
      <c r="BM625" s="229"/>
      <c r="BN625" s="229"/>
      <c r="BO625" s="229"/>
      <c r="BP625" s="275"/>
      <c r="BQ625" s="229"/>
      <c r="BR625" s="229"/>
      <c r="BS625" s="229"/>
      <c r="BT625" s="229"/>
      <c r="BU625" s="229"/>
      <c r="BV625" s="170" t="s">
        <v>41</v>
      </c>
      <c r="BW625" s="170" t="s">
        <v>16</v>
      </c>
      <c r="BX625" s="170" t="s">
        <v>17</v>
      </c>
      <c r="BY625" s="170" t="s">
        <v>204</v>
      </c>
      <c r="BZ625" s="170" t="s">
        <v>245</v>
      </c>
      <c r="CA625" s="169">
        <v>2050</v>
      </c>
      <c r="CB625" s="170" t="s">
        <v>43</v>
      </c>
      <c r="CC625" s="170" t="s">
        <v>25</v>
      </c>
      <c r="CD625" s="170"/>
      <c r="CE625" s="170"/>
      <c r="CF625" s="170"/>
      <c r="CG625" s="170"/>
      <c r="CH625" s="170"/>
      <c r="CI625" s="170"/>
      <c r="CJ625" s="170"/>
      <c r="CK625" s="170"/>
      <c r="CL625" s="170"/>
      <c r="CM625" s="170"/>
      <c r="CN625" s="170"/>
      <c r="CO625" s="170"/>
      <c r="CP625" s="170"/>
      <c r="CQ625" s="170"/>
      <c r="CR625" s="170"/>
      <c r="CS625" s="170" t="s">
        <v>1387</v>
      </c>
      <c r="CT625" s="170"/>
      <c r="CU625" s="170"/>
      <c r="CV625" s="170"/>
      <c r="CW625" s="170"/>
      <c r="CX625" s="170"/>
      <c r="CY625" s="170"/>
      <c r="CZ625" s="170"/>
      <c r="DA625" s="170"/>
      <c r="DB625" s="170"/>
      <c r="DC625" s="170"/>
      <c r="DD625" s="170"/>
      <c r="DE625" s="169"/>
      <c r="DF625" s="169"/>
      <c r="DG625" s="169"/>
      <c r="DH625" s="169"/>
      <c r="DI625" s="169"/>
      <c r="DJ625" s="169">
        <v>0</v>
      </c>
      <c r="DK625" s="171" t="e">
        <v>#DIV/0!</v>
      </c>
      <c r="DL625" s="172">
        <v>2015</v>
      </c>
      <c r="DM625" s="171">
        <v>0</v>
      </c>
      <c r="DN625" s="170"/>
    </row>
    <row r="626" spans="1:118" s="163" customFormat="1" x14ac:dyDescent="0.25">
      <c r="A626" s="165">
        <v>15051</v>
      </c>
      <c r="B626" s="173" t="s">
        <v>261</v>
      </c>
      <c r="C626" s="115">
        <v>263180</v>
      </c>
      <c r="D626" s="99"/>
      <c r="E626" s="99"/>
      <c r="F626" s="27">
        <v>-7.2415851670000002</v>
      </c>
      <c r="G626" s="27">
        <v>109.215556511</v>
      </c>
      <c r="H626" s="164" t="s">
        <v>204</v>
      </c>
      <c r="I626" s="165"/>
      <c r="J626" s="165"/>
      <c r="K626" s="165"/>
      <c r="L626" s="165"/>
      <c r="M626" s="165"/>
      <c r="N626" s="173"/>
      <c r="O626" s="46">
        <v>32</v>
      </c>
      <c r="P626" s="165" t="s">
        <v>103</v>
      </c>
      <c r="Q626" s="165" t="s">
        <v>1257</v>
      </c>
      <c r="R626" s="165" t="s">
        <v>1694</v>
      </c>
      <c r="S626" s="165" t="s">
        <v>1692</v>
      </c>
      <c r="T626" s="107">
        <v>-81.3</v>
      </c>
      <c r="U626" s="107">
        <v>66.872278015498807</v>
      </c>
      <c r="V626" s="107">
        <v>11.823965912020315</v>
      </c>
      <c r="W626" s="107">
        <v>3.6443037766221718</v>
      </c>
      <c r="X626" s="107">
        <v>66.772903313888207</v>
      </c>
      <c r="Y626" s="107">
        <v>3.12396591202031</v>
      </c>
      <c r="Z626" s="137" t="s">
        <v>1768</v>
      </c>
      <c r="AA626" s="108">
        <v>1.43178201</v>
      </c>
      <c r="AB626" s="108">
        <v>-0.55000000999999998</v>
      </c>
      <c r="AC626" s="108">
        <v>0.88459003000000003</v>
      </c>
      <c r="AD626" s="108">
        <v>-0.78571396999999998</v>
      </c>
      <c r="AE626" s="108">
        <v>-0.79032897999999996</v>
      </c>
      <c r="AF626" s="108">
        <v>-0.127</v>
      </c>
      <c r="AG626" s="107">
        <v>109.69999695</v>
      </c>
      <c r="AH626" s="229"/>
      <c r="AI626" s="237"/>
      <c r="AJ626" s="237"/>
      <c r="AK626" s="237"/>
      <c r="AL626" s="229"/>
      <c r="AM626" s="229"/>
      <c r="AN626" s="229"/>
      <c r="AO626" s="254"/>
      <c r="AP626" s="254"/>
      <c r="AQ626" s="254"/>
      <c r="AR626" s="229"/>
      <c r="AS626" s="229"/>
      <c r="AT626" s="229"/>
      <c r="AU626" s="229"/>
      <c r="AV626" s="229"/>
      <c r="AW626" s="229"/>
      <c r="AX626" s="229"/>
      <c r="AY626" s="229"/>
      <c r="AZ626" s="229"/>
      <c r="BA626" s="229"/>
      <c r="BB626" s="229"/>
      <c r="BC626" s="229"/>
      <c r="BD626" s="229"/>
      <c r="BE626" s="229"/>
      <c r="BF626" s="229"/>
      <c r="BG626" s="229"/>
      <c r="BH626" s="229"/>
      <c r="BI626" s="229"/>
      <c r="BJ626" s="229"/>
      <c r="BK626" s="229"/>
      <c r="BL626" s="229"/>
      <c r="BM626" s="229"/>
      <c r="BN626" s="229"/>
      <c r="BO626" s="229"/>
      <c r="BP626" s="275"/>
      <c r="BQ626" s="229"/>
      <c r="BR626" s="229"/>
      <c r="BS626" s="229"/>
      <c r="BT626" s="229"/>
      <c r="BU626" s="229"/>
      <c r="BV626" s="176" t="s">
        <v>41</v>
      </c>
      <c r="BW626" s="176" t="s">
        <v>22</v>
      </c>
      <c r="BX626" s="176" t="s">
        <v>42</v>
      </c>
      <c r="BY626" s="176" t="s">
        <v>204</v>
      </c>
      <c r="BZ626" s="176" t="s">
        <v>245</v>
      </c>
      <c r="CA626" s="177">
        <v>3428</v>
      </c>
      <c r="CB626" s="176" t="s">
        <v>14</v>
      </c>
      <c r="CC626" s="176" t="s">
        <v>25</v>
      </c>
      <c r="CD626" s="176"/>
      <c r="CE626" s="176"/>
      <c r="CF626" s="176"/>
      <c r="CG626" s="176"/>
      <c r="CH626" s="176"/>
      <c r="CI626" s="176"/>
      <c r="CJ626" s="176"/>
      <c r="CK626" s="176"/>
      <c r="CL626" s="176"/>
      <c r="CM626" s="176"/>
      <c r="CN626" s="176"/>
      <c r="CO626" s="176"/>
      <c r="CP626" s="176"/>
      <c r="CQ626" s="176"/>
      <c r="CR626" s="176"/>
      <c r="CS626" s="176" t="s">
        <v>1383</v>
      </c>
      <c r="CT626" s="176"/>
      <c r="CU626" s="176"/>
      <c r="CV626" s="176"/>
      <c r="CW626" s="176"/>
      <c r="CX626" s="176"/>
      <c r="CY626" s="176"/>
      <c r="CZ626" s="176"/>
      <c r="DA626" s="176"/>
      <c r="DB626" s="176"/>
      <c r="DC626" s="176"/>
      <c r="DD626" s="176"/>
      <c r="DE626" s="177">
        <v>46</v>
      </c>
      <c r="DF626" s="177">
        <v>0</v>
      </c>
      <c r="DG626" s="177"/>
      <c r="DH626" s="177">
        <v>2014</v>
      </c>
      <c r="DI626" s="177">
        <v>1772</v>
      </c>
      <c r="DJ626" s="177">
        <v>242</v>
      </c>
      <c r="DK626" s="178">
        <v>19.008264462809919</v>
      </c>
      <c r="DL626" s="179">
        <v>243</v>
      </c>
      <c r="DM626" s="178">
        <v>18.930041152263374</v>
      </c>
      <c r="DN626" s="176"/>
    </row>
    <row r="627" spans="1:118" s="163" customFormat="1" x14ac:dyDescent="0.25">
      <c r="A627" s="162">
        <v>15053</v>
      </c>
      <c r="B627" s="163" t="s">
        <v>263</v>
      </c>
      <c r="C627" s="104">
        <v>263210</v>
      </c>
      <c r="D627" s="95"/>
      <c r="E627" s="95"/>
      <c r="F627" s="93">
        <v>-7.3011298929999997</v>
      </c>
      <c r="G627" s="93">
        <v>109.99644509300001</v>
      </c>
      <c r="H627" s="164" t="s">
        <v>204</v>
      </c>
      <c r="I627" s="165"/>
      <c r="J627" s="165"/>
      <c r="K627" s="165"/>
      <c r="L627" s="165"/>
      <c r="M627" s="165"/>
      <c r="N627" s="173"/>
      <c r="O627" s="92">
        <v>32</v>
      </c>
      <c r="P627" s="162" t="s">
        <v>103</v>
      </c>
      <c r="Q627" s="162" t="s">
        <v>1257</v>
      </c>
      <c r="R627" s="162" t="s">
        <v>1694</v>
      </c>
      <c r="S627" s="162" t="s">
        <v>1692</v>
      </c>
      <c r="T627" s="107">
        <v>-82.4</v>
      </c>
      <c r="U627" s="107">
        <v>67.389854456600133</v>
      </c>
      <c r="V627" s="107">
        <v>11.668144487254855</v>
      </c>
      <c r="W627" s="107">
        <v>4.7808298599919743</v>
      </c>
      <c r="X627" s="107">
        <v>67.22005764302466</v>
      </c>
      <c r="Y627" s="107">
        <v>4.0681444872548695</v>
      </c>
      <c r="Z627" s="137" t="s">
        <v>1768</v>
      </c>
      <c r="AA627" s="108">
        <v>11.81058788</v>
      </c>
      <c r="AB627" s="108">
        <v>-2.8499998999999998</v>
      </c>
      <c r="AC627" s="108">
        <v>7.8294320099999997</v>
      </c>
      <c r="AD627" s="108">
        <v>-0.53271002000000001</v>
      </c>
      <c r="AE627" s="108">
        <v>-0.28584834999999997</v>
      </c>
      <c r="AF627" s="108">
        <v>0.63700002</v>
      </c>
      <c r="AG627" s="107">
        <v>104.19999695</v>
      </c>
      <c r="AH627" s="228"/>
      <c r="AI627" s="237"/>
      <c r="AJ627" s="237"/>
      <c r="AK627" s="251"/>
      <c r="AL627" s="228"/>
      <c r="AM627" s="228"/>
      <c r="AN627" s="228"/>
      <c r="AO627" s="255"/>
      <c r="AP627" s="255"/>
      <c r="AQ627" s="255"/>
      <c r="AR627" s="228"/>
      <c r="AS627" s="228"/>
      <c r="AT627" s="229"/>
      <c r="AU627" s="228"/>
      <c r="AV627" s="229"/>
      <c r="AW627" s="228"/>
      <c r="AX627" s="228"/>
      <c r="AY627" s="228"/>
      <c r="AZ627" s="228"/>
      <c r="BA627" s="228"/>
      <c r="BB627" s="228"/>
      <c r="BC627" s="228"/>
      <c r="BD627" s="228"/>
      <c r="BE627" s="228"/>
      <c r="BF627" s="228"/>
      <c r="BG627" s="228"/>
      <c r="BH627" s="228"/>
      <c r="BI627" s="228"/>
      <c r="BJ627" s="228"/>
      <c r="BK627" s="229"/>
      <c r="BL627" s="229"/>
      <c r="BM627" s="229"/>
      <c r="BN627" s="228"/>
      <c r="BO627" s="228"/>
      <c r="BP627" s="276"/>
      <c r="BQ627" s="229"/>
      <c r="BR627" s="228"/>
      <c r="BS627" s="228"/>
      <c r="BT627" s="228"/>
      <c r="BU627" s="228"/>
      <c r="BV627" s="170" t="s">
        <v>41</v>
      </c>
      <c r="BW627" s="170" t="s">
        <v>22</v>
      </c>
      <c r="BX627" s="170" t="s">
        <v>264</v>
      </c>
      <c r="BY627" s="170" t="s">
        <v>204</v>
      </c>
      <c r="BZ627" s="170" t="s">
        <v>245</v>
      </c>
      <c r="CA627" s="169">
        <v>3136</v>
      </c>
      <c r="CB627" s="170" t="s">
        <v>44</v>
      </c>
      <c r="CC627" s="170" t="s">
        <v>25</v>
      </c>
      <c r="CD627" s="170"/>
      <c r="CE627" s="170"/>
      <c r="CF627" s="170"/>
      <c r="CG627" s="170"/>
      <c r="CH627" s="170"/>
      <c r="CI627" s="170"/>
      <c r="CJ627" s="170"/>
      <c r="CK627" s="170"/>
      <c r="CL627" s="170"/>
      <c r="CM627" s="170"/>
      <c r="CN627" s="170"/>
      <c r="CO627" s="170"/>
      <c r="CP627" s="170"/>
      <c r="CQ627" s="170"/>
      <c r="CR627" s="170"/>
      <c r="CS627" s="170" t="s">
        <v>1385</v>
      </c>
      <c r="CT627" s="170"/>
      <c r="CU627" s="170"/>
      <c r="CV627" s="170"/>
      <c r="CW627" s="170"/>
      <c r="CX627" s="170"/>
      <c r="CY627" s="170"/>
      <c r="CZ627" s="170"/>
      <c r="DA627" s="170"/>
      <c r="DB627" s="170"/>
      <c r="DC627" s="170"/>
      <c r="DD627" s="170"/>
      <c r="DE627" s="169">
        <v>9</v>
      </c>
      <c r="DF627" s="169">
        <v>2</v>
      </c>
      <c r="DG627" s="169"/>
      <c r="DH627" s="169">
        <v>1971</v>
      </c>
      <c r="DI627" s="169">
        <v>230</v>
      </c>
      <c r="DJ627" s="169">
        <v>1741</v>
      </c>
      <c r="DK627" s="171">
        <v>0.63182079264790347</v>
      </c>
      <c r="DL627" s="172">
        <v>1785</v>
      </c>
      <c r="DM627" s="171">
        <v>0.61624649859943981</v>
      </c>
      <c r="DN627" s="170"/>
    </row>
    <row r="628" spans="1:118" s="163" customFormat="1" x14ac:dyDescent="0.25">
      <c r="A628" s="162">
        <v>15055</v>
      </c>
      <c r="B628" s="163" t="s">
        <v>267</v>
      </c>
      <c r="C628" s="104">
        <v>263231</v>
      </c>
      <c r="D628" s="95"/>
      <c r="E628" s="95"/>
      <c r="F628" s="93">
        <v>-7.3616188019999997</v>
      </c>
      <c r="G628" s="93">
        <v>110.400710879</v>
      </c>
      <c r="H628" s="164" t="s">
        <v>204</v>
      </c>
      <c r="I628" s="165"/>
      <c r="J628" s="165"/>
      <c r="K628" s="165"/>
      <c r="L628" s="165"/>
      <c r="M628" s="165"/>
      <c r="N628" s="173"/>
      <c r="O628" s="92">
        <v>32</v>
      </c>
      <c r="P628" s="162" t="s">
        <v>103</v>
      </c>
      <c r="Q628" s="162" t="s">
        <v>1257</v>
      </c>
      <c r="R628" s="162" t="s">
        <v>1694</v>
      </c>
      <c r="S628" s="162" t="s">
        <v>1692</v>
      </c>
      <c r="T628" s="107">
        <v>-81.8</v>
      </c>
      <c r="U628" s="107">
        <v>67.656973773898073</v>
      </c>
      <c r="V628" s="107">
        <v>11.604450462101363</v>
      </c>
      <c r="W628" s="107">
        <v>4.0177357694772606</v>
      </c>
      <c r="X628" s="107">
        <v>67.537573983143588</v>
      </c>
      <c r="Y628" s="107">
        <v>3.4044504621013516</v>
      </c>
      <c r="Z628" s="137" t="s">
        <v>1768</v>
      </c>
      <c r="AA628" s="108">
        <v>52.424137119999997</v>
      </c>
      <c r="AB628" s="108">
        <v>-20.850000380000001</v>
      </c>
      <c r="AC628" s="108">
        <v>30.688760760000001</v>
      </c>
      <c r="AD628" s="108">
        <v>-0.80970900999999995</v>
      </c>
      <c r="AE628" s="108">
        <v>-0.74175477000000001</v>
      </c>
      <c r="AF628" s="108">
        <v>1.72000003</v>
      </c>
      <c r="AG628" s="107">
        <v>124.90000153</v>
      </c>
      <c r="AH628" s="229"/>
      <c r="AI628" s="237"/>
      <c r="AJ628" s="237"/>
      <c r="AK628" s="237"/>
      <c r="AL628" s="229"/>
      <c r="AM628" s="229"/>
      <c r="AN628" s="229"/>
      <c r="AO628" s="254"/>
      <c r="AP628" s="254"/>
      <c r="AQ628" s="254"/>
      <c r="AR628" s="229"/>
      <c r="AS628" s="229"/>
      <c r="AT628" s="229"/>
      <c r="AU628" s="229"/>
      <c r="AV628" s="229"/>
      <c r="AW628" s="229"/>
      <c r="AX628" s="229"/>
      <c r="AY628" s="229"/>
      <c r="AZ628" s="229"/>
      <c r="BA628" s="229"/>
      <c r="BB628" s="229"/>
      <c r="BC628" s="229"/>
      <c r="BD628" s="229"/>
      <c r="BE628" s="229"/>
      <c r="BF628" s="229"/>
      <c r="BG628" s="229"/>
      <c r="BH628" s="229"/>
      <c r="BI628" s="229"/>
      <c r="BJ628" s="229"/>
      <c r="BK628" s="229"/>
      <c r="BL628" s="229"/>
      <c r="BM628" s="229"/>
      <c r="BN628" s="229"/>
      <c r="BO628" s="229"/>
      <c r="BP628" s="275"/>
      <c r="BQ628" s="229"/>
      <c r="BR628" s="229"/>
      <c r="BS628" s="229"/>
      <c r="BT628" s="229"/>
      <c r="BU628" s="229"/>
      <c r="BV628" s="170" t="s">
        <v>41</v>
      </c>
      <c r="BW628" s="170" t="s">
        <v>16</v>
      </c>
      <c r="BX628" s="170" t="s">
        <v>17</v>
      </c>
      <c r="BY628" s="170" t="s">
        <v>204</v>
      </c>
      <c r="BZ628" s="170" t="s">
        <v>245</v>
      </c>
      <c r="CA628" s="169">
        <v>1894</v>
      </c>
      <c r="CB628" s="170" t="s">
        <v>44</v>
      </c>
      <c r="CC628" s="170" t="s">
        <v>25</v>
      </c>
      <c r="CD628" s="170"/>
      <c r="CE628" s="170"/>
      <c r="CF628" s="170"/>
      <c r="CG628" s="170"/>
      <c r="CH628" s="170"/>
      <c r="CI628" s="170"/>
      <c r="CJ628" s="170"/>
      <c r="CK628" s="170"/>
      <c r="CL628" s="170"/>
      <c r="CM628" s="170"/>
      <c r="CN628" s="170"/>
      <c r="CO628" s="170"/>
      <c r="CP628" s="170"/>
      <c r="CQ628" s="170"/>
      <c r="CR628" s="170"/>
      <c r="CS628" s="170" t="s">
        <v>1388</v>
      </c>
      <c r="CT628" s="170"/>
      <c r="CU628" s="170"/>
      <c r="CV628" s="170"/>
      <c r="CW628" s="170"/>
      <c r="CX628" s="170"/>
      <c r="CY628" s="170"/>
      <c r="CZ628" s="170"/>
      <c r="DA628" s="170"/>
      <c r="DB628" s="170"/>
      <c r="DC628" s="170"/>
      <c r="DD628" s="170"/>
      <c r="DE628" s="169"/>
      <c r="DF628" s="169"/>
      <c r="DG628" s="169"/>
      <c r="DH628" s="169"/>
      <c r="DI628" s="169"/>
      <c r="DJ628" s="169">
        <v>0</v>
      </c>
      <c r="DK628" s="171" t="e">
        <v>#DIV/0!</v>
      </c>
      <c r="DL628" s="172">
        <v>2015</v>
      </c>
      <c r="DM628" s="171">
        <v>0</v>
      </c>
      <c r="DN628" s="170"/>
    </row>
    <row r="629" spans="1:118" s="163" customFormat="1" x14ac:dyDescent="0.25">
      <c r="A629" s="162">
        <v>15056</v>
      </c>
      <c r="B629" s="163" t="s">
        <v>226</v>
      </c>
      <c r="C629" s="104">
        <v>263220</v>
      </c>
      <c r="D629" s="95"/>
      <c r="E629" s="95"/>
      <c r="F629" s="93">
        <v>-7.3821330669999998</v>
      </c>
      <c r="G629" s="93">
        <v>110.074411146</v>
      </c>
      <c r="H629" s="164" t="s">
        <v>204</v>
      </c>
      <c r="I629" s="165"/>
      <c r="J629" s="165"/>
      <c r="K629" s="165"/>
      <c r="L629" s="165"/>
      <c r="M629" s="165"/>
      <c r="N629" s="173"/>
      <c r="O629" s="92">
        <v>32</v>
      </c>
      <c r="P629" s="162" t="s">
        <v>103</v>
      </c>
      <c r="Q629" s="162" t="s">
        <v>1257</v>
      </c>
      <c r="R629" s="162" t="s">
        <v>1694</v>
      </c>
      <c r="S629" s="162" t="s">
        <v>1692</v>
      </c>
      <c r="T629" s="107">
        <v>-82</v>
      </c>
      <c r="U629" s="107">
        <v>67.450924341956423</v>
      </c>
      <c r="V629" s="107">
        <v>11.694049769096059</v>
      </c>
      <c r="W629" s="107">
        <v>4.3457735648385274</v>
      </c>
      <c r="X629" s="107">
        <v>67.310782544162123</v>
      </c>
      <c r="Y629" s="107">
        <v>3.6940497690960683</v>
      </c>
      <c r="Z629" s="137" t="s">
        <v>1768</v>
      </c>
      <c r="AA629" s="108">
        <v>36.021381380000001</v>
      </c>
      <c r="AB629" s="108">
        <v>1.89999998</v>
      </c>
      <c r="AC629" s="108">
        <v>25.390155790000001</v>
      </c>
      <c r="AD629" s="108">
        <v>0.13919400000000001</v>
      </c>
      <c r="AE629" s="108">
        <v>-0.15998745</v>
      </c>
      <c r="AF629" s="108">
        <v>1.66799998</v>
      </c>
      <c r="AG629" s="107">
        <v>120.30000305</v>
      </c>
      <c r="AH629" s="229"/>
      <c r="AI629" s="237"/>
      <c r="AJ629" s="237"/>
      <c r="AK629" s="237"/>
      <c r="AL629" s="229"/>
      <c r="AM629" s="229"/>
      <c r="AN629" s="229"/>
      <c r="AO629" s="254"/>
      <c r="AP629" s="254"/>
      <c r="AQ629" s="254"/>
      <c r="AR629" s="229"/>
      <c r="AS629" s="229"/>
      <c r="AT629" s="229"/>
      <c r="AU629" s="229"/>
      <c r="AV629" s="229"/>
      <c r="AW629" s="229"/>
      <c r="AX629" s="229"/>
      <c r="AY629" s="229"/>
      <c r="AZ629" s="229"/>
      <c r="BA629" s="229"/>
      <c r="BB629" s="229"/>
      <c r="BC629" s="229"/>
      <c r="BD629" s="229"/>
      <c r="BE629" s="229"/>
      <c r="BF629" s="229"/>
      <c r="BG629" s="229"/>
      <c r="BH629" s="229"/>
      <c r="BI629" s="229"/>
      <c r="BJ629" s="229"/>
      <c r="BK629" s="229"/>
      <c r="BL629" s="229"/>
      <c r="BM629" s="229"/>
      <c r="BN629" s="229"/>
      <c r="BO629" s="229"/>
      <c r="BP629" s="275"/>
      <c r="BQ629" s="229"/>
      <c r="BR629" s="229"/>
      <c r="BS629" s="229"/>
      <c r="BT629" s="229"/>
      <c r="BU629" s="229"/>
      <c r="BV629" s="170" t="s">
        <v>41</v>
      </c>
      <c r="BW629" s="170" t="s">
        <v>22</v>
      </c>
      <c r="BX629" s="170" t="s">
        <v>265</v>
      </c>
      <c r="BY629" s="170" t="s">
        <v>204</v>
      </c>
      <c r="BZ629" s="170" t="s">
        <v>245</v>
      </c>
      <c r="CA629" s="169">
        <v>3371</v>
      </c>
      <c r="CB629" s="170" t="s">
        <v>44</v>
      </c>
      <c r="CC629" s="170" t="s">
        <v>25</v>
      </c>
      <c r="CD629" s="170"/>
      <c r="CE629" s="170"/>
      <c r="CF629" s="170"/>
      <c r="CG629" s="170"/>
      <c r="CH629" s="170"/>
      <c r="CI629" s="170"/>
      <c r="CJ629" s="170"/>
      <c r="CK629" s="170"/>
      <c r="CL629" s="170"/>
      <c r="CM629" s="170"/>
      <c r="CN629" s="170"/>
      <c r="CO629" s="170"/>
      <c r="CP629" s="170"/>
      <c r="CQ629" s="170"/>
      <c r="CR629" s="170"/>
      <c r="CS629" s="170" t="s">
        <v>1386</v>
      </c>
      <c r="CT629" s="170"/>
      <c r="CU629" s="170"/>
      <c r="CV629" s="170"/>
      <c r="CW629" s="170"/>
      <c r="CX629" s="170"/>
      <c r="CY629" s="170"/>
      <c r="CZ629" s="170"/>
      <c r="DA629" s="170"/>
      <c r="DB629" s="170"/>
      <c r="DC629" s="170"/>
      <c r="DD629" s="170"/>
      <c r="DE629" s="169">
        <v>1</v>
      </c>
      <c r="DF629" s="169">
        <v>0</v>
      </c>
      <c r="DG629" s="169"/>
      <c r="DH629" s="169">
        <v>1730</v>
      </c>
      <c r="DI629" s="169">
        <v>1730</v>
      </c>
      <c r="DJ629" s="169">
        <v>0</v>
      </c>
      <c r="DK629" s="171" t="e">
        <v>#DIV/0!</v>
      </c>
      <c r="DL629" s="172">
        <v>285</v>
      </c>
      <c r="DM629" s="171">
        <v>0.35087719298245612</v>
      </c>
      <c r="DN629" s="170"/>
    </row>
    <row r="630" spans="1:118" s="163" customFormat="1" x14ac:dyDescent="0.25">
      <c r="A630" s="162">
        <v>15057</v>
      </c>
      <c r="B630" s="163" t="s">
        <v>268</v>
      </c>
      <c r="C630" s="104">
        <v>263240</v>
      </c>
      <c r="D630" s="95"/>
      <c r="E630" s="95"/>
      <c r="F630" s="93">
        <v>-7.4509559769999996</v>
      </c>
      <c r="G630" s="93">
        <v>110.440354739</v>
      </c>
      <c r="H630" s="164" t="s">
        <v>204</v>
      </c>
      <c r="I630" s="165"/>
      <c r="J630" s="165"/>
      <c r="K630" s="165"/>
      <c r="L630" s="165"/>
      <c r="M630" s="165"/>
      <c r="N630" s="173"/>
      <c r="O630" s="92">
        <v>32</v>
      </c>
      <c r="P630" s="162" t="s">
        <v>103</v>
      </c>
      <c r="Q630" s="162" t="s">
        <v>1257</v>
      </c>
      <c r="R630" s="162" t="s">
        <v>1694</v>
      </c>
      <c r="S630" s="162" t="s">
        <v>1692</v>
      </c>
      <c r="T630" s="107">
        <v>-82.4</v>
      </c>
      <c r="U630" s="107">
        <v>67.693982219866101</v>
      </c>
      <c r="V630" s="107">
        <v>11.643467985484705</v>
      </c>
      <c r="W630" s="107">
        <v>4.7733237076114508</v>
      </c>
      <c r="X630" s="107">
        <v>67.525481187222226</v>
      </c>
      <c r="Y630" s="107">
        <v>4.0434679854847104</v>
      </c>
      <c r="Z630" s="137" t="s">
        <v>1768</v>
      </c>
      <c r="AA630" s="108">
        <v>110.23851775999999</v>
      </c>
      <c r="AB630" s="108">
        <v>-29.75</v>
      </c>
      <c r="AC630" s="108">
        <v>72.040054319999996</v>
      </c>
      <c r="AD630" s="108">
        <v>-0.58447897000000004</v>
      </c>
      <c r="AE630" s="108">
        <v>-0.66829079000000002</v>
      </c>
      <c r="AF630" s="108">
        <v>3.06800008</v>
      </c>
      <c r="AG630" s="107">
        <v>139.6000061</v>
      </c>
      <c r="AH630" s="228"/>
      <c r="AI630" s="237"/>
      <c r="AJ630" s="237"/>
      <c r="AK630" s="251"/>
      <c r="AL630" s="228"/>
      <c r="AM630" s="228"/>
      <c r="AN630" s="228"/>
      <c r="AO630" s="255"/>
      <c r="AP630" s="255"/>
      <c r="AQ630" s="255"/>
      <c r="AR630" s="228"/>
      <c r="AS630" s="228"/>
      <c r="AT630" s="229"/>
      <c r="AU630" s="228"/>
      <c r="AV630" s="229"/>
      <c r="AW630" s="228"/>
      <c r="AX630" s="228"/>
      <c r="AY630" s="228"/>
      <c r="AZ630" s="228"/>
      <c r="BA630" s="228"/>
      <c r="BB630" s="228"/>
      <c r="BC630" s="228"/>
      <c r="BD630" s="228"/>
      <c r="BE630" s="228"/>
      <c r="BF630" s="228"/>
      <c r="BG630" s="228"/>
      <c r="BH630" s="228"/>
      <c r="BI630" s="228"/>
      <c r="BJ630" s="228"/>
      <c r="BK630" s="229"/>
      <c r="BL630" s="229"/>
      <c r="BM630" s="229"/>
      <c r="BN630" s="228"/>
      <c r="BO630" s="228"/>
      <c r="BP630" s="276"/>
      <c r="BQ630" s="229"/>
      <c r="BR630" s="228"/>
      <c r="BS630" s="228"/>
      <c r="BT630" s="228"/>
      <c r="BU630" s="228"/>
      <c r="BV630" s="170" t="s">
        <v>41</v>
      </c>
      <c r="BW630" s="170" t="s">
        <v>22</v>
      </c>
      <c r="BX630" s="170" t="s">
        <v>269</v>
      </c>
      <c r="BY630" s="170" t="s">
        <v>204</v>
      </c>
      <c r="BZ630" s="170" t="s">
        <v>245</v>
      </c>
      <c r="CA630" s="169">
        <v>3145</v>
      </c>
      <c r="CB630" s="170" t="s">
        <v>14</v>
      </c>
      <c r="CC630" s="170" t="s">
        <v>25</v>
      </c>
      <c r="CD630" s="170"/>
      <c r="CE630" s="170"/>
      <c r="CF630" s="170"/>
      <c r="CG630" s="170"/>
      <c r="CH630" s="170"/>
      <c r="CI630" s="170"/>
      <c r="CJ630" s="170"/>
      <c r="CK630" s="170"/>
      <c r="CL630" s="170"/>
      <c r="CM630" s="170"/>
      <c r="CN630" s="170"/>
      <c r="CO630" s="170"/>
      <c r="CP630" s="170"/>
      <c r="CQ630" s="170"/>
      <c r="CR630" s="170"/>
      <c r="CS630" s="170" t="s">
        <v>1389</v>
      </c>
      <c r="CT630" s="170"/>
      <c r="CU630" s="170"/>
      <c r="CV630" s="170"/>
      <c r="CW630" s="170"/>
      <c r="CX630" s="170"/>
      <c r="CY630" s="170"/>
      <c r="CZ630" s="170"/>
      <c r="DA630" s="170"/>
      <c r="DB630" s="170"/>
      <c r="DC630" s="170"/>
      <c r="DD630" s="170"/>
      <c r="DE630" s="169">
        <v>4</v>
      </c>
      <c r="DF630" s="169">
        <v>0</v>
      </c>
      <c r="DG630" s="169"/>
      <c r="DH630" s="169">
        <v>1797</v>
      </c>
      <c r="DI630" s="169">
        <v>1560</v>
      </c>
      <c r="DJ630" s="169">
        <v>237</v>
      </c>
      <c r="DK630" s="171">
        <v>1.6877637130801686</v>
      </c>
      <c r="DL630" s="172">
        <v>455</v>
      </c>
      <c r="DM630" s="171">
        <v>0.87912087912087911</v>
      </c>
      <c r="DN630" s="170"/>
    </row>
    <row r="631" spans="1:118" s="163" customFormat="1" x14ac:dyDescent="0.25">
      <c r="A631" s="162">
        <v>15058</v>
      </c>
      <c r="B631" s="163" t="s">
        <v>270</v>
      </c>
      <c r="C631" s="104">
        <v>263250</v>
      </c>
      <c r="D631" s="95"/>
      <c r="E631" s="95"/>
      <c r="F631" s="93">
        <v>-7.5403205</v>
      </c>
      <c r="G631" s="93">
        <v>110.44598977299999</v>
      </c>
      <c r="H631" s="164" t="s">
        <v>204</v>
      </c>
      <c r="I631" s="165"/>
      <c r="J631" s="165"/>
      <c r="K631" s="165"/>
      <c r="L631" s="165"/>
      <c r="M631" s="165"/>
      <c r="N631" s="173"/>
      <c r="O631" s="92">
        <v>32</v>
      </c>
      <c r="P631" s="162" t="s">
        <v>103</v>
      </c>
      <c r="Q631" s="162" t="s">
        <v>1257</v>
      </c>
      <c r="R631" s="162" t="s">
        <v>1694</v>
      </c>
      <c r="S631" s="162" t="s">
        <v>1692</v>
      </c>
      <c r="T631" s="107">
        <v>-82.4</v>
      </c>
      <c r="U631" s="107">
        <v>67.709382008801754</v>
      </c>
      <c r="V631" s="107">
        <v>11.690555178184102</v>
      </c>
      <c r="W631" s="107">
        <v>4.8299148360134714</v>
      </c>
      <c r="X631" s="107">
        <v>67.536896099026521</v>
      </c>
      <c r="Y631" s="107">
        <v>4.0905551781841041</v>
      </c>
      <c r="Z631" s="137" t="s">
        <v>1768</v>
      </c>
      <c r="AA631" s="108">
        <v>110.23851775999999</v>
      </c>
      <c r="AB631" s="108">
        <v>-29.75</v>
      </c>
      <c r="AC631" s="108">
        <v>72.040054319999996</v>
      </c>
      <c r="AD631" s="108">
        <v>-0.58447897000000004</v>
      </c>
      <c r="AE631" s="108">
        <v>-0.66829079000000002</v>
      </c>
      <c r="AF631" s="108">
        <v>3.06800008</v>
      </c>
      <c r="AG631" s="107">
        <v>139.6000061</v>
      </c>
      <c r="AH631" s="229"/>
      <c r="AI631" s="237"/>
      <c r="AJ631" s="237"/>
      <c r="AK631" s="237"/>
      <c r="AL631" s="229"/>
      <c r="AM631" s="229"/>
      <c r="AN631" s="229"/>
      <c r="AO631" s="254"/>
      <c r="AP631" s="254"/>
      <c r="AQ631" s="254"/>
      <c r="AR631" s="229"/>
      <c r="AS631" s="229"/>
      <c r="AT631" s="229"/>
      <c r="AU631" s="229"/>
      <c r="AV631" s="229"/>
      <c r="AW631" s="229"/>
      <c r="AX631" s="229"/>
      <c r="AY631" s="229"/>
      <c r="AZ631" s="229"/>
      <c r="BA631" s="229"/>
      <c r="BB631" s="229"/>
      <c r="BC631" s="229"/>
      <c r="BD631" s="229"/>
      <c r="BE631" s="229"/>
      <c r="BF631" s="229"/>
      <c r="BG631" s="229"/>
      <c r="BH631" s="229"/>
      <c r="BI631" s="229"/>
      <c r="BJ631" s="229"/>
      <c r="BK631" s="229"/>
      <c r="BL631" s="229"/>
      <c r="BM631" s="229"/>
      <c r="BN631" s="229"/>
      <c r="BO631" s="229"/>
      <c r="BP631" s="275"/>
      <c r="BQ631" s="229"/>
      <c r="BR631" s="229"/>
      <c r="BS631" s="229"/>
      <c r="BT631" s="229"/>
      <c r="BU631" s="229"/>
      <c r="BV631" s="170" t="s">
        <v>41</v>
      </c>
      <c r="BW631" s="170" t="s">
        <v>22</v>
      </c>
      <c r="BX631" s="170" t="s">
        <v>42</v>
      </c>
      <c r="BY631" s="170" t="s">
        <v>204</v>
      </c>
      <c r="BZ631" s="170" t="s">
        <v>245</v>
      </c>
      <c r="CA631" s="169">
        <v>2968</v>
      </c>
      <c r="CB631" s="170" t="s">
        <v>44</v>
      </c>
      <c r="CC631" s="170" t="s">
        <v>25</v>
      </c>
      <c r="CD631" s="170"/>
      <c r="CE631" s="170"/>
      <c r="CF631" s="170"/>
      <c r="CG631" s="170"/>
      <c r="CH631" s="170"/>
      <c r="CI631" s="170"/>
      <c r="CJ631" s="170"/>
      <c r="CK631" s="170"/>
      <c r="CL631" s="170"/>
      <c r="CM631" s="170"/>
      <c r="CN631" s="170"/>
      <c r="CO631" s="170"/>
      <c r="CP631" s="170"/>
      <c r="CQ631" s="170"/>
      <c r="CR631" s="170"/>
      <c r="CS631" s="170" t="s">
        <v>1390</v>
      </c>
      <c r="CT631" s="170"/>
      <c r="CU631" s="170"/>
      <c r="CV631" s="170"/>
      <c r="CW631" s="170"/>
      <c r="CX631" s="170"/>
      <c r="CY631" s="170"/>
      <c r="CZ631" s="170"/>
      <c r="DA631" s="170"/>
      <c r="DB631" s="170"/>
      <c r="DC631" s="170"/>
      <c r="DD631" s="170"/>
      <c r="DE631" s="169">
        <v>87</v>
      </c>
      <c r="DF631" s="169">
        <v>22</v>
      </c>
      <c r="DG631" s="169"/>
      <c r="DH631" s="169">
        <v>2014</v>
      </c>
      <c r="DI631" s="169">
        <v>-8780</v>
      </c>
      <c r="DJ631" s="169">
        <v>10794</v>
      </c>
      <c r="DK631" s="171">
        <v>1.0098202705206596</v>
      </c>
      <c r="DL631" s="172">
        <v>10795</v>
      </c>
      <c r="DM631" s="171">
        <v>1.0097267253358035</v>
      </c>
      <c r="DN631" s="170"/>
    </row>
    <row r="632" spans="1:118" s="163" customFormat="1" x14ac:dyDescent="0.25">
      <c r="A632" s="162">
        <v>15059</v>
      </c>
      <c r="B632" s="163" t="s">
        <v>280</v>
      </c>
      <c r="C632" s="104">
        <v>263291</v>
      </c>
      <c r="D632" s="95"/>
      <c r="E632" s="95"/>
      <c r="F632" s="93">
        <v>-7.6149659129999998</v>
      </c>
      <c r="G632" s="93">
        <v>112.620162275</v>
      </c>
      <c r="H632" s="164" t="s">
        <v>204</v>
      </c>
      <c r="I632" s="165"/>
      <c r="J632" s="165"/>
      <c r="K632" s="165"/>
      <c r="L632" s="165"/>
      <c r="M632" s="165"/>
      <c r="N632" s="173"/>
      <c r="O632" s="92">
        <v>32</v>
      </c>
      <c r="P632" s="162" t="s">
        <v>103</v>
      </c>
      <c r="Q632" s="162" t="s">
        <v>1257</v>
      </c>
      <c r="R632" s="162" t="s">
        <v>1694</v>
      </c>
      <c r="S632" s="162" t="s">
        <v>1692</v>
      </c>
      <c r="T632" s="107">
        <v>-81.099999999999994</v>
      </c>
      <c r="U632" s="107">
        <v>69.053242235289744</v>
      </c>
      <c r="V632" s="107">
        <v>11.215994830533413</v>
      </c>
      <c r="W632" s="107">
        <v>2.7904918258543203</v>
      </c>
      <c r="X632" s="107">
        <v>68.996836293959475</v>
      </c>
      <c r="Y632" s="107">
        <v>2.3159948305334126</v>
      </c>
      <c r="Z632" s="137" t="s">
        <v>1768</v>
      </c>
      <c r="AA632" s="108">
        <v>59.880298609999997</v>
      </c>
      <c r="AB632" s="108">
        <v>-28.350000380000001</v>
      </c>
      <c r="AC632" s="108">
        <v>31.46923065</v>
      </c>
      <c r="AD632" s="108">
        <v>-0.94816100999999997</v>
      </c>
      <c r="AE632" s="108">
        <v>-0.94805490999999997</v>
      </c>
      <c r="AF632" s="108">
        <v>0.19900000000000001</v>
      </c>
      <c r="AG632" s="107">
        <v>91</v>
      </c>
      <c r="AH632" s="228"/>
      <c r="AI632" s="251"/>
      <c r="AJ632" s="251"/>
      <c r="AK632" s="251"/>
      <c r="AL632" s="228"/>
      <c r="AM632" s="228"/>
      <c r="AN632" s="228"/>
      <c r="AO632" s="255"/>
      <c r="AP632" s="255"/>
      <c r="AQ632" s="255"/>
      <c r="AR632" s="228"/>
      <c r="AS632" s="228"/>
      <c r="AT632" s="228"/>
      <c r="AU632" s="228"/>
      <c r="AV632" s="228"/>
      <c r="AW632" s="228"/>
      <c r="AX632" s="229"/>
      <c r="AY632" s="228"/>
      <c r="AZ632" s="229"/>
      <c r="BA632" s="228"/>
      <c r="BB632" s="229"/>
      <c r="BC632" s="229"/>
      <c r="BD632" s="228"/>
      <c r="BE632" s="228"/>
      <c r="BF632" s="228"/>
      <c r="BG632" s="228"/>
      <c r="BH632" s="228"/>
      <c r="BI632" s="228"/>
      <c r="BJ632" s="228"/>
      <c r="BK632" s="228"/>
      <c r="BL632" s="228"/>
      <c r="BM632" s="228"/>
      <c r="BN632" s="228"/>
      <c r="BO632" s="228"/>
      <c r="BP632" s="275"/>
      <c r="BQ632" s="228"/>
      <c r="BR632" s="228"/>
      <c r="BS632" s="228"/>
      <c r="BT632" s="228"/>
      <c r="BU632" s="228"/>
      <c r="BV632" s="170" t="s">
        <v>41</v>
      </c>
      <c r="BW632" s="170" t="s">
        <v>16</v>
      </c>
      <c r="BX632" s="170" t="s">
        <v>17</v>
      </c>
      <c r="BY632" s="170" t="s">
        <v>204</v>
      </c>
      <c r="BZ632" s="170" t="s">
        <v>245</v>
      </c>
      <c r="CA632" s="169">
        <v>1653</v>
      </c>
      <c r="CB632" s="170" t="s">
        <v>44</v>
      </c>
      <c r="CC632" s="170" t="s">
        <v>25</v>
      </c>
      <c r="CD632" s="170"/>
      <c r="CE632" s="170"/>
      <c r="CF632" s="170"/>
      <c r="CG632" s="170"/>
      <c r="CH632" s="170"/>
      <c r="CI632" s="170"/>
      <c r="CJ632" s="170"/>
      <c r="CK632" s="170"/>
      <c r="CL632" s="170"/>
      <c r="CM632" s="170"/>
      <c r="CN632" s="170"/>
      <c r="CO632" s="170"/>
      <c r="CP632" s="170"/>
      <c r="CQ632" s="170"/>
      <c r="CR632" s="170"/>
      <c r="CS632" s="170" t="s">
        <v>1396</v>
      </c>
      <c r="CT632" s="170"/>
      <c r="CU632" s="170"/>
      <c r="CV632" s="170"/>
      <c r="CW632" s="170"/>
      <c r="CX632" s="170"/>
      <c r="CY632" s="170"/>
      <c r="CZ632" s="170"/>
      <c r="DA632" s="170"/>
      <c r="DB632" s="170"/>
      <c r="DC632" s="170"/>
      <c r="DD632" s="170"/>
      <c r="DE632" s="169">
        <v>0</v>
      </c>
      <c r="DF632" s="169">
        <v>1</v>
      </c>
      <c r="DG632" s="169"/>
      <c r="DH632" s="169">
        <v>200</v>
      </c>
      <c r="DI632" s="169">
        <v>200</v>
      </c>
      <c r="DJ632" s="169">
        <v>0</v>
      </c>
      <c r="DK632" s="171" t="e">
        <v>#DIV/0!</v>
      </c>
      <c r="DL632" s="172">
        <v>1815</v>
      </c>
      <c r="DM632" s="171">
        <v>5.5096418732782364E-2</v>
      </c>
      <c r="DN632" s="170"/>
    </row>
    <row r="633" spans="1:118" s="163" customFormat="1" x14ac:dyDescent="0.25">
      <c r="A633" s="162">
        <v>15060</v>
      </c>
      <c r="B633" s="163" t="s">
        <v>273</v>
      </c>
      <c r="C633" s="104">
        <v>263260</v>
      </c>
      <c r="D633" s="95"/>
      <c r="E633" s="95"/>
      <c r="F633" s="93">
        <v>-7.6224252440000004</v>
      </c>
      <c r="G633" s="93">
        <v>111.19016154000001</v>
      </c>
      <c r="H633" s="164" t="s">
        <v>204</v>
      </c>
      <c r="I633" s="165"/>
      <c r="J633" s="165"/>
      <c r="K633" s="165"/>
      <c r="L633" s="165"/>
      <c r="M633" s="165"/>
      <c r="N633" s="173"/>
      <c r="O633" s="92">
        <v>32</v>
      </c>
      <c r="P633" s="162" t="s">
        <v>103</v>
      </c>
      <c r="Q633" s="162" t="s">
        <v>1257</v>
      </c>
      <c r="R633" s="162" t="s">
        <v>1694</v>
      </c>
      <c r="S633" s="162" t="s">
        <v>1692</v>
      </c>
      <c r="T633" s="107">
        <v>-80</v>
      </c>
      <c r="U633" s="107">
        <v>68.186995585802649</v>
      </c>
      <c r="V633" s="107">
        <v>11.555210080347871</v>
      </c>
      <c r="W633" s="107">
        <v>1.8506089353924748</v>
      </c>
      <c r="X633" s="107">
        <v>68.161878008066324</v>
      </c>
      <c r="Y633" s="107">
        <v>1.5552100803478766</v>
      </c>
      <c r="Z633" s="137" t="s">
        <v>1768</v>
      </c>
      <c r="AA633" s="108">
        <v>39.379436490000003</v>
      </c>
      <c r="AB633" s="108">
        <v>-18.399999619999999</v>
      </c>
      <c r="AC633" s="108">
        <v>20.865522380000002</v>
      </c>
      <c r="AD633" s="108">
        <v>-0.93638699999999997</v>
      </c>
      <c r="AE633" s="108">
        <v>-0.95305954999999998</v>
      </c>
      <c r="AF633" s="108">
        <v>1.0440000300000001</v>
      </c>
      <c r="AG633" s="107">
        <v>78.099998470000003</v>
      </c>
      <c r="AH633" s="229"/>
      <c r="AI633" s="237"/>
      <c r="AJ633" s="237"/>
      <c r="AK633" s="237"/>
      <c r="AL633" s="229"/>
      <c r="AM633" s="229"/>
      <c r="AN633" s="229"/>
      <c r="AO633" s="254"/>
      <c r="AP633" s="254"/>
      <c r="AQ633" s="254"/>
      <c r="AR633" s="229"/>
      <c r="AS633" s="229"/>
      <c r="AT633" s="229"/>
      <c r="AU633" s="229"/>
      <c r="AV633" s="229"/>
      <c r="AW633" s="229"/>
      <c r="AX633" s="229"/>
      <c r="AY633" s="229"/>
      <c r="AZ633" s="229"/>
      <c r="BA633" s="229"/>
      <c r="BB633" s="229"/>
      <c r="BC633" s="229"/>
      <c r="BD633" s="229"/>
      <c r="BE633" s="229"/>
      <c r="BF633" s="229"/>
      <c r="BG633" s="229"/>
      <c r="BH633" s="229"/>
      <c r="BI633" s="229"/>
      <c r="BJ633" s="229"/>
      <c r="BK633" s="229"/>
      <c r="BL633" s="229"/>
      <c r="BM633" s="229"/>
      <c r="BN633" s="229"/>
      <c r="BO633" s="229"/>
      <c r="BP633" s="275"/>
      <c r="BQ633" s="229"/>
      <c r="BR633" s="229"/>
      <c r="BS633" s="229"/>
      <c r="BT633" s="229"/>
      <c r="BU633" s="229"/>
      <c r="BV633" s="170" t="s">
        <v>41</v>
      </c>
      <c r="BW633" s="170" t="s">
        <v>22</v>
      </c>
      <c r="BX633" s="170" t="s">
        <v>274</v>
      </c>
      <c r="BY633" s="170" t="s">
        <v>204</v>
      </c>
      <c r="BZ633" s="170" t="s">
        <v>245</v>
      </c>
      <c r="CA633" s="169">
        <v>3265</v>
      </c>
      <c r="CB633" s="170" t="s">
        <v>44</v>
      </c>
      <c r="CC633" s="170" t="s">
        <v>25</v>
      </c>
      <c r="CD633" s="170"/>
      <c r="CE633" s="170"/>
      <c r="CF633" s="170"/>
      <c r="CG633" s="170"/>
      <c r="CH633" s="170"/>
      <c r="CI633" s="170"/>
      <c r="CJ633" s="170"/>
      <c r="CK633" s="170"/>
      <c r="CL633" s="170"/>
      <c r="CM633" s="170"/>
      <c r="CN633" s="170"/>
      <c r="CO633" s="170"/>
      <c r="CP633" s="170"/>
      <c r="CQ633" s="170"/>
      <c r="CR633" s="170"/>
      <c r="CS633" s="170" t="s">
        <v>1391</v>
      </c>
      <c r="CT633" s="170"/>
      <c r="CU633" s="170"/>
      <c r="CV633" s="170"/>
      <c r="CW633" s="170"/>
      <c r="CX633" s="170"/>
      <c r="CY633" s="170"/>
      <c r="CZ633" s="170"/>
      <c r="DA633" s="170"/>
      <c r="DB633" s="170"/>
      <c r="DC633" s="170"/>
      <c r="DD633" s="170"/>
      <c r="DE633" s="169">
        <v>2</v>
      </c>
      <c r="DF633" s="169">
        <v>0</v>
      </c>
      <c r="DG633" s="169"/>
      <c r="DH633" s="169">
        <v>1885</v>
      </c>
      <c r="DI633" s="169">
        <v>1752</v>
      </c>
      <c r="DJ633" s="169">
        <v>133</v>
      </c>
      <c r="DK633" s="171">
        <v>1.5037593984962405</v>
      </c>
      <c r="DL633" s="172">
        <v>263</v>
      </c>
      <c r="DM633" s="171">
        <v>0.76045627376425851</v>
      </c>
      <c r="DN633" s="170"/>
    </row>
    <row r="634" spans="1:118" s="163" customFormat="1" x14ac:dyDescent="0.25">
      <c r="A634" s="162">
        <v>15061</v>
      </c>
      <c r="B634" s="163" t="s">
        <v>278</v>
      </c>
      <c r="C634" s="104">
        <v>263290</v>
      </c>
      <c r="D634" s="95"/>
      <c r="E634" s="95"/>
      <c r="F634" s="93">
        <v>-7.7463111820000004</v>
      </c>
      <c r="G634" s="93">
        <v>112.58733814199999</v>
      </c>
      <c r="H634" s="164" t="s">
        <v>204</v>
      </c>
      <c r="I634" s="165"/>
      <c r="J634" s="165"/>
      <c r="K634" s="165"/>
      <c r="L634" s="165"/>
      <c r="M634" s="165"/>
      <c r="N634" s="173"/>
      <c r="O634" s="92">
        <v>32</v>
      </c>
      <c r="P634" s="162" t="s">
        <v>103</v>
      </c>
      <c r="Q634" s="162" t="s">
        <v>1257</v>
      </c>
      <c r="R634" s="162" t="s">
        <v>1694</v>
      </c>
      <c r="S634" s="162" t="s">
        <v>1692</v>
      </c>
      <c r="T634" s="107">
        <v>-81.099999999999994</v>
      </c>
      <c r="U634" s="107">
        <v>69.049417013125748</v>
      </c>
      <c r="V634" s="107">
        <v>11.288754366741127</v>
      </c>
      <c r="W634" s="107">
        <v>2.8779487505401375</v>
      </c>
      <c r="X634" s="107">
        <v>68.989415136249733</v>
      </c>
      <c r="Y634" s="107">
        <v>2.3887543667411251</v>
      </c>
      <c r="Z634" s="137" t="s">
        <v>1768</v>
      </c>
      <c r="AA634" s="108">
        <v>65.056053160000005</v>
      </c>
      <c r="AB634" s="108">
        <v>-31.149999619999999</v>
      </c>
      <c r="AC634" s="108">
        <v>33.811981199999998</v>
      </c>
      <c r="AD634" s="108">
        <v>-0.95846200000000004</v>
      </c>
      <c r="AE634" s="108">
        <v>-0.95786464000000004</v>
      </c>
      <c r="AF634" s="108">
        <v>0.24299999999999999</v>
      </c>
      <c r="AG634" s="107">
        <v>90.800003050000001</v>
      </c>
      <c r="AH634" s="229"/>
      <c r="AI634" s="237"/>
      <c r="AJ634" s="237"/>
      <c r="AK634" s="237"/>
      <c r="AL634" s="229"/>
      <c r="AM634" s="229"/>
      <c r="AN634" s="229"/>
      <c r="AO634" s="254"/>
      <c r="AP634" s="254"/>
      <c r="AQ634" s="254"/>
      <c r="AR634" s="229"/>
      <c r="AS634" s="229"/>
      <c r="AT634" s="229"/>
      <c r="AU634" s="229"/>
      <c r="AV634" s="229"/>
      <c r="AW634" s="229"/>
      <c r="AX634" s="229"/>
      <c r="AY634" s="229"/>
      <c r="AZ634" s="229"/>
      <c r="BA634" s="229"/>
      <c r="BB634" s="229"/>
      <c r="BC634" s="229"/>
      <c r="BD634" s="229"/>
      <c r="BE634" s="229"/>
      <c r="BF634" s="229"/>
      <c r="BG634" s="229"/>
      <c r="BH634" s="229"/>
      <c r="BI634" s="229"/>
      <c r="BJ634" s="229"/>
      <c r="BK634" s="229"/>
      <c r="BL634" s="229"/>
      <c r="BM634" s="229"/>
      <c r="BN634" s="229"/>
      <c r="BO634" s="229"/>
      <c r="BP634" s="275"/>
      <c r="BQ634" s="229"/>
      <c r="BR634" s="229"/>
      <c r="BS634" s="229"/>
      <c r="BT634" s="229"/>
      <c r="BU634" s="229"/>
      <c r="BV634" s="170" t="s">
        <v>41</v>
      </c>
      <c r="BW634" s="170" t="s">
        <v>22</v>
      </c>
      <c r="BX634" s="170" t="s">
        <v>279</v>
      </c>
      <c r="BY634" s="170" t="s">
        <v>204</v>
      </c>
      <c r="BZ634" s="170" t="s">
        <v>245</v>
      </c>
      <c r="CA634" s="169">
        <v>3339</v>
      </c>
      <c r="CB634" s="170" t="s">
        <v>44</v>
      </c>
      <c r="CC634" s="170" t="s">
        <v>25</v>
      </c>
      <c r="CD634" s="170"/>
      <c r="CE634" s="170"/>
      <c r="CF634" s="170"/>
      <c r="CG634" s="170"/>
      <c r="CH634" s="170"/>
      <c r="CI634" s="170"/>
      <c r="CJ634" s="170"/>
      <c r="CK634" s="170"/>
      <c r="CL634" s="170"/>
      <c r="CM634" s="170"/>
      <c r="CN634" s="170"/>
      <c r="CO634" s="170"/>
      <c r="CP634" s="170"/>
      <c r="CQ634" s="170"/>
      <c r="CR634" s="170"/>
      <c r="CS634" s="170" t="s">
        <v>1395</v>
      </c>
      <c r="CT634" s="170"/>
      <c r="CU634" s="170"/>
      <c r="CV634" s="170"/>
      <c r="CW634" s="170"/>
      <c r="CX634" s="170"/>
      <c r="CY634" s="170"/>
      <c r="CZ634" s="170"/>
      <c r="DA634" s="170"/>
      <c r="DB634" s="170"/>
      <c r="DC634" s="170"/>
      <c r="DD634" s="170"/>
      <c r="DE634" s="169">
        <v>3</v>
      </c>
      <c r="DF634" s="169">
        <v>0</v>
      </c>
      <c r="DG634" s="169"/>
      <c r="DH634" s="169">
        <v>1991</v>
      </c>
      <c r="DI634" s="169">
        <v>1950</v>
      </c>
      <c r="DJ634" s="169">
        <v>41</v>
      </c>
      <c r="DK634" s="171">
        <v>7.3170731707317067</v>
      </c>
      <c r="DL634" s="172">
        <v>65</v>
      </c>
      <c r="DM634" s="171">
        <v>4.6153846153846159</v>
      </c>
      <c r="DN634" s="170"/>
    </row>
    <row r="635" spans="1:118" s="163" customFormat="1" x14ac:dyDescent="0.25">
      <c r="A635" s="162">
        <v>15063</v>
      </c>
      <c r="B635" s="163" t="s">
        <v>275</v>
      </c>
      <c r="C635" s="104">
        <v>263270</v>
      </c>
      <c r="D635" s="95"/>
      <c r="E635" s="95"/>
      <c r="F635" s="93">
        <v>-7.8148762859999996</v>
      </c>
      <c r="G635" s="93">
        <v>111.76730139599999</v>
      </c>
      <c r="H635" s="164" t="s">
        <v>204</v>
      </c>
      <c r="I635" s="165"/>
      <c r="J635" s="165"/>
      <c r="K635" s="165"/>
      <c r="L635" s="165"/>
      <c r="M635" s="165"/>
      <c r="N635" s="173"/>
      <c r="O635" s="92">
        <v>32</v>
      </c>
      <c r="P635" s="162" t="s">
        <v>103</v>
      </c>
      <c r="Q635" s="162" t="s">
        <v>1257</v>
      </c>
      <c r="R635" s="162" t="s">
        <v>1694</v>
      </c>
      <c r="S635" s="162" t="s">
        <v>1692</v>
      </c>
      <c r="T635" s="107">
        <v>-81.7</v>
      </c>
      <c r="U635" s="107">
        <v>68.565666525385822</v>
      </c>
      <c r="V635" s="107">
        <v>11.517004171173859</v>
      </c>
      <c r="W635" s="107">
        <v>3.8477556332403124</v>
      </c>
      <c r="X635" s="107">
        <v>68.457617564864776</v>
      </c>
      <c r="Y635" s="107">
        <v>3.2170041711738691</v>
      </c>
      <c r="Z635" s="137" t="s">
        <v>1768</v>
      </c>
      <c r="AA635" s="108">
        <v>57.48365021</v>
      </c>
      <c r="AB635" s="108">
        <v>-27.149999619999999</v>
      </c>
      <c r="AC635" s="108">
        <v>30.257106780000001</v>
      </c>
      <c r="AD635" s="108">
        <v>-0.94599301000000002</v>
      </c>
      <c r="AE635" s="108">
        <v>-0.94454842999999999</v>
      </c>
      <c r="AF635" s="108">
        <v>0.97500001999999997</v>
      </c>
      <c r="AG635" s="107">
        <v>80.099998470000003</v>
      </c>
      <c r="AH635" s="229"/>
      <c r="AI635" s="237"/>
      <c r="AJ635" s="237"/>
      <c r="AK635" s="237"/>
      <c r="AL635" s="229"/>
      <c r="AM635" s="229"/>
      <c r="AN635" s="229"/>
      <c r="AO635" s="254"/>
      <c r="AP635" s="254"/>
      <c r="AQ635" s="254"/>
      <c r="AR635" s="229"/>
      <c r="AS635" s="229"/>
      <c r="AT635" s="229"/>
      <c r="AU635" s="229"/>
      <c r="AV635" s="229"/>
      <c r="AW635" s="229"/>
      <c r="AX635" s="229"/>
      <c r="AY635" s="229"/>
      <c r="AZ635" s="229"/>
      <c r="BA635" s="229"/>
      <c r="BB635" s="229"/>
      <c r="BC635" s="229"/>
      <c r="BD635" s="229"/>
      <c r="BE635" s="229"/>
      <c r="BF635" s="229"/>
      <c r="BG635" s="229"/>
      <c r="BH635" s="229"/>
      <c r="BI635" s="229"/>
      <c r="BJ635" s="229"/>
      <c r="BK635" s="229"/>
      <c r="BL635" s="229"/>
      <c r="BM635" s="229"/>
      <c r="BN635" s="229"/>
      <c r="BO635" s="229"/>
      <c r="BP635" s="275"/>
      <c r="BQ635" s="229"/>
      <c r="BR635" s="229"/>
      <c r="BS635" s="229"/>
      <c r="BT635" s="229"/>
      <c r="BU635" s="229"/>
      <c r="BV635" s="170" t="s">
        <v>41</v>
      </c>
      <c r="BW635" s="170" t="s">
        <v>16</v>
      </c>
      <c r="BX635" s="170" t="s">
        <v>17</v>
      </c>
      <c r="BY635" s="170" t="s">
        <v>204</v>
      </c>
      <c r="BZ635" s="170" t="s">
        <v>245</v>
      </c>
      <c r="CA635" s="169">
        <v>2563</v>
      </c>
      <c r="CB635" s="170" t="s">
        <v>44</v>
      </c>
      <c r="CC635" s="170" t="s">
        <v>25</v>
      </c>
      <c r="CD635" s="170"/>
      <c r="CE635" s="170"/>
      <c r="CF635" s="170"/>
      <c r="CG635" s="170"/>
      <c r="CH635" s="170"/>
      <c r="CI635" s="170"/>
      <c r="CJ635" s="170"/>
      <c r="CK635" s="170"/>
      <c r="CL635" s="170"/>
      <c r="CM635" s="170"/>
      <c r="CN635" s="170"/>
      <c r="CO635" s="170"/>
      <c r="CP635" s="170"/>
      <c r="CQ635" s="170"/>
      <c r="CR635" s="170"/>
      <c r="CS635" s="170" t="s">
        <v>1392</v>
      </c>
      <c r="CT635" s="170"/>
      <c r="CU635" s="170"/>
      <c r="CV635" s="170"/>
      <c r="CW635" s="170"/>
      <c r="CX635" s="170"/>
      <c r="CY635" s="170"/>
      <c r="CZ635" s="170"/>
      <c r="DA635" s="170"/>
      <c r="DB635" s="170"/>
      <c r="DC635" s="170"/>
      <c r="DD635" s="170"/>
      <c r="DE635" s="169">
        <v>1</v>
      </c>
      <c r="DF635" s="169">
        <v>0</v>
      </c>
      <c r="DG635" s="169"/>
      <c r="DH635" s="169">
        <v>1641</v>
      </c>
      <c r="DI635" s="169">
        <v>1641</v>
      </c>
      <c r="DJ635" s="169">
        <v>0</v>
      </c>
      <c r="DK635" s="171" t="e">
        <v>#DIV/0!</v>
      </c>
      <c r="DL635" s="172">
        <v>374</v>
      </c>
      <c r="DM635" s="171">
        <v>0.26737967914438499</v>
      </c>
      <c r="DN635" s="170"/>
    </row>
    <row r="636" spans="1:118" s="163" customFormat="1" x14ac:dyDescent="0.25">
      <c r="A636" s="162">
        <v>15064</v>
      </c>
      <c r="B636" s="163" t="s">
        <v>287</v>
      </c>
      <c r="C636" s="104">
        <v>263351</v>
      </c>
      <c r="D636" s="95"/>
      <c r="E636" s="95"/>
      <c r="F636" s="93">
        <v>-7.8393373000000004</v>
      </c>
      <c r="G636" s="93">
        <v>114.37367227599999</v>
      </c>
      <c r="H636" s="164" t="s">
        <v>204</v>
      </c>
      <c r="I636" s="165"/>
      <c r="J636" s="165"/>
      <c r="K636" s="165"/>
      <c r="L636" s="165"/>
      <c r="M636" s="165"/>
      <c r="N636" s="173"/>
      <c r="O636" s="92">
        <v>29.850000380000001</v>
      </c>
      <c r="P636" s="162" t="s">
        <v>103</v>
      </c>
      <c r="Q636" s="162" t="s">
        <v>1257</v>
      </c>
      <c r="R636" s="162" t="s">
        <v>1694</v>
      </c>
      <c r="S636" s="162" t="s">
        <v>1692</v>
      </c>
      <c r="T636" s="292">
        <v>-79.900000000000006</v>
      </c>
      <c r="U636" s="292">
        <v>70.086632399744431</v>
      </c>
      <c r="V636" s="292">
        <v>10.924972311742472</v>
      </c>
      <c r="W636" s="292">
        <v>1.0091063223696599</v>
      </c>
      <c r="X636" s="292">
        <v>70.079367474079419</v>
      </c>
      <c r="Y636" s="292">
        <v>0.82497231174247077</v>
      </c>
      <c r="Z636" s="137" t="s">
        <v>1768</v>
      </c>
      <c r="AA636" s="108">
        <v>78.821952820000007</v>
      </c>
      <c r="AB636" s="108">
        <v>-19.799999239999998</v>
      </c>
      <c r="AC636" s="108">
        <v>52.112113950000001</v>
      </c>
      <c r="AD636" s="108">
        <v>-0.55076497999999996</v>
      </c>
      <c r="AE636" s="108">
        <v>-0.50637220999999999</v>
      </c>
      <c r="AF636" s="108">
        <v>0.47799998999999999</v>
      </c>
      <c r="AG636" s="292">
        <v>111.5</v>
      </c>
      <c r="AH636" s="228"/>
      <c r="AI636" s="237"/>
      <c r="AJ636" s="251"/>
      <c r="AK636" s="251"/>
      <c r="AL636" s="228"/>
      <c r="AM636" s="228"/>
      <c r="AN636" s="228"/>
      <c r="AO636" s="255"/>
      <c r="AP636" s="255"/>
      <c r="AQ636" s="255"/>
      <c r="AR636" s="228"/>
      <c r="AS636" s="229"/>
      <c r="AT636" s="228"/>
      <c r="AU636" s="228"/>
      <c r="AV636" s="228"/>
      <c r="AW636" s="229"/>
      <c r="AX636" s="229"/>
      <c r="AY636" s="228"/>
      <c r="AZ636" s="228"/>
      <c r="BA636" s="229"/>
      <c r="BB636" s="228"/>
      <c r="BC636" s="228"/>
      <c r="BD636" s="228"/>
      <c r="BE636" s="228"/>
      <c r="BF636" s="228"/>
      <c r="BG636" s="228"/>
      <c r="BH636" s="228"/>
      <c r="BI636" s="228"/>
      <c r="BJ636" s="228"/>
      <c r="BK636" s="228"/>
      <c r="BL636" s="228"/>
      <c r="BM636" s="228"/>
      <c r="BN636" s="228"/>
      <c r="BO636" s="228"/>
      <c r="BP636" s="275"/>
      <c r="BQ636" s="228"/>
      <c r="BR636" s="228"/>
      <c r="BS636" s="229"/>
      <c r="BT636" s="229"/>
      <c r="BU636" s="229"/>
      <c r="BV636" s="170" t="s">
        <v>41</v>
      </c>
      <c r="BW636" s="170" t="s">
        <v>31</v>
      </c>
      <c r="BX636" s="170" t="s">
        <v>17</v>
      </c>
      <c r="BY636" s="170" t="s">
        <v>204</v>
      </c>
      <c r="BZ636" s="170" t="s">
        <v>245</v>
      </c>
      <c r="CA636" s="169">
        <v>1247</v>
      </c>
      <c r="CB636" s="170" t="s">
        <v>44</v>
      </c>
      <c r="CC636" s="170" t="s">
        <v>25</v>
      </c>
      <c r="CD636" s="170"/>
      <c r="CE636" s="170"/>
      <c r="CF636" s="170"/>
      <c r="CG636" s="170"/>
      <c r="CH636" s="170"/>
      <c r="CI636" s="170"/>
      <c r="CJ636" s="170"/>
      <c r="CK636" s="170"/>
      <c r="CL636" s="170"/>
      <c r="CM636" s="170"/>
      <c r="CN636" s="170"/>
      <c r="CO636" s="170"/>
      <c r="CP636" s="170"/>
      <c r="CQ636" s="170"/>
      <c r="CR636" s="170"/>
      <c r="CS636" s="170" t="s">
        <v>1402</v>
      </c>
      <c r="CT636" s="170"/>
      <c r="CU636" s="170"/>
      <c r="CV636" s="170"/>
      <c r="CW636" s="170"/>
      <c r="CX636" s="170"/>
      <c r="CY636" s="170"/>
      <c r="CZ636" s="170"/>
      <c r="DA636" s="170"/>
      <c r="DB636" s="170"/>
      <c r="DC636" s="170"/>
      <c r="DD636" s="170"/>
      <c r="DE636" s="169"/>
      <c r="DF636" s="169"/>
      <c r="DG636" s="169"/>
      <c r="DH636" s="169"/>
      <c r="DI636" s="169"/>
      <c r="DJ636" s="169">
        <v>0</v>
      </c>
      <c r="DK636" s="171" t="e">
        <v>#DIV/0!</v>
      </c>
      <c r="DL636" s="172">
        <v>2015</v>
      </c>
      <c r="DM636" s="171">
        <v>0</v>
      </c>
      <c r="DN636" s="170"/>
    </row>
    <row r="637" spans="1:118" s="163" customFormat="1" x14ac:dyDescent="0.25">
      <c r="A637" s="162">
        <v>15065</v>
      </c>
      <c r="B637" s="163" t="s">
        <v>277</v>
      </c>
      <c r="C637" s="104">
        <v>263281</v>
      </c>
      <c r="D637" s="95"/>
      <c r="E637" s="95"/>
      <c r="F637" s="93">
        <v>-7.9380354110000004</v>
      </c>
      <c r="G637" s="93">
        <v>112.45849645600001</v>
      </c>
      <c r="H637" s="164" t="s">
        <v>204</v>
      </c>
      <c r="I637" s="165"/>
      <c r="J637" s="165"/>
      <c r="K637" s="165"/>
      <c r="L637" s="165"/>
      <c r="M637" s="165"/>
      <c r="N637" s="173"/>
      <c r="O637" s="92">
        <v>32</v>
      </c>
      <c r="P637" s="162" t="s">
        <v>103</v>
      </c>
      <c r="Q637" s="162" t="s">
        <v>1257</v>
      </c>
      <c r="R637" s="162" t="s">
        <v>1694</v>
      </c>
      <c r="S637" s="162" t="s">
        <v>1692</v>
      </c>
      <c r="T637" s="107">
        <v>-80.8</v>
      </c>
      <c r="U637" s="107">
        <v>68.996048088941663</v>
      </c>
      <c r="V637" s="107">
        <v>11.414344687983535</v>
      </c>
      <c r="W637" s="107">
        <v>2.6658682973070165</v>
      </c>
      <c r="X637" s="107">
        <v>68.944526962718101</v>
      </c>
      <c r="Y637" s="107">
        <v>2.2143446879835267</v>
      </c>
      <c r="Z637" s="137" t="s">
        <v>1768</v>
      </c>
      <c r="AA637" s="108">
        <v>74.221832280000001</v>
      </c>
      <c r="AB637" s="108">
        <v>-36.200000760000002</v>
      </c>
      <c r="AC637" s="108">
        <v>38.013156889999998</v>
      </c>
      <c r="AD637" s="108">
        <v>-0.97574103000000001</v>
      </c>
      <c r="AE637" s="108">
        <v>-0.97502422</v>
      </c>
      <c r="AF637" s="108">
        <v>0.51800000999999996</v>
      </c>
      <c r="AG637" s="107">
        <v>89.199996949999999</v>
      </c>
      <c r="AH637" s="229"/>
      <c r="AI637" s="237"/>
      <c r="AJ637" s="237"/>
      <c r="AK637" s="237"/>
      <c r="AL637" s="229"/>
      <c r="AM637" s="229"/>
      <c r="AN637" s="229"/>
      <c r="AO637" s="254"/>
      <c r="AP637" s="254"/>
      <c r="AQ637" s="254"/>
      <c r="AR637" s="229"/>
      <c r="AS637" s="229"/>
      <c r="AT637" s="229"/>
      <c r="AU637" s="229"/>
      <c r="AV637" s="229"/>
      <c r="AW637" s="229"/>
      <c r="AX637" s="229"/>
      <c r="AY637" s="229"/>
      <c r="AZ637" s="229"/>
      <c r="BA637" s="229"/>
      <c r="BB637" s="229"/>
      <c r="BC637" s="229"/>
      <c r="BD637" s="229"/>
      <c r="BE637" s="229"/>
      <c r="BF637" s="229"/>
      <c r="BG637" s="229"/>
      <c r="BH637" s="229"/>
      <c r="BI637" s="229"/>
      <c r="BJ637" s="229"/>
      <c r="BK637" s="229"/>
      <c r="BL637" s="229"/>
      <c r="BM637" s="229"/>
      <c r="BN637" s="229"/>
      <c r="BO637" s="229"/>
      <c r="BP637" s="275"/>
      <c r="BQ637" s="229"/>
      <c r="BR637" s="229"/>
      <c r="BS637" s="229"/>
      <c r="BT637" s="229"/>
      <c r="BU637" s="229"/>
      <c r="BV637" s="170" t="s">
        <v>45</v>
      </c>
      <c r="BW637" s="170" t="s">
        <v>16</v>
      </c>
      <c r="BX637" s="170" t="s">
        <v>17</v>
      </c>
      <c r="BY637" s="170" t="s">
        <v>204</v>
      </c>
      <c r="BZ637" s="170" t="s">
        <v>245</v>
      </c>
      <c r="CA637" s="169">
        <v>2651</v>
      </c>
      <c r="CB637" s="170" t="s">
        <v>24</v>
      </c>
      <c r="CC637" s="170" t="s">
        <v>25</v>
      </c>
      <c r="CD637" s="170"/>
      <c r="CE637" s="170"/>
      <c r="CF637" s="170"/>
      <c r="CG637" s="170"/>
      <c r="CH637" s="170"/>
      <c r="CI637" s="170"/>
      <c r="CJ637" s="170"/>
      <c r="CK637" s="170"/>
      <c r="CL637" s="170"/>
      <c r="CM637" s="170"/>
      <c r="CN637" s="170"/>
      <c r="CO637" s="170"/>
      <c r="CP637" s="170"/>
      <c r="CQ637" s="170"/>
      <c r="CR637" s="170"/>
      <c r="CS637" s="170" t="s">
        <v>1394</v>
      </c>
      <c r="CT637" s="170"/>
      <c r="CU637" s="170"/>
      <c r="CV637" s="170"/>
      <c r="CW637" s="170"/>
      <c r="CX637" s="170"/>
      <c r="CY637" s="170"/>
      <c r="CZ637" s="170"/>
      <c r="DA637" s="170"/>
      <c r="DB637" s="170"/>
      <c r="DC637" s="170"/>
      <c r="DD637" s="170"/>
      <c r="DE637" s="169"/>
      <c r="DF637" s="169"/>
      <c r="DG637" s="169"/>
      <c r="DH637" s="169"/>
      <c r="DI637" s="169"/>
      <c r="DJ637" s="169">
        <v>0</v>
      </c>
      <c r="DK637" s="171" t="e">
        <v>#DIV/0!</v>
      </c>
      <c r="DL637" s="172">
        <v>2015</v>
      </c>
      <c r="DM637" s="171">
        <v>0</v>
      </c>
      <c r="DN637" s="170"/>
    </row>
    <row r="638" spans="1:118" s="163" customFormat="1" x14ac:dyDescent="0.25">
      <c r="A638" s="162">
        <v>15066</v>
      </c>
      <c r="B638" s="163" t="s">
        <v>276</v>
      </c>
      <c r="C638" s="104">
        <v>263280</v>
      </c>
      <c r="D638" s="95"/>
      <c r="E638" s="95"/>
      <c r="F638" s="93">
        <v>-7.9380751829999996</v>
      </c>
      <c r="G638" s="93">
        <v>112.306251651</v>
      </c>
      <c r="H638" s="164" t="s">
        <v>204</v>
      </c>
      <c r="I638" s="165"/>
      <c r="J638" s="165"/>
      <c r="K638" s="165"/>
      <c r="L638" s="165"/>
      <c r="M638" s="165"/>
      <c r="N638" s="173"/>
      <c r="O638" s="92">
        <v>32</v>
      </c>
      <c r="P638" s="162" t="s">
        <v>103</v>
      </c>
      <c r="Q638" s="162" t="s">
        <v>1257</v>
      </c>
      <c r="R638" s="162" t="s">
        <v>1694</v>
      </c>
      <c r="S638" s="162" t="s">
        <v>1692</v>
      </c>
      <c r="T638" s="107">
        <v>-80.400000000000006</v>
      </c>
      <c r="U638" s="107">
        <v>68.905444506396833</v>
      </c>
      <c r="V638" s="107">
        <v>11.450615938838045</v>
      </c>
      <c r="W638" s="107">
        <v>2.2252135159473361</v>
      </c>
      <c r="X638" s="107">
        <v>68.869504916418407</v>
      </c>
      <c r="Y638" s="107">
        <v>1.8506159388380468</v>
      </c>
      <c r="Z638" s="137" t="s">
        <v>1768</v>
      </c>
      <c r="AA638" s="108">
        <v>71.43388367</v>
      </c>
      <c r="AB638" s="108">
        <v>-34.599998470000003</v>
      </c>
      <c r="AC638" s="108">
        <v>36.76424789</v>
      </c>
      <c r="AD638" s="108">
        <v>-0.96918797000000001</v>
      </c>
      <c r="AE638" s="108">
        <v>-0.96853232</v>
      </c>
      <c r="AF638" s="108">
        <v>0.745</v>
      </c>
      <c r="AG638" s="107">
        <v>86.599998470000003</v>
      </c>
      <c r="AH638" s="229"/>
      <c r="AI638" s="237"/>
      <c r="AJ638" s="237"/>
      <c r="AK638" s="237"/>
      <c r="AL638" s="229"/>
      <c r="AM638" s="229"/>
      <c r="AN638" s="229"/>
      <c r="AO638" s="254"/>
      <c r="AP638" s="254"/>
      <c r="AQ638" s="254"/>
      <c r="AR638" s="229"/>
      <c r="AS638" s="229"/>
      <c r="AT638" s="229"/>
      <c r="AU638" s="229"/>
      <c r="AV638" s="229"/>
      <c r="AW638" s="229"/>
      <c r="AX638" s="229"/>
      <c r="AY638" s="229"/>
      <c r="AZ638" s="229"/>
      <c r="BA638" s="229"/>
      <c r="BB638" s="229"/>
      <c r="BC638" s="229"/>
      <c r="BD638" s="229"/>
      <c r="BE638" s="229"/>
      <c r="BF638" s="229"/>
      <c r="BG638" s="229"/>
      <c r="BH638" s="229"/>
      <c r="BI638" s="229"/>
      <c r="BJ638" s="229"/>
      <c r="BK638" s="229"/>
      <c r="BL638" s="229"/>
      <c r="BM638" s="229"/>
      <c r="BN638" s="229"/>
      <c r="BO638" s="229"/>
      <c r="BP638" s="275"/>
      <c r="BQ638" s="229"/>
      <c r="BR638" s="229"/>
      <c r="BS638" s="229"/>
      <c r="BT638" s="229"/>
      <c r="BU638" s="229"/>
      <c r="BV638" s="170" t="s">
        <v>41</v>
      </c>
      <c r="BW638" s="170" t="s">
        <v>22</v>
      </c>
      <c r="BX638" s="170" t="s">
        <v>42</v>
      </c>
      <c r="BY638" s="170" t="s">
        <v>204</v>
      </c>
      <c r="BZ638" s="170" t="s">
        <v>245</v>
      </c>
      <c r="CA638" s="169">
        <v>1731</v>
      </c>
      <c r="CB638" s="170" t="s">
        <v>44</v>
      </c>
      <c r="CC638" s="170" t="s">
        <v>25</v>
      </c>
      <c r="CD638" s="170"/>
      <c r="CE638" s="170"/>
      <c r="CF638" s="170"/>
      <c r="CG638" s="170"/>
      <c r="CH638" s="170"/>
      <c r="CI638" s="170"/>
      <c r="CJ638" s="170"/>
      <c r="CK638" s="170"/>
      <c r="CL638" s="170"/>
      <c r="CM638" s="170"/>
      <c r="CN638" s="170"/>
      <c r="CO638" s="170"/>
      <c r="CP638" s="170"/>
      <c r="CQ638" s="170"/>
      <c r="CR638" s="170"/>
      <c r="CS638" s="170" t="s">
        <v>1393</v>
      </c>
      <c r="CT638" s="170"/>
      <c r="CU638" s="170"/>
      <c r="CV638" s="170"/>
      <c r="CW638" s="170"/>
      <c r="CX638" s="170"/>
      <c r="CY638" s="170"/>
      <c r="CZ638" s="170"/>
      <c r="DA638" s="170"/>
      <c r="DB638" s="170"/>
      <c r="DC638" s="170"/>
      <c r="DD638" s="170"/>
      <c r="DE638" s="169">
        <v>40</v>
      </c>
      <c r="DF638" s="169">
        <v>1</v>
      </c>
      <c r="DG638" s="169"/>
      <c r="DH638" s="169">
        <v>2014</v>
      </c>
      <c r="DI638" s="169">
        <v>-230</v>
      </c>
      <c r="DJ638" s="169">
        <v>2244</v>
      </c>
      <c r="DK638" s="171">
        <v>1.8270944741532977</v>
      </c>
      <c r="DL638" s="172">
        <v>2245</v>
      </c>
      <c r="DM638" s="171">
        <v>1.826280623608018</v>
      </c>
      <c r="DN638" s="170"/>
    </row>
    <row r="639" spans="1:118" s="163" customFormat="1" x14ac:dyDescent="0.25">
      <c r="A639" s="162">
        <v>15067</v>
      </c>
      <c r="B639" s="163" t="s">
        <v>281</v>
      </c>
      <c r="C639" s="104">
        <v>263310</v>
      </c>
      <c r="D639" s="95"/>
      <c r="E639" s="95"/>
      <c r="F639" s="93">
        <v>-8.0109736110000007</v>
      </c>
      <c r="G639" s="93">
        <v>112.935039539</v>
      </c>
      <c r="H639" s="164" t="s">
        <v>204</v>
      </c>
      <c r="I639" s="165"/>
      <c r="J639" s="165"/>
      <c r="K639" s="165"/>
      <c r="L639" s="165"/>
      <c r="M639" s="165"/>
      <c r="N639" s="173"/>
      <c r="O639" s="105">
        <v>32</v>
      </c>
      <c r="P639" s="162" t="s">
        <v>103</v>
      </c>
      <c r="Q639" s="162" t="s">
        <v>1257</v>
      </c>
      <c r="R639" s="162" t="s">
        <v>1694</v>
      </c>
      <c r="S639" s="162" t="s">
        <v>1692</v>
      </c>
      <c r="T639" s="107">
        <v>-80.8</v>
      </c>
      <c r="U639" s="107">
        <v>69.285380456326166</v>
      </c>
      <c r="V639" s="107">
        <v>11.337385534319433</v>
      </c>
      <c r="W639" s="107">
        <v>2.5840511498304828</v>
      </c>
      <c r="X639" s="107">
        <v>69.237176607895591</v>
      </c>
      <c r="Y639" s="107">
        <v>2.137385534319435</v>
      </c>
      <c r="Z639" s="137" t="s">
        <v>1768</v>
      </c>
      <c r="AA639" s="108">
        <v>84.41001129</v>
      </c>
      <c r="AB639" s="108">
        <v>-41.549999239999998</v>
      </c>
      <c r="AC639" s="108">
        <v>42.825954439999997</v>
      </c>
      <c r="AD639" s="108">
        <v>-0.98459702999999998</v>
      </c>
      <c r="AE639" s="108">
        <v>-0.98340797000000002</v>
      </c>
      <c r="AF639" s="108">
        <v>1E-3</v>
      </c>
      <c r="AG639" s="107">
        <v>94.699996949999999</v>
      </c>
      <c r="AH639" s="229"/>
      <c r="AI639" s="229"/>
      <c r="AJ639" s="229"/>
      <c r="AK639" s="229"/>
      <c r="AL639" s="229"/>
      <c r="AM639" s="229"/>
      <c r="AN639" s="229"/>
      <c r="AO639" s="254"/>
      <c r="AP639" s="254"/>
      <c r="AQ639" s="254"/>
      <c r="AR639" s="229"/>
      <c r="AS639" s="229"/>
      <c r="AT639" s="229"/>
      <c r="AU639" s="229"/>
      <c r="AV639" s="229"/>
      <c r="AW639" s="229"/>
      <c r="AX639" s="229"/>
      <c r="AY639" s="229"/>
      <c r="AZ639" s="229"/>
      <c r="BA639" s="229"/>
      <c r="BB639" s="229"/>
      <c r="BC639" s="229"/>
      <c r="BD639" s="229"/>
      <c r="BE639" s="229"/>
      <c r="BF639" s="229"/>
      <c r="BG639" s="229"/>
      <c r="BH639" s="229"/>
      <c r="BI639" s="229"/>
      <c r="BJ639" s="229"/>
      <c r="BK639" s="229"/>
      <c r="BL639" s="229"/>
      <c r="BM639" s="229"/>
      <c r="BN639" s="229"/>
      <c r="BO639" s="229"/>
      <c r="BP639" s="275"/>
      <c r="BQ639" s="229"/>
      <c r="BR639" s="229"/>
      <c r="BS639" s="229"/>
      <c r="BT639" s="229"/>
      <c r="BU639" s="229"/>
      <c r="BV639" s="170" t="s">
        <v>45</v>
      </c>
      <c r="BW639" s="170" t="s">
        <v>22</v>
      </c>
      <c r="BX639" s="170" t="s">
        <v>75</v>
      </c>
      <c r="BY639" s="170" t="s">
        <v>204</v>
      </c>
      <c r="BZ639" s="170" t="s">
        <v>245</v>
      </c>
      <c r="CA639" s="169">
        <v>2329</v>
      </c>
      <c r="CB639" s="170" t="s">
        <v>43</v>
      </c>
      <c r="CC639" s="170" t="s">
        <v>25</v>
      </c>
      <c r="CD639" s="170"/>
      <c r="CE639" s="170"/>
      <c r="CF639" s="170"/>
      <c r="CG639" s="170"/>
      <c r="CH639" s="170"/>
      <c r="CI639" s="170"/>
      <c r="CJ639" s="170"/>
      <c r="CK639" s="170"/>
      <c r="CL639" s="170"/>
      <c r="CM639" s="170"/>
      <c r="CN639" s="170"/>
      <c r="CO639" s="170"/>
      <c r="CP639" s="170"/>
      <c r="CQ639" s="170"/>
      <c r="CR639" s="170"/>
      <c r="CS639" s="170" t="s">
        <v>1397</v>
      </c>
      <c r="CT639" s="170"/>
      <c r="CU639" s="170"/>
      <c r="CV639" s="170"/>
      <c r="CW639" s="170"/>
      <c r="CX639" s="170"/>
      <c r="CY639" s="170"/>
      <c r="CZ639" s="170"/>
      <c r="DA639" s="170"/>
      <c r="DB639" s="170"/>
      <c r="DC639" s="170"/>
      <c r="DD639" s="170"/>
      <c r="DE639" s="169">
        <v>63</v>
      </c>
      <c r="DF639" s="169">
        <v>4</v>
      </c>
      <c r="DG639" s="169"/>
      <c r="DH639" s="169">
        <v>2010</v>
      </c>
      <c r="DI639" s="169">
        <v>-5260</v>
      </c>
      <c r="DJ639" s="169">
        <v>7270</v>
      </c>
      <c r="DK639" s="171">
        <v>0.92159559834938098</v>
      </c>
      <c r="DL639" s="172">
        <v>7275</v>
      </c>
      <c r="DM639" s="171">
        <v>0.92096219931271472</v>
      </c>
      <c r="DN639" s="170"/>
    </row>
    <row r="640" spans="1:118" s="163" customFormat="1" x14ac:dyDescent="0.25">
      <c r="A640" s="162">
        <v>15068</v>
      </c>
      <c r="B640" s="163" t="s">
        <v>284</v>
      </c>
      <c r="C640" s="104">
        <v>263330</v>
      </c>
      <c r="D640" s="95"/>
      <c r="E640" s="95"/>
      <c r="F640" s="93">
        <v>-7.9664405739999999</v>
      </c>
      <c r="G640" s="93">
        <v>113.574332872</v>
      </c>
      <c r="H640" s="164" t="s">
        <v>204</v>
      </c>
      <c r="I640" s="165"/>
      <c r="J640" s="165"/>
      <c r="K640" s="165"/>
      <c r="L640" s="165"/>
      <c r="M640" s="165"/>
      <c r="N640" s="173"/>
      <c r="O640" s="92">
        <v>31</v>
      </c>
      <c r="P640" s="162" t="s">
        <v>103</v>
      </c>
      <c r="Q640" s="162" t="s">
        <v>1257</v>
      </c>
      <c r="R640" s="162" t="s">
        <v>1694</v>
      </c>
      <c r="S640" s="162" t="s">
        <v>1692</v>
      </c>
      <c r="T640" s="107">
        <v>-79.3</v>
      </c>
      <c r="U640" s="107">
        <v>69.649659700932318</v>
      </c>
      <c r="V640" s="107">
        <v>11.166480244030572</v>
      </c>
      <c r="W640" s="107">
        <v>0.5670545298608497</v>
      </c>
      <c r="X640" s="107">
        <v>69.647351318020995</v>
      </c>
      <c r="Y640" s="107">
        <v>0.46648024403054933</v>
      </c>
      <c r="Z640" s="137" t="s">
        <v>1768</v>
      </c>
      <c r="AA640" s="108">
        <v>90.856208800000005</v>
      </c>
      <c r="AB640" s="108">
        <v>-39.650001529999997</v>
      </c>
      <c r="AC640" s="108">
        <v>50.572746279999997</v>
      </c>
      <c r="AD640" s="108">
        <v>-0.87915701000000002</v>
      </c>
      <c r="AE640" s="108">
        <v>-0.87825143000000006</v>
      </c>
      <c r="AF640" s="108">
        <v>-1.3619999899999999</v>
      </c>
      <c r="AG640" s="107">
        <v>101.69999695</v>
      </c>
      <c r="AH640" s="229"/>
      <c r="AI640" s="228"/>
      <c r="AJ640" s="229"/>
      <c r="AK640" s="229"/>
      <c r="AL640" s="229"/>
      <c r="AM640" s="229"/>
      <c r="AN640" s="229"/>
      <c r="AO640" s="254"/>
      <c r="AP640" s="254"/>
      <c r="AQ640" s="254"/>
      <c r="AR640" s="229"/>
      <c r="AS640" s="228"/>
      <c r="AT640" s="229"/>
      <c r="AU640" s="229"/>
      <c r="AV640" s="229"/>
      <c r="AW640" s="228"/>
      <c r="AX640" s="228"/>
      <c r="AY640" s="229"/>
      <c r="AZ640" s="229"/>
      <c r="BA640" s="229"/>
      <c r="BB640" s="229"/>
      <c r="BC640" s="229"/>
      <c r="BD640" s="229"/>
      <c r="BE640" s="229"/>
      <c r="BF640" s="229"/>
      <c r="BG640" s="229"/>
      <c r="BH640" s="229"/>
      <c r="BI640" s="229"/>
      <c r="BJ640" s="229"/>
      <c r="BK640" s="229"/>
      <c r="BL640" s="229"/>
      <c r="BM640" s="229"/>
      <c r="BN640" s="229"/>
      <c r="BO640" s="229"/>
      <c r="BP640" s="276"/>
      <c r="BQ640" s="229"/>
      <c r="BR640" s="229"/>
      <c r="BS640" s="229"/>
      <c r="BT640" s="229"/>
      <c r="BU640" s="229"/>
      <c r="BV640" s="170" t="s">
        <v>39</v>
      </c>
      <c r="BW640" s="170" t="s">
        <v>16</v>
      </c>
      <c r="BX640" s="170" t="s">
        <v>17</v>
      </c>
      <c r="BY640" s="170" t="s">
        <v>204</v>
      </c>
      <c r="BZ640" s="170" t="s">
        <v>245</v>
      </c>
      <c r="CA640" s="169">
        <v>3088</v>
      </c>
      <c r="CB640" s="170" t="s">
        <v>44</v>
      </c>
      <c r="CC640" s="170" t="s">
        <v>25</v>
      </c>
      <c r="CD640" s="170"/>
      <c r="CE640" s="170"/>
      <c r="CF640" s="170"/>
      <c r="CG640" s="170"/>
      <c r="CH640" s="170"/>
      <c r="CI640" s="170"/>
      <c r="CJ640" s="170"/>
      <c r="CK640" s="170"/>
      <c r="CL640" s="170"/>
      <c r="CM640" s="170"/>
      <c r="CN640" s="170"/>
      <c r="CO640" s="170"/>
      <c r="CP640" s="170"/>
      <c r="CQ640" s="170"/>
      <c r="CR640" s="170"/>
      <c r="CS640" s="170" t="s">
        <v>1399</v>
      </c>
      <c r="CT640" s="170"/>
      <c r="CU640" s="170"/>
      <c r="CV640" s="170"/>
      <c r="CW640" s="170"/>
      <c r="CX640" s="170"/>
      <c r="CY640" s="170"/>
      <c r="CZ640" s="170"/>
      <c r="DA640" s="170"/>
      <c r="DB640" s="170"/>
      <c r="DC640" s="170"/>
      <c r="DD640" s="170"/>
      <c r="DE640" s="169">
        <v>1</v>
      </c>
      <c r="DF640" s="169">
        <v>0</v>
      </c>
      <c r="DG640" s="169"/>
      <c r="DH640" s="169">
        <v>1597</v>
      </c>
      <c r="DI640" s="169">
        <v>1597</v>
      </c>
      <c r="DJ640" s="169">
        <v>0</v>
      </c>
      <c r="DK640" s="171" t="e">
        <v>#DIV/0!</v>
      </c>
      <c r="DL640" s="172">
        <v>418</v>
      </c>
      <c r="DM640" s="171">
        <v>0.23923444976076555</v>
      </c>
      <c r="DN640" s="170"/>
    </row>
    <row r="641" spans="1:118" s="163" customFormat="1" x14ac:dyDescent="0.25">
      <c r="A641" s="162">
        <v>15069</v>
      </c>
      <c r="B641" s="163" t="s">
        <v>282</v>
      </c>
      <c r="C641" s="104">
        <v>263320</v>
      </c>
      <c r="D641" s="95"/>
      <c r="E641" s="95"/>
      <c r="F641" s="93">
        <v>-7.9782380579999996</v>
      </c>
      <c r="G641" s="93">
        <v>113.34449546499999</v>
      </c>
      <c r="H641" s="164" t="s">
        <v>204</v>
      </c>
      <c r="I641" s="165"/>
      <c r="J641" s="165"/>
      <c r="K641" s="165"/>
      <c r="L641" s="165"/>
      <c r="M641" s="165"/>
      <c r="N641" s="173"/>
      <c r="O641" s="92">
        <v>31</v>
      </c>
      <c r="P641" s="162" t="s">
        <v>103</v>
      </c>
      <c r="Q641" s="162" t="s">
        <v>1257</v>
      </c>
      <c r="R641" s="162" t="s">
        <v>1694</v>
      </c>
      <c r="S641" s="162" t="s">
        <v>1692</v>
      </c>
      <c r="T641" s="107">
        <v>-81.2</v>
      </c>
      <c r="U641" s="107">
        <v>69.51908260787738</v>
      </c>
      <c r="V641" s="107">
        <v>11.225489595311087</v>
      </c>
      <c r="W641" s="107">
        <v>2.9420570792765415</v>
      </c>
      <c r="X641" s="107">
        <v>69.456800579807577</v>
      </c>
      <c r="Y641" s="107">
        <v>2.4254895953110918</v>
      </c>
      <c r="Z641" s="137" t="s">
        <v>1768</v>
      </c>
      <c r="AA641" s="108">
        <v>88.799377440000001</v>
      </c>
      <c r="AB641" s="108">
        <v>-42.25</v>
      </c>
      <c r="AC641" s="108">
        <v>46.501426700000003</v>
      </c>
      <c r="AD641" s="108">
        <v>-0.95264899999999997</v>
      </c>
      <c r="AE641" s="108">
        <v>-0.95187955999999996</v>
      </c>
      <c r="AF641" s="108">
        <v>-0.73199999000000004</v>
      </c>
      <c r="AG641" s="107">
        <v>99.099998470000003</v>
      </c>
      <c r="AH641" s="229"/>
      <c r="AI641" s="229"/>
      <c r="AJ641" s="229"/>
      <c r="AK641" s="229"/>
      <c r="AL641" s="229"/>
      <c r="AM641" s="229"/>
      <c r="AN641" s="229"/>
      <c r="AO641" s="254"/>
      <c r="AP641" s="254"/>
      <c r="AQ641" s="254"/>
      <c r="AR641" s="229"/>
      <c r="AS641" s="229"/>
      <c r="AT641" s="229"/>
      <c r="AU641" s="229"/>
      <c r="AV641" s="229"/>
      <c r="AW641" s="229"/>
      <c r="AX641" s="229"/>
      <c r="AY641" s="229"/>
      <c r="AZ641" s="229"/>
      <c r="BA641" s="229"/>
      <c r="BB641" s="229"/>
      <c r="BC641" s="229"/>
      <c r="BD641" s="229"/>
      <c r="BE641" s="229"/>
      <c r="BF641" s="229"/>
      <c r="BG641" s="229"/>
      <c r="BH641" s="229"/>
      <c r="BI641" s="229"/>
      <c r="BJ641" s="229"/>
      <c r="BK641" s="229"/>
      <c r="BL641" s="229"/>
      <c r="BM641" s="229"/>
      <c r="BN641" s="229"/>
      <c r="BO641" s="229"/>
      <c r="BP641" s="275"/>
      <c r="BQ641" s="229"/>
      <c r="BR641" s="229"/>
      <c r="BS641" s="229"/>
      <c r="BT641" s="229"/>
      <c r="BU641" s="229"/>
      <c r="BV641" s="170" t="s">
        <v>41</v>
      </c>
      <c r="BW641" s="170" t="s">
        <v>22</v>
      </c>
      <c r="BX641" s="170" t="s">
        <v>283</v>
      </c>
      <c r="BY641" s="170" t="s">
        <v>204</v>
      </c>
      <c r="BZ641" s="170" t="s">
        <v>245</v>
      </c>
      <c r="CA641" s="169">
        <v>1651</v>
      </c>
      <c r="CB641" s="170" t="s">
        <v>14</v>
      </c>
      <c r="CC641" s="170" t="s">
        <v>25</v>
      </c>
      <c r="CD641" s="170"/>
      <c r="CE641" s="170"/>
      <c r="CF641" s="170"/>
      <c r="CG641" s="170"/>
      <c r="CH641" s="170"/>
      <c r="CI641" s="170"/>
      <c r="CJ641" s="170"/>
      <c r="CK641" s="170"/>
      <c r="CL641" s="170"/>
      <c r="CM641" s="170"/>
      <c r="CN641" s="170"/>
      <c r="CO641" s="170"/>
      <c r="CP641" s="170"/>
      <c r="CQ641" s="170"/>
      <c r="CR641" s="170"/>
      <c r="CS641" s="170" t="s">
        <v>1398</v>
      </c>
      <c r="CT641" s="170"/>
      <c r="CU641" s="170"/>
      <c r="CV641" s="170"/>
      <c r="CW641" s="170"/>
      <c r="CX641" s="170"/>
      <c r="CY641" s="170"/>
      <c r="CZ641" s="170"/>
      <c r="DA641" s="170"/>
      <c r="DB641" s="170"/>
      <c r="DC641" s="170"/>
      <c r="DD641" s="170"/>
      <c r="DE641" s="169">
        <v>42</v>
      </c>
      <c r="DF641" s="169">
        <v>0</v>
      </c>
      <c r="DG641" s="169"/>
      <c r="DH641" s="169">
        <v>1953</v>
      </c>
      <c r="DI641" s="169">
        <v>1799</v>
      </c>
      <c r="DJ641" s="169">
        <v>154</v>
      </c>
      <c r="DK641" s="171">
        <v>27.27272727272727</v>
      </c>
      <c r="DL641" s="172">
        <v>216</v>
      </c>
      <c r="DM641" s="171">
        <v>19.444444444444446</v>
      </c>
      <c r="DN641" s="170"/>
    </row>
    <row r="642" spans="1:118" s="163" customFormat="1" x14ac:dyDescent="0.25">
      <c r="A642" s="162">
        <v>15070</v>
      </c>
      <c r="B642" s="163" t="s">
        <v>286</v>
      </c>
      <c r="C642" s="104">
        <v>263350</v>
      </c>
      <c r="D642" s="95"/>
      <c r="E642" s="95"/>
      <c r="F642" s="93">
        <v>-8.0613586230000003</v>
      </c>
      <c r="G642" s="93">
        <v>114.251471921</v>
      </c>
      <c r="H642" s="164" t="s">
        <v>204</v>
      </c>
      <c r="I642" s="165"/>
      <c r="J642" s="165"/>
      <c r="K642" s="165"/>
      <c r="L642" s="165"/>
      <c r="M642" s="165"/>
      <c r="N642" s="173"/>
      <c r="O642" s="92">
        <v>29.75</v>
      </c>
      <c r="P642" s="162" t="s">
        <v>103</v>
      </c>
      <c r="Q642" s="162" t="s">
        <v>1257</v>
      </c>
      <c r="R642" s="162" t="s">
        <v>1694</v>
      </c>
      <c r="S642" s="162" t="s">
        <v>1692</v>
      </c>
      <c r="T642" s="107">
        <v>-79.900000000000006</v>
      </c>
      <c r="U642" s="107">
        <v>70.04278494210763</v>
      </c>
      <c r="V642" s="107">
        <v>11.05487325997769</v>
      </c>
      <c r="W642" s="107">
        <v>1.1672567680307762</v>
      </c>
      <c r="X642" s="107">
        <v>70.033058151731638</v>
      </c>
      <c r="Y642" s="107">
        <v>0.95487325997768835</v>
      </c>
      <c r="Z642" s="137" t="s">
        <v>1768</v>
      </c>
      <c r="AA642" s="108">
        <v>49.924945829999999</v>
      </c>
      <c r="AB642" s="108">
        <v>-9.5</v>
      </c>
      <c r="AC642" s="108">
        <v>34.015327450000001</v>
      </c>
      <c r="AD642" s="108">
        <v>-0.436782</v>
      </c>
      <c r="AE642" s="108">
        <v>-0.23939434000000001</v>
      </c>
      <c r="AF642" s="108">
        <v>-3.4509999800000002</v>
      </c>
      <c r="AG642" s="107">
        <v>123.19999695</v>
      </c>
      <c r="AH642" s="228"/>
      <c r="AI642" s="228"/>
      <c r="AJ642" s="228"/>
      <c r="AK642" s="228"/>
      <c r="AL642" s="228"/>
      <c r="AM642" s="228"/>
      <c r="AN642" s="228"/>
      <c r="AO642" s="255"/>
      <c r="AP642" s="255"/>
      <c r="AQ642" s="255"/>
      <c r="AR642" s="228"/>
      <c r="AS642" s="228"/>
      <c r="AT642" s="228"/>
      <c r="AU642" s="228"/>
      <c r="AV642" s="229"/>
      <c r="AW642" s="229"/>
      <c r="AX642" s="228"/>
      <c r="AY642" s="228"/>
      <c r="AZ642" s="228"/>
      <c r="BA642" s="228"/>
      <c r="BB642" s="228"/>
      <c r="BC642" s="228"/>
      <c r="BD642" s="228"/>
      <c r="BE642" s="228"/>
      <c r="BF642" s="228"/>
      <c r="BG642" s="228"/>
      <c r="BH642" s="228"/>
      <c r="BI642" s="228"/>
      <c r="BJ642" s="228"/>
      <c r="BK642" s="228"/>
      <c r="BL642" s="228"/>
      <c r="BM642" s="228"/>
      <c r="BN642" s="228"/>
      <c r="BO642" s="228"/>
      <c r="BP642" s="276"/>
      <c r="BQ642" s="228"/>
      <c r="BR642" s="228"/>
      <c r="BS642" s="228"/>
      <c r="BT642" s="228"/>
      <c r="BU642" s="228"/>
      <c r="BV642" s="170" t="s">
        <v>45</v>
      </c>
      <c r="BW642" s="170" t="s">
        <v>22</v>
      </c>
      <c r="BX642" s="170" t="s">
        <v>129</v>
      </c>
      <c r="BY642" s="170" t="s">
        <v>204</v>
      </c>
      <c r="BZ642" s="170" t="s">
        <v>245</v>
      </c>
      <c r="CA642" s="169">
        <v>2799</v>
      </c>
      <c r="CB642" s="170" t="s">
        <v>44</v>
      </c>
      <c r="CC642" s="170" t="s">
        <v>25</v>
      </c>
      <c r="CD642" s="170"/>
      <c r="CE642" s="170"/>
      <c r="CF642" s="170"/>
      <c r="CG642" s="170"/>
      <c r="CH642" s="170"/>
      <c r="CI642" s="170"/>
      <c r="CJ642" s="170"/>
      <c r="CK642" s="170"/>
      <c r="CL642" s="170"/>
      <c r="CM642" s="170"/>
      <c r="CN642" s="170"/>
      <c r="CO642" s="170"/>
      <c r="CP642" s="170"/>
      <c r="CQ642" s="170"/>
      <c r="CR642" s="170"/>
      <c r="CS642" s="170" t="s">
        <v>1401</v>
      </c>
      <c r="CT642" s="170"/>
      <c r="CU642" s="170"/>
      <c r="CV642" s="170"/>
      <c r="CW642" s="170"/>
      <c r="CX642" s="170"/>
      <c r="CY642" s="170"/>
      <c r="CZ642" s="170"/>
      <c r="DA642" s="170"/>
      <c r="DB642" s="170"/>
      <c r="DC642" s="170"/>
      <c r="DD642" s="170"/>
      <c r="DE642" s="169">
        <v>10</v>
      </c>
      <c r="DF642" s="169">
        <v>1</v>
      </c>
      <c r="DG642" s="169"/>
      <c r="DH642" s="169">
        <v>2002</v>
      </c>
      <c r="DI642" s="169">
        <v>-640</v>
      </c>
      <c r="DJ642" s="169">
        <v>2642</v>
      </c>
      <c r="DK642" s="171">
        <v>0.41635124905374721</v>
      </c>
      <c r="DL642" s="172">
        <v>2655</v>
      </c>
      <c r="DM642" s="171">
        <v>0.4143126177024482</v>
      </c>
      <c r="DN642" s="170"/>
    </row>
    <row r="643" spans="1:118" s="163" customFormat="1" x14ac:dyDescent="0.25">
      <c r="A643" s="162">
        <v>15071</v>
      </c>
      <c r="B643" s="163" t="s">
        <v>285</v>
      </c>
      <c r="C643" s="104">
        <v>263340</v>
      </c>
      <c r="D643" s="95"/>
      <c r="E643" s="95"/>
      <c r="F643" s="93">
        <v>-8.1194192780000005</v>
      </c>
      <c r="G643" s="93">
        <v>114.054790345</v>
      </c>
      <c r="H643" s="164" t="s">
        <v>204</v>
      </c>
      <c r="I643" s="165"/>
      <c r="J643" s="165"/>
      <c r="K643" s="165"/>
      <c r="L643" s="165"/>
      <c r="M643" s="165"/>
      <c r="N643" s="173"/>
      <c r="O643" s="92">
        <v>29.75</v>
      </c>
      <c r="P643" s="162" t="s">
        <v>103</v>
      </c>
      <c r="Q643" s="162" t="s">
        <v>1257</v>
      </c>
      <c r="R643" s="162" t="s">
        <v>1694</v>
      </c>
      <c r="S643" s="162" t="s">
        <v>1692</v>
      </c>
      <c r="T643" s="107">
        <v>-78.8</v>
      </c>
      <c r="U643" s="107">
        <v>69.939142833656803</v>
      </c>
      <c r="V643" s="107">
        <v>11.127085178975992</v>
      </c>
      <c r="W643" s="107">
        <v>8.9004787946741035E-2</v>
      </c>
      <c r="X643" s="107">
        <v>69.939086199737915</v>
      </c>
      <c r="Y643" s="107">
        <v>7.2914821024028242E-2</v>
      </c>
      <c r="Z643" s="137" t="s">
        <v>1769</v>
      </c>
      <c r="AA643" s="108">
        <v>83.581634519999994</v>
      </c>
      <c r="AB643" s="108">
        <v>-26.850000380000001</v>
      </c>
      <c r="AC643" s="108">
        <v>52.634231569999997</v>
      </c>
      <c r="AD643" s="108">
        <v>-0.67547201999999995</v>
      </c>
      <c r="AE643" s="108">
        <v>-0.66704631000000003</v>
      </c>
      <c r="AF643" s="108">
        <v>-2.9960000500000001</v>
      </c>
      <c r="AG643" s="107">
        <v>101.59999847</v>
      </c>
      <c r="AH643" s="229"/>
      <c r="AI643" s="229"/>
      <c r="AJ643" s="229"/>
      <c r="AK643" s="229"/>
      <c r="AL643" s="229"/>
      <c r="AM643" s="229"/>
      <c r="AN643" s="229"/>
      <c r="AO643" s="254"/>
      <c r="AP643" s="254"/>
      <c r="AQ643" s="254"/>
      <c r="AR643" s="229"/>
      <c r="AS643" s="229"/>
      <c r="AT643" s="229"/>
      <c r="AU643" s="229"/>
      <c r="AV643" s="229"/>
      <c r="AW643" s="229"/>
      <c r="AX643" s="229"/>
      <c r="AY643" s="229"/>
      <c r="AZ643" s="229"/>
      <c r="BA643" s="229"/>
      <c r="BB643" s="229"/>
      <c r="BC643" s="229"/>
      <c r="BD643" s="229"/>
      <c r="BE643" s="229"/>
      <c r="BF643" s="229"/>
      <c r="BG643" s="229"/>
      <c r="BH643" s="229"/>
      <c r="BI643" s="229"/>
      <c r="BJ643" s="229"/>
      <c r="BK643" s="229"/>
      <c r="BL643" s="229"/>
      <c r="BM643" s="229"/>
      <c r="BN643" s="229"/>
      <c r="BO643" s="229"/>
      <c r="BP643" s="275"/>
      <c r="BQ643" s="229"/>
      <c r="BR643" s="229"/>
      <c r="BS643" s="229"/>
      <c r="BT643" s="229"/>
      <c r="BU643" s="229"/>
      <c r="BV643" s="170" t="s">
        <v>41</v>
      </c>
      <c r="BW643" s="170" t="s">
        <v>22</v>
      </c>
      <c r="BX643" s="170" t="s">
        <v>74</v>
      </c>
      <c r="BY643" s="170" t="s">
        <v>204</v>
      </c>
      <c r="BZ643" s="170" t="s">
        <v>245</v>
      </c>
      <c r="CA643" s="169">
        <v>3332</v>
      </c>
      <c r="CB643" s="170" t="s">
        <v>44</v>
      </c>
      <c r="CC643" s="170" t="s">
        <v>25</v>
      </c>
      <c r="CD643" s="170"/>
      <c r="CE643" s="170"/>
      <c r="CF643" s="170"/>
      <c r="CG643" s="170"/>
      <c r="CH643" s="170"/>
      <c r="CI643" s="170"/>
      <c r="CJ643" s="170"/>
      <c r="CK643" s="170"/>
      <c r="CL643" s="170"/>
      <c r="CM643" s="170"/>
      <c r="CN643" s="170"/>
      <c r="CO643" s="170"/>
      <c r="CP643" s="170"/>
      <c r="CQ643" s="170"/>
      <c r="CR643" s="170"/>
      <c r="CS643" s="170" t="s">
        <v>1400</v>
      </c>
      <c r="CT643" s="170"/>
      <c r="CU643" s="170"/>
      <c r="CV643" s="170"/>
      <c r="CW643" s="170"/>
      <c r="CX643" s="170"/>
      <c r="CY643" s="170"/>
      <c r="CZ643" s="170"/>
      <c r="DA643" s="170"/>
      <c r="DB643" s="170"/>
      <c r="DC643" s="170"/>
      <c r="DD643" s="170"/>
      <c r="DE643" s="169">
        <v>67</v>
      </c>
      <c r="DF643" s="169">
        <v>0</v>
      </c>
      <c r="DG643" s="169"/>
      <c r="DH643" s="169">
        <v>2008</v>
      </c>
      <c r="DI643" s="169">
        <v>1586</v>
      </c>
      <c r="DJ643" s="169">
        <v>422</v>
      </c>
      <c r="DK643" s="171">
        <v>15.876777251184834</v>
      </c>
      <c r="DL643" s="172">
        <v>429</v>
      </c>
      <c r="DM643" s="171">
        <v>15.61771561771562</v>
      </c>
      <c r="DN643" s="170"/>
    </row>
    <row r="644" spans="1:118" s="163" customFormat="1" x14ac:dyDescent="0.25">
      <c r="A644" s="162">
        <v>15072</v>
      </c>
      <c r="B644" s="163" t="s">
        <v>295</v>
      </c>
      <c r="C644" s="104">
        <v>264050</v>
      </c>
      <c r="D644" s="95"/>
      <c r="E644" s="95"/>
      <c r="F644" s="93">
        <v>-8.1986287440000005</v>
      </c>
      <c r="G644" s="93">
        <v>119.06710574900001</v>
      </c>
      <c r="H644" s="164" t="s">
        <v>204</v>
      </c>
      <c r="I644" s="165"/>
      <c r="J644" s="165"/>
      <c r="K644" s="165"/>
      <c r="L644" s="165"/>
      <c r="M644" s="165"/>
      <c r="N644" s="173"/>
      <c r="O644" s="105">
        <v>32.04</v>
      </c>
      <c r="P644" s="162" t="s">
        <v>103</v>
      </c>
      <c r="Q644" s="162" t="s">
        <v>1257</v>
      </c>
      <c r="R644" s="162" t="s">
        <v>1694</v>
      </c>
      <c r="S644" s="162" t="s">
        <v>1692</v>
      </c>
      <c r="T644" s="107">
        <v>-88.9</v>
      </c>
      <c r="U644" s="107">
        <v>72.508173291098259</v>
      </c>
      <c r="V644" s="107">
        <v>10.062738863063574</v>
      </c>
      <c r="W644" s="107">
        <v>11.296201245329444</v>
      </c>
      <c r="X644" s="107">
        <v>71.622838755783434</v>
      </c>
      <c r="Y644" s="107">
        <v>8.9627388630635778</v>
      </c>
      <c r="Z644" s="137" t="s">
        <v>1768</v>
      </c>
      <c r="AA644" s="108">
        <v>49.385524750000002</v>
      </c>
      <c r="AB644" s="108">
        <v>-28.450000760000002</v>
      </c>
      <c r="AC644" s="108">
        <v>20.27319717</v>
      </c>
      <c r="AD644" s="108">
        <v>-1</v>
      </c>
      <c r="AE644" s="108">
        <v>-0.97065710999999999</v>
      </c>
      <c r="AF644" s="108">
        <v>1.6720000500000001</v>
      </c>
      <c r="AG644" s="107">
        <v>64</v>
      </c>
      <c r="AH644" s="228"/>
      <c r="AI644" s="228"/>
      <c r="AJ644" s="228"/>
      <c r="AK644" s="228"/>
      <c r="AL644" s="228"/>
      <c r="AM644" s="228"/>
      <c r="AN644" s="228"/>
      <c r="AO644" s="255"/>
      <c r="AP644" s="255"/>
      <c r="AQ644" s="255"/>
      <c r="AR644" s="228"/>
      <c r="AS644" s="228"/>
      <c r="AT644" s="228"/>
      <c r="AU644" s="228"/>
      <c r="AV644" s="228"/>
      <c r="AW644" s="228"/>
      <c r="AX644" s="228"/>
      <c r="AY644" s="228"/>
      <c r="AZ644" s="229"/>
      <c r="BA644" s="229"/>
      <c r="BB644" s="229"/>
      <c r="BC644" s="229"/>
      <c r="BD644" s="228"/>
      <c r="BE644" s="228"/>
      <c r="BF644" s="228"/>
      <c r="BG644" s="228"/>
      <c r="BH644" s="228"/>
      <c r="BI644" s="228"/>
      <c r="BJ644" s="228"/>
      <c r="BK644" s="228"/>
      <c r="BL644" s="228"/>
      <c r="BM644" s="228"/>
      <c r="BN644" s="228"/>
      <c r="BO644" s="228"/>
      <c r="BP644" s="276"/>
      <c r="BQ644" s="228"/>
      <c r="BR644" s="228"/>
      <c r="BS644" s="228"/>
      <c r="BT644" s="228"/>
      <c r="BU644" s="228"/>
      <c r="BV644" s="170" t="s">
        <v>39</v>
      </c>
      <c r="BW644" s="170" t="s">
        <v>22</v>
      </c>
      <c r="BX644" s="170" t="s">
        <v>42</v>
      </c>
      <c r="BY644" s="170" t="s">
        <v>204</v>
      </c>
      <c r="BZ644" s="170" t="s">
        <v>289</v>
      </c>
      <c r="CA644" s="169">
        <v>1949</v>
      </c>
      <c r="CB644" s="170" t="s">
        <v>18</v>
      </c>
      <c r="CC644" s="170" t="s">
        <v>25</v>
      </c>
      <c r="CD644" s="170"/>
      <c r="CE644" s="170"/>
      <c r="CF644" s="170"/>
      <c r="CG644" s="170"/>
      <c r="CH644" s="170"/>
      <c r="CI644" s="170"/>
      <c r="CJ644" s="170"/>
      <c r="CK644" s="170"/>
      <c r="CL644" s="170"/>
      <c r="CM644" s="170"/>
      <c r="CN644" s="170"/>
      <c r="CO644" s="170"/>
      <c r="CP644" s="170"/>
      <c r="CQ644" s="170"/>
      <c r="CR644" s="170"/>
      <c r="CS644" s="170" t="s">
        <v>1408</v>
      </c>
      <c r="CT644" s="170"/>
      <c r="CU644" s="170"/>
      <c r="CV644" s="170"/>
      <c r="CW644" s="170"/>
      <c r="CX644" s="170"/>
      <c r="CY644" s="170"/>
      <c r="CZ644" s="170"/>
      <c r="DA644" s="170"/>
      <c r="DB644" s="170"/>
      <c r="DC644" s="170"/>
      <c r="DD644" s="170"/>
      <c r="DE644" s="169">
        <v>20</v>
      </c>
      <c r="DF644" s="169">
        <v>0</v>
      </c>
      <c r="DG644" s="169"/>
      <c r="DH644" s="169">
        <v>2014</v>
      </c>
      <c r="DI644" s="169">
        <v>1512</v>
      </c>
      <c r="DJ644" s="169">
        <v>502</v>
      </c>
      <c r="DK644" s="171">
        <v>3.9840637450199203</v>
      </c>
      <c r="DL644" s="172">
        <v>503</v>
      </c>
      <c r="DM644" s="171">
        <v>3.9761431411530817</v>
      </c>
      <c r="DN644" s="170"/>
    </row>
    <row r="645" spans="1:118" s="163" customFormat="1" x14ac:dyDescent="0.25">
      <c r="A645" s="165">
        <v>15073</v>
      </c>
      <c r="B645" s="173" t="s">
        <v>290</v>
      </c>
      <c r="C645" s="115">
        <v>264010</v>
      </c>
      <c r="D645" s="99"/>
      <c r="E645" s="99"/>
      <c r="F645" s="27">
        <v>-8.2420000000000009</v>
      </c>
      <c r="G645" s="27">
        <v>115.375</v>
      </c>
      <c r="H645" s="164" t="s">
        <v>204</v>
      </c>
      <c r="I645" s="165"/>
      <c r="J645" s="165"/>
      <c r="K645" s="165"/>
      <c r="L645" s="165"/>
      <c r="M645" s="165"/>
      <c r="N645" s="173"/>
      <c r="O645" s="46">
        <v>29.739999770000001</v>
      </c>
      <c r="P645" s="165" t="s">
        <v>103</v>
      </c>
      <c r="Q645" s="165" t="s">
        <v>1257</v>
      </c>
      <c r="R645" s="165" t="s">
        <v>1694</v>
      </c>
      <c r="S645" s="165" t="s">
        <v>1692</v>
      </c>
      <c r="T645" s="293">
        <v>-81.2</v>
      </c>
      <c r="U645" s="293">
        <v>70.675815111132351</v>
      </c>
      <c r="V645" s="293">
        <v>10.879878975897647</v>
      </c>
      <c r="W645" s="293">
        <v>2.5650206916341887</v>
      </c>
      <c r="X645" s="293">
        <v>70.629253928343687</v>
      </c>
      <c r="Y645" s="293">
        <v>2.0798789758976568</v>
      </c>
      <c r="Z645" s="98" t="s">
        <v>1768</v>
      </c>
      <c r="AA645" s="44">
        <v>12.899999619999999</v>
      </c>
      <c r="AB645" s="44">
        <v>-6.4499998099999996</v>
      </c>
      <c r="AC645" s="44">
        <v>6.4134621599999999</v>
      </c>
      <c r="AD645" s="44">
        <v>-1</v>
      </c>
      <c r="AE645" s="44">
        <v>-0.97792356999999996</v>
      </c>
      <c r="AF645" s="44">
        <v>-1.2E-2</v>
      </c>
      <c r="AG645" s="293">
        <v>94.099998470000003</v>
      </c>
      <c r="AH645" s="229"/>
      <c r="AI645" s="228"/>
      <c r="AJ645" s="229"/>
      <c r="AK645" s="229"/>
      <c r="AL645" s="229"/>
      <c r="AM645" s="229"/>
      <c r="AN645" s="229"/>
      <c r="AO645" s="254"/>
      <c r="AP645" s="254"/>
      <c r="AQ645" s="254"/>
      <c r="AR645" s="229"/>
      <c r="AS645" s="228"/>
      <c r="AT645" s="229"/>
      <c r="AU645" s="229"/>
      <c r="AV645" s="229"/>
      <c r="AW645" s="228"/>
      <c r="AX645" s="228"/>
      <c r="AY645" s="229"/>
      <c r="AZ645" s="229"/>
      <c r="BA645" s="228"/>
      <c r="BB645" s="229"/>
      <c r="BC645" s="229"/>
      <c r="BD645" s="229"/>
      <c r="BE645" s="229"/>
      <c r="BF645" s="229"/>
      <c r="BG645" s="229"/>
      <c r="BH645" s="229"/>
      <c r="BI645" s="229"/>
      <c r="BJ645" s="229"/>
      <c r="BK645" s="229"/>
      <c r="BL645" s="229"/>
      <c r="BM645" s="229"/>
      <c r="BN645" s="229"/>
      <c r="BO645" s="229"/>
      <c r="BP645" s="276"/>
      <c r="BQ645" s="229"/>
      <c r="BR645" s="229"/>
      <c r="BS645" s="228"/>
      <c r="BT645" s="228"/>
      <c r="BU645" s="228"/>
      <c r="BV645" s="176" t="s">
        <v>27</v>
      </c>
      <c r="BW645" s="176" t="s">
        <v>22</v>
      </c>
      <c r="BX645" s="176" t="s">
        <v>91</v>
      </c>
      <c r="BY645" s="176" t="s">
        <v>204</v>
      </c>
      <c r="BZ645" s="176" t="s">
        <v>289</v>
      </c>
      <c r="CA645" s="177">
        <v>1717</v>
      </c>
      <c r="CB645" s="176" t="s">
        <v>44</v>
      </c>
      <c r="CC645" s="176" t="s">
        <v>25</v>
      </c>
      <c r="CD645" s="176"/>
      <c r="CE645" s="176"/>
      <c r="CF645" s="176"/>
      <c r="CG645" s="176"/>
      <c r="CH645" s="176"/>
      <c r="CI645" s="176"/>
      <c r="CJ645" s="176"/>
      <c r="CK645" s="176"/>
      <c r="CL645" s="176"/>
      <c r="CM645" s="176"/>
      <c r="CN645" s="176"/>
      <c r="CO645" s="176"/>
      <c r="CP645" s="176"/>
      <c r="CQ645" s="176"/>
      <c r="CR645" s="176"/>
      <c r="CS645" s="176" t="s">
        <v>1404</v>
      </c>
      <c r="CT645" s="176"/>
      <c r="CU645" s="176"/>
      <c r="CV645" s="176"/>
      <c r="CW645" s="176"/>
      <c r="CX645" s="176"/>
      <c r="CY645" s="176"/>
      <c r="CZ645" s="176"/>
      <c r="DA645" s="176"/>
      <c r="DB645" s="176"/>
      <c r="DC645" s="176"/>
      <c r="DD645" s="176"/>
      <c r="DE645" s="177">
        <v>28</v>
      </c>
      <c r="DF645" s="177">
        <v>0</v>
      </c>
      <c r="DG645" s="177"/>
      <c r="DH645" s="177">
        <v>1999</v>
      </c>
      <c r="DI645" s="177">
        <v>1804</v>
      </c>
      <c r="DJ645" s="177">
        <v>195</v>
      </c>
      <c r="DK645" s="178">
        <v>14.358974358974358</v>
      </c>
      <c r="DL645" s="179">
        <v>211</v>
      </c>
      <c r="DM645" s="178">
        <v>13.270142180094787</v>
      </c>
      <c r="DN645" s="176"/>
    </row>
    <row r="646" spans="1:118" s="163" customFormat="1" x14ac:dyDescent="0.25">
      <c r="A646" s="162">
        <v>15074</v>
      </c>
      <c r="B646" s="163" t="s">
        <v>293</v>
      </c>
      <c r="C646" s="104">
        <v>264040</v>
      </c>
      <c r="D646" s="95"/>
      <c r="E646" s="95"/>
      <c r="F646" s="93">
        <v>-8.2478003070000003</v>
      </c>
      <c r="G646" s="93">
        <v>117.993677553</v>
      </c>
      <c r="H646" s="164" t="s">
        <v>204</v>
      </c>
      <c r="I646" s="165"/>
      <c r="J646" s="165"/>
      <c r="K646" s="165"/>
      <c r="L646" s="165"/>
      <c r="M646" s="165"/>
      <c r="N646" s="173"/>
      <c r="O646" s="105">
        <v>32.4</v>
      </c>
      <c r="P646" s="162" t="s">
        <v>103</v>
      </c>
      <c r="Q646" s="162" t="s">
        <v>1257</v>
      </c>
      <c r="R646" s="162" t="s">
        <v>1694</v>
      </c>
      <c r="S646" s="162" t="s">
        <v>1692</v>
      </c>
      <c r="T646" s="107">
        <v>85.3</v>
      </c>
      <c r="U646" s="107">
        <v>72.007115737622712</v>
      </c>
      <c r="V646" s="107">
        <v>10.306794218773774</v>
      </c>
      <c r="W646" s="107">
        <v>18.645060566138046</v>
      </c>
      <c r="X646" s="107">
        <v>69.551322297541091</v>
      </c>
      <c r="Y646" s="107">
        <v>15.006794218773777</v>
      </c>
      <c r="Z646" s="137" t="s">
        <v>1768</v>
      </c>
      <c r="AA646" s="108">
        <v>47.975513460000002</v>
      </c>
      <c r="AB646" s="108">
        <v>-21.850000380000001</v>
      </c>
      <c r="AC646" s="108">
        <v>25.900434489999999</v>
      </c>
      <c r="AD646" s="108">
        <v>-0.91422599999999998</v>
      </c>
      <c r="AE646" s="108">
        <v>-0.90679646000000003</v>
      </c>
      <c r="AF646" s="108">
        <v>2.78900003</v>
      </c>
      <c r="AG646" s="107">
        <v>78.5</v>
      </c>
      <c r="AH646" s="229"/>
      <c r="AI646" s="229"/>
      <c r="AJ646" s="229"/>
      <c r="AK646" s="229"/>
      <c r="AL646" s="229"/>
      <c r="AM646" s="229"/>
      <c r="AN646" s="229"/>
      <c r="AO646" s="254"/>
      <c r="AP646" s="254"/>
      <c r="AQ646" s="254"/>
      <c r="AR646" s="229"/>
      <c r="AS646" s="229"/>
      <c r="AT646" s="229"/>
      <c r="AU646" s="229"/>
      <c r="AV646" s="229"/>
      <c r="AW646" s="229"/>
      <c r="AX646" s="229"/>
      <c r="AY646" s="229"/>
      <c r="AZ646" s="229"/>
      <c r="BA646" s="229"/>
      <c r="BB646" s="229"/>
      <c r="BC646" s="229"/>
      <c r="BD646" s="229"/>
      <c r="BE646" s="229"/>
      <c r="BF646" s="229"/>
      <c r="BG646" s="229"/>
      <c r="BH646" s="229"/>
      <c r="BI646" s="229"/>
      <c r="BJ646" s="229"/>
      <c r="BK646" s="229"/>
      <c r="BL646" s="229"/>
      <c r="BM646" s="229"/>
      <c r="BN646" s="229"/>
      <c r="BO646" s="229"/>
      <c r="BP646" s="275"/>
      <c r="BQ646" s="229"/>
      <c r="BR646" s="229"/>
      <c r="BS646" s="229"/>
      <c r="BT646" s="229"/>
      <c r="BU646" s="229"/>
      <c r="BV646" s="170" t="s">
        <v>41</v>
      </c>
      <c r="BW646" s="170" t="s">
        <v>22</v>
      </c>
      <c r="BX646" s="170" t="s">
        <v>294</v>
      </c>
      <c r="BY646" s="170" t="s">
        <v>204</v>
      </c>
      <c r="BZ646" s="170" t="s">
        <v>289</v>
      </c>
      <c r="CA646" s="169">
        <v>2850</v>
      </c>
      <c r="CB646" s="170" t="s">
        <v>18</v>
      </c>
      <c r="CC646" s="170" t="s">
        <v>25</v>
      </c>
      <c r="CD646" s="170"/>
      <c r="CE646" s="170"/>
      <c r="CF646" s="170"/>
      <c r="CG646" s="170"/>
      <c r="CH646" s="170"/>
      <c r="CI646" s="170"/>
      <c r="CJ646" s="170"/>
      <c r="CK646" s="170"/>
      <c r="CL646" s="170"/>
      <c r="CM646" s="170"/>
      <c r="CN646" s="170"/>
      <c r="CO646" s="170"/>
      <c r="CP646" s="170"/>
      <c r="CQ646" s="170"/>
      <c r="CR646" s="170"/>
      <c r="CS646" s="170" t="s">
        <v>1407</v>
      </c>
      <c r="CT646" s="170"/>
      <c r="CU646" s="170"/>
      <c r="CV646" s="170"/>
      <c r="CW646" s="170"/>
      <c r="CX646" s="170"/>
      <c r="CY646" s="170"/>
      <c r="CZ646" s="170"/>
      <c r="DA646" s="170"/>
      <c r="DB646" s="170"/>
      <c r="DC646" s="170"/>
      <c r="DD646" s="170"/>
      <c r="DE646" s="169">
        <v>4</v>
      </c>
      <c r="DF646" s="169">
        <v>3</v>
      </c>
      <c r="DG646" s="169"/>
      <c r="DH646" s="169">
        <v>1967</v>
      </c>
      <c r="DI646" s="169">
        <v>-3910</v>
      </c>
      <c r="DJ646" s="169">
        <v>5877</v>
      </c>
      <c r="DK646" s="171">
        <v>0.11910838863365664</v>
      </c>
      <c r="DL646" s="172">
        <v>5925</v>
      </c>
      <c r="DM646" s="171">
        <v>0.1181434599156118</v>
      </c>
      <c r="DN646" s="170"/>
    </row>
    <row r="647" spans="1:118" s="163" customFormat="1" x14ac:dyDescent="0.25">
      <c r="A647" s="165">
        <v>15075</v>
      </c>
      <c r="B647" s="173" t="s">
        <v>311</v>
      </c>
      <c r="C647" s="115">
        <v>264230</v>
      </c>
      <c r="D647" s="99"/>
      <c r="E647" s="99"/>
      <c r="F647" s="27">
        <v>-8.2728046390000003</v>
      </c>
      <c r="G647" s="27">
        <v>123.506418469</v>
      </c>
      <c r="H647" s="164" t="s">
        <v>204</v>
      </c>
      <c r="I647" s="165"/>
      <c r="J647" s="165"/>
      <c r="K647" s="165"/>
      <c r="L647" s="165"/>
      <c r="M647" s="165"/>
      <c r="N647" s="173"/>
      <c r="O647" s="46">
        <v>21.309999470000001</v>
      </c>
      <c r="P647" s="165" t="s">
        <v>103</v>
      </c>
      <c r="Q647" s="165" t="s">
        <v>1257</v>
      </c>
      <c r="R647" s="165" t="s">
        <v>1694</v>
      </c>
      <c r="S647" s="165" t="s">
        <v>1692</v>
      </c>
      <c r="T647" s="107">
        <v>83.5</v>
      </c>
      <c r="U647" s="107">
        <v>74.347296299060758</v>
      </c>
      <c r="V647" s="107">
        <v>9.2077250170807279</v>
      </c>
      <c r="W647" s="107">
        <v>20.128061395637314</v>
      </c>
      <c r="X647" s="107">
        <v>71.570815360968112</v>
      </c>
      <c r="Y647" s="107">
        <v>15.707725017080733</v>
      </c>
      <c r="Z647" s="137" t="s">
        <v>1768</v>
      </c>
      <c r="AA647" s="108">
        <v>86.980743410000002</v>
      </c>
      <c r="AB647" s="108">
        <v>-29.350000380000001</v>
      </c>
      <c r="AC647" s="108">
        <v>54.055988309999996</v>
      </c>
      <c r="AD647" s="108">
        <v>-0.70383697999999995</v>
      </c>
      <c r="AE647" s="108">
        <v>-0.69798791000000004</v>
      </c>
      <c r="AF647" s="108">
        <v>0.32300001</v>
      </c>
      <c r="AG647" s="107">
        <v>73.300003050000001</v>
      </c>
      <c r="AH647" s="229"/>
      <c r="AI647" s="229"/>
      <c r="AJ647" s="229"/>
      <c r="AK647" s="229"/>
      <c r="AL647" s="229"/>
      <c r="AM647" s="229"/>
      <c r="AN647" s="229"/>
      <c r="AO647" s="254"/>
      <c r="AP647" s="254"/>
      <c r="AQ647" s="254"/>
      <c r="AR647" s="229"/>
      <c r="AS647" s="229"/>
      <c r="AT647" s="229"/>
      <c r="AU647" s="229"/>
      <c r="AV647" s="229"/>
      <c r="AW647" s="229"/>
      <c r="AX647" s="229"/>
      <c r="AY647" s="229"/>
      <c r="AZ647" s="229"/>
      <c r="BA647" s="229"/>
      <c r="BB647" s="229"/>
      <c r="BC647" s="229"/>
      <c r="BD647" s="229"/>
      <c r="BE647" s="229"/>
      <c r="BF647" s="229"/>
      <c r="BG647" s="229"/>
      <c r="BH647" s="229"/>
      <c r="BI647" s="229"/>
      <c r="BJ647" s="229"/>
      <c r="BK647" s="229"/>
      <c r="BL647" s="229"/>
      <c r="BM647" s="229"/>
      <c r="BN647" s="229"/>
      <c r="BO647" s="229"/>
      <c r="BP647" s="275"/>
      <c r="BQ647" s="229"/>
      <c r="BR647" s="229"/>
      <c r="BS647" s="229"/>
      <c r="BT647" s="229"/>
      <c r="BU647" s="229"/>
      <c r="BV647" s="176" t="s">
        <v>41</v>
      </c>
      <c r="BW647" s="176" t="s">
        <v>22</v>
      </c>
      <c r="BX647" s="176" t="s">
        <v>75</v>
      </c>
      <c r="BY647" s="176" t="s">
        <v>204</v>
      </c>
      <c r="BZ647" s="176" t="s">
        <v>289</v>
      </c>
      <c r="CA647" s="177">
        <v>1423</v>
      </c>
      <c r="CB647" s="176" t="s">
        <v>44</v>
      </c>
      <c r="CC647" s="176" t="s">
        <v>142</v>
      </c>
      <c r="CD647" s="176"/>
      <c r="CE647" s="176"/>
      <c r="CF647" s="176"/>
      <c r="CG647" s="176"/>
      <c r="CH647" s="176"/>
      <c r="CI647" s="176"/>
      <c r="CJ647" s="176"/>
      <c r="CK647" s="176"/>
      <c r="CL647" s="176"/>
      <c r="CM647" s="176"/>
      <c r="CN647" s="176"/>
      <c r="CO647" s="176"/>
      <c r="CP647" s="176"/>
      <c r="CQ647" s="176"/>
      <c r="CR647" s="176"/>
      <c r="CS647" s="176" t="s">
        <v>1425</v>
      </c>
      <c r="CT647" s="176"/>
      <c r="CU647" s="176"/>
      <c r="CV647" s="176"/>
      <c r="CW647" s="176"/>
      <c r="CX647" s="176"/>
      <c r="CY647" s="176"/>
      <c r="CZ647" s="176"/>
      <c r="DA647" s="176"/>
      <c r="DB647" s="176"/>
      <c r="DC647" s="176"/>
      <c r="DD647" s="176"/>
      <c r="DE647" s="177">
        <v>9</v>
      </c>
      <c r="DF647" s="177">
        <v>0</v>
      </c>
      <c r="DG647" s="177"/>
      <c r="DH647" s="177">
        <v>2012</v>
      </c>
      <c r="DI647" s="177">
        <v>1660</v>
      </c>
      <c r="DJ647" s="177">
        <v>352</v>
      </c>
      <c r="DK647" s="178">
        <v>2.5568181818181821</v>
      </c>
      <c r="DL647" s="179">
        <v>355</v>
      </c>
      <c r="DM647" s="178">
        <v>2.535211267605634</v>
      </c>
      <c r="DN647" s="176"/>
    </row>
    <row r="648" spans="1:118" s="163" customFormat="1" x14ac:dyDescent="0.25">
      <c r="A648" s="162">
        <v>15076</v>
      </c>
      <c r="B648" s="163" t="s">
        <v>288</v>
      </c>
      <c r="C648" s="104">
        <v>264001</v>
      </c>
      <c r="D648" s="95"/>
      <c r="E648" s="95"/>
      <c r="F648" s="93">
        <v>-8.2799999999999994</v>
      </c>
      <c r="G648" s="93">
        <v>115.13</v>
      </c>
      <c r="H648" s="164" t="s">
        <v>204</v>
      </c>
      <c r="I648" s="165"/>
      <c r="J648" s="165"/>
      <c r="K648" s="165"/>
      <c r="L648" s="165"/>
      <c r="M648" s="165"/>
      <c r="O648" s="92">
        <v>29.739999770000001</v>
      </c>
      <c r="P648" s="162" t="s">
        <v>103</v>
      </c>
      <c r="Q648" s="162" t="s">
        <v>1257</v>
      </c>
      <c r="R648" s="162" t="s">
        <v>1694</v>
      </c>
      <c r="S648" s="162" t="s">
        <v>1692</v>
      </c>
      <c r="T648" s="107">
        <v>-79.099999999999994</v>
      </c>
      <c r="U648" s="107">
        <v>70.548262543106375</v>
      </c>
      <c r="V648" s="107">
        <v>10.952390974693223</v>
      </c>
      <c r="W648" s="107">
        <v>6.4508970013074943E-2</v>
      </c>
      <c r="X648" s="107">
        <v>70.548233049764292</v>
      </c>
      <c r="Y648" s="107">
        <v>5.2390974693224734E-2</v>
      </c>
      <c r="Z648" s="137" t="s">
        <v>1768</v>
      </c>
      <c r="AA648" s="108">
        <v>29.95529938</v>
      </c>
      <c r="AB648" s="108">
        <v>-17.100000380000001</v>
      </c>
      <c r="AC648" s="108">
        <v>12.515990260000001</v>
      </c>
      <c r="AD648" s="108">
        <v>-1</v>
      </c>
      <c r="AE648" s="108">
        <v>-1</v>
      </c>
      <c r="AF648" s="108">
        <v>-7.1999999999999995E-2</v>
      </c>
      <c r="AG648" s="107">
        <v>86.199996949999999</v>
      </c>
      <c r="AH648" s="229"/>
      <c r="AI648" s="229"/>
      <c r="AJ648" s="229"/>
      <c r="AK648" s="229"/>
      <c r="AL648" s="229"/>
      <c r="AM648" s="229"/>
      <c r="AN648" s="229"/>
      <c r="AO648" s="254"/>
      <c r="AP648" s="254"/>
      <c r="AQ648" s="254"/>
      <c r="AR648" s="229"/>
      <c r="AS648" s="229"/>
      <c r="AT648" s="229"/>
      <c r="AU648" s="229"/>
      <c r="AV648" s="229"/>
      <c r="AW648" s="229"/>
      <c r="AX648" s="229"/>
      <c r="AY648" s="229"/>
      <c r="AZ648" s="229"/>
      <c r="BA648" s="229"/>
      <c r="BB648" s="229"/>
      <c r="BC648" s="229"/>
      <c r="BD648" s="229"/>
      <c r="BE648" s="229"/>
      <c r="BF648" s="229"/>
      <c r="BG648" s="229"/>
      <c r="BH648" s="229"/>
      <c r="BI648" s="229"/>
      <c r="BJ648" s="229"/>
      <c r="BK648" s="229"/>
      <c r="BL648" s="229"/>
      <c r="BM648" s="229"/>
      <c r="BN648" s="229"/>
      <c r="BO648" s="229"/>
      <c r="BP648" s="275"/>
      <c r="BQ648" s="229"/>
      <c r="BR648" s="229"/>
      <c r="BS648" s="229"/>
      <c r="BT648" s="229"/>
      <c r="BU648" s="229"/>
      <c r="BV648" s="170" t="s">
        <v>27</v>
      </c>
      <c r="BW648" s="170" t="s">
        <v>16</v>
      </c>
      <c r="BX648" s="170" t="s">
        <v>17</v>
      </c>
      <c r="BY648" s="170" t="s">
        <v>204</v>
      </c>
      <c r="BZ648" s="170" t="s">
        <v>289</v>
      </c>
      <c r="CA648" s="169">
        <v>2276</v>
      </c>
      <c r="CB648" s="170" t="s">
        <v>44</v>
      </c>
      <c r="CC648" s="170" t="s">
        <v>25</v>
      </c>
      <c r="CD648" s="170"/>
      <c r="CE648" s="170"/>
      <c r="CF648" s="170"/>
      <c r="CG648" s="170"/>
      <c r="CH648" s="170"/>
      <c r="CI648" s="170"/>
      <c r="CJ648" s="170"/>
      <c r="CK648" s="170"/>
      <c r="CL648" s="170"/>
      <c r="CM648" s="170"/>
      <c r="CN648" s="170"/>
      <c r="CO648" s="170"/>
      <c r="CP648" s="170"/>
      <c r="CQ648" s="170"/>
      <c r="CR648" s="170"/>
      <c r="CS648" s="170" t="s">
        <v>1403</v>
      </c>
      <c r="CT648" s="170"/>
      <c r="CU648" s="170"/>
      <c r="CV648" s="170"/>
      <c r="CW648" s="170"/>
      <c r="CX648" s="170"/>
      <c r="CY648" s="170"/>
      <c r="CZ648" s="170"/>
      <c r="DA648" s="170"/>
      <c r="DB648" s="170"/>
      <c r="DC648" s="170"/>
      <c r="DD648" s="170"/>
      <c r="DE648" s="169"/>
      <c r="DF648" s="169"/>
      <c r="DG648" s="169"/>
      <c r="DH648" s="169"/>
      <c r="DI648" s="169"/>
      <c r="DJ648" s="169">
        <v>0</v>
      </c>
      <c r="DK648" s="171" t="e">
        <v>#DIV/0!</v>
      </c>
      <c r="DL648" s="172">
        <v>2015</v>
      </c>
      <c r="DM648" s="171">
        <v>0</v>
      </c>
      <c r="DN648" s="170"/>
    </row>
    <row r="649" spans="1:118" s="163" customFormat="1" x14ac:dyDescent="0.25">
      <c r="A649" s="162">
        <v>15077</v>
      </c>
      <c r="B649" s="163" t="s">
        <v>315</v>
      </c>
      <c r="C649" s="104">
        <v>264800</v>
      </c>
      <c r="D649" s="95"/>
      <c r="E649" s="95"/>
      <c r="F649" s="93">
        <v>-8.3014749040000009</v>
      </c>
      <c r="G649" s="93">
        <v>122.904910184</v>
      </c>
      <c r="H649" s="164" t="s">
        <v>204</v>
      </c>
      <c r="I649" s="165"/>
      <c r="J649" s="165"/>
      <c r="K649" s="165"/>
      <c r="L649" s="165"/>
      <c r="M649" s="165"/>
      <c r="O649" s="92">
        <v>25.850000380000001</v>
      </c>
      <c r="P649" s="162" t="s">
        <v>103</v>
      </c>
      <c r="Q649" s="162" t="s">
        <v>1257</v>
      </c>
      <c r="R649" s="162" t="s">
        <v>1694</v>
      </c>
      <c r="S649" s="162" t="s">
        <v>1692</v>
      </c>
      <c r="T649" s="107">
        <v>83</v>
      </c>
      <c r="U649" s="107">
        <v>74.125144098989594</v>
      </c>
      <c r="V649" s="107">
        <v>9.3309523179188236</v>
      </c>
      <c r="W649" s="107">
        <v>20.842891527932721</v>
      </c>
      <c r="X649" s="107">
        <v>71.134456211113346</v>
      </c>
      <c r="Y649" s="107">
        <v>16.330952317918829</v>
      </c>
      <c r="Z649" s="137" t="s">
        <v>1768</v>
      </c>
      <c r="AA649" s="108">
        <v>92.330062870000006</v>
      </c>
      <c r="AB649" s="108">
        <v>-64.900001529999997</v>
      </c>
      <c r="AC649" s="108">
        <v>7.1142458900000003</v>
      </c>
      <c r="AD649" s="108">
        <v>-1</v>
      </c>
      <c r="AE649" s="108">
        <v>-0.97759587000000003</v>
      </c>
      <c r="AF649" s="108">
        <v>0.28699999999999998</v>
      </c>
      <c r="AG649" s="107">
        <v>73.300003050000001</v>
      </c>
      <c r="AH649" s="228"/>
      <c r="AI649" s="229"/>
      <c r="AJ649" s="228"/>
      <c r="AK649" s="228"/>
      <c r="AL649" s="228"/>
      <c r="AM649" s="228"/>
      <c r="AN649" s="228"/>
      <c r="AO649" s="255"/>
      <c r="AP649" s="255"/>
      <c r="AQ649" s="255"/>
      <c r="AR649" s="228"/>
      <c r="AS649" s="229"/>
      <c r="AT649" s="228"/>
      <c r="AU649" s="228"/>
      <c r="AV649" s="228"/>
      <c r="AW649" s="229"/>
      <c r="AX649" s="229"/>
      <c r="AY649" s="228"/>
      <c r="AZ649" s="228"/>
      <c r="BA649" s="229"/>
      <c r="BB649" s="228"/>
      <c r="BC649" s="228"/>
      <c r="BD649" s="228"/>
      <c r="BE649" s="228"/>
      <c r="BF649" s="228"/>
      <c r="BG649" s="228"/>
      <c r="BH649" s="228"/>
      <c r="BI649" s="228"/>
      <c r="BJ649" s="228"/>
      <c r="BK649" s="228"/>
      <c r="BL649" s="229"/>
      <c r="BM649" s="228"/>
      <c r="BN649" s="228"/>
      <c r="BO649" s="228"/>
      <c r="BP649" s="275"/>
      <c r="BQ649" s="228"/>
      <c r="BR649" s="228"/>
      <c r="BS649" s="229"/>
      <c r="BT649" s="229"/>
      <c r="BU649" s="229"/>
      <c r="BV649" s="170" t="s">
        <v>41</v>
      </c>
      <c r="BW649" s="170" t="s">
        <v>53</v>
      </c>
      <c r="BX649" s="170" t="s">
        <v>17</v>
      </c>
      <c r="BY649" s="170" t="s">
        <v>204</v>
      </c>
      <c r="BZ649" s="170" t="s">
        <v>289</v>
      </c>
      <c r="CA649" s="169">
        <v>823</v>
      </c>
      <c r="CB649" s="170" t="s">
        <v>54</v>
      </c>
      <c r="CC649" s="170" t="s">
        <v>142</v>
      </c>
      <c r="CD649" s="170"/>
      <c r="CE649" s="170"/>
      <c r="CF649" s="170"/>
      <c r="CG649" s="170"/>
      <c r="CH649" s="170"/>
      <c r="CI649" s="170"/>
      <c r="CJ649" s="170"/>
      <c r="CK649" s="170"/>
      <c r="CL649" s="170"/>
      <c r="CM649" s="170"/>
      <c r="CN649" s="170"/>
      <c r="CO649" s="170"/>
      <c r="CP649" s="170"/>
      <c r="CQ649" s="170"/>
      <c r="CR649" s="170"/>
      <c r="CS649" s="170" t="s">
        <v>1421</v>
      </c>
      <c r="CT649" s="170"/>
      <c r="CU649" s="170"/>
      <c r="CV649" s="170"/>
      <c r="CW649" s="170"/>
      <c r="CX649" s="170"/>
      <c r="CY649" s="170"/>
      <c r="CZ649" s="170"/>
      <c r="DA649" s="170"/>
      <c r="DB649" s="170"/>
      <c r="DC649" s="170"/>
      <c r="DD649" s="170"/>
      <c r="DE649" s="169"/>
      <c r="DF649" s="169"/>
      <c r="DG649" s="169"/>
      <c r="DH649" s="169"/>
      <c r="DI649" s="169"/>
      <c r="DJ649" s="169">
        <v>0</v>
      </c>
      <c r="DK649" s="171" t="e">
        <v>#DIV/0!</v>
      </c>
      <c r="DL649" s="172">
        <v>2015</v>
      </c>
      <c r="DM649" s="171">
        <v>0</v>
      </c>
      <c r="DN649" s="170"/>
    </row>
    <row r="650" spans="1:118" s="163" customFormat="1" x14ac:dyDescent="0.25">
      <c r="A650" s="162">
        <v>15078</v>
      </c>
      <c r="B650" s="163" t="s">
        <v>305</v>
      </c>
      <c r="C650" s="104">
        <v>264150</v>
      </c>
      <c r="D650" s="95"/>
      <c r="E650" s="95"/>
      <c r="F650" s="93">
        <v>-8.3322277339999999</v>
      </c>
      <c r="G650" s="93">
        <v>121.71127546699999</v>
      </c>
      <c r="H650" s="164" t="s">
        <v>204</v>
      </c>
      <c r="I650" s="165"/>
      <c r="J650" s="165"/>
      <c r="K650" s="165"/>
      <c r="L650" s="165"/>
      <c r="M650" s="165"/>
      <c r="O650" s="92">
        <v>28.899999619999999</v>
      </c>
      <c r="P650" s="162" t="s">
        <v>103</v>
      </c>
      <c r="Q650" s="162" t="s">
        <v>1257</v>
      </c>
      <c r="R650" s="162" t="s">
        <v>1694</v>
      </c>
      <c r="S650" s="162" t="s">
        <v>1692</v>
      </c>
      <c r="T650" s="107">
        <v>86.1</v>
      </c>
      <c r="U650" s="107">
        <v>73.660202087042634</v>
      </c>
      <c r="V650" s="107">
        <v>9.5733228167894087</v>
      </c>
      <c r="W650" s="107">
        <v>17.162281896222574</v>
      </c>
      <c r="X650" s="107">
        <v>71.632963442946789</v>
      </c>
      <c r="Y650" s="107">
        <v>13.47332281678942</v>
      </c>
      <c r="Z650" s="137" t="s">
        <v>1768</v>
      </c>
      <c r="AA650" s="108">
        <v>141.76100159000001</v>
      </c>
      <c r="AB650" s="108">
        <v>-56.5</v>
      </c>
      <c r="AC650" s="108">
        <v>82.801567079999998</v>
      </c>
      <c r="AD650" s="108">
        <v>-0.81119901000000005</v>
      </c>
      <c r="AE650" s="108">
        <v>-0.83538288000000005</v>
      </c>
      <c r="AF650" s="108">
        <v>0.53500002999999996</v>
      </c>
      <c r="AG650" s="107">
        <v>74.300003050000001</v>
      </c>
      <c r="AH650" s="229"/>
      <c r="AI650" s="229"/>
      <c r="AJ650" s="229"/>
      <c r="AK650" s="229"/>
      <c r="AL650" s="229"/>
      <c r="AM650" s="229"/>
      <c r="AN650" s="229"/>
      <c r="AO650" s="254"/>
      <c r="AP650" s="254"/>
      <c r="AQ650" s="254"/>
      <c r="AR650" s="229"/>
      <c r="AS650" s="229"/>
      <c r="AT650" s="229"/>
      <c r="AU650" s="229"/>
      <c r="AV650" s="229"/>
      <c r="AW650" s="229"/>
      <c r="AX650" s="229"/>
      <c r="AY650" s="229"/>
      <c r="AZ650" s="229"/>
      <c r="BA650" s="229"/>
      <c r="BB650" s="229"/>
      <c r="BC650" s="229"/>
      <c r="BD650" s="229"/>
      <c r="BE650" s="229"/>
      <c r="BF650" s="229"/>
      <c r="BG650" s="229"/>
      <c r="BH650" s="229"/>
      <c r="BI650" s="229"/>
      <c r="BJ650" s="229"/>
      <c r="BK650" s="229"/>
      <c r="BL650" s="229"/>
      <c r="BM650" s="229"/>
      <c r="BN650" s="229"/>
      <c r="BO650" s="229"/>
      <c r="BP650" s="275"/>
      <c r="BQ650" s="229"/>
      <c r="BR650" s="229"/>
      <c r="BS650" s="229"/>
      <c r="BT650" s="229"/>
      <c r="BU650" s="229"/>
      <c r="BV650" s="170" t="s">
        <v>41</v>
      </c>
      <c r="BW650" s="170" t="s">
        <v>22</v>
      </c>
      <c r="BX650" s="170" t="s">
        <v>42</v>
      </c>
      <c r="BY650" s="170" t="s">
        <v>204</v>
      </c>
      <c r="BZ650" s="170" t="s">
        <v>289</v>
      </c>
      <c r="CA650" s="169">
        <v>875</v>
      </c>
      <c r="CB650" s="170" t="s">
        <v>44</v>
      </c>
      <c r="CC650" s="170" t="s">
        <v>142</v>
      </c>
      <c r="CD650" s="170"/>
      <c r="CE650" s="170"/>
      <c r="CF650" s="170"/>
      <c r="CG650" s="170"/>
      <c r="CH650" s="170"/>
      <c r="CI650" s="170"/>
      <c r="CJ650" s="170"/>
      <c r="CK650" s="170"/>
      <c r="CL650" s="170"/>
      <c r="CM650" s="170"/>
      <c r="CN650" s="170"/>
      <c r="CO650" s="170"/>
      <c r="CP650" s="170"/>
      <c r="CQ650" s="170"/>
      <c r="CR650" s="170"/>
      <c r="CS650" s="170" t="s">
        <v>1416</v>
      </c>
      <c r="CT650" s="170"/>
      <c r="CU650" s="170"/>
      <c r="CV650" s="170"/>
      <c r="CW650" s="170"/>
      <c r="CX650" s="170"/>
      <c r="CY650" s="170"/>
      <c r="CZ650" s="170"/>
      <c r="DA650" s="170"/>
      <c r="DB650" s="170"/>
      <c r="DC650" s="170"/>
      <c r="DD650" s="170"/>
      <c r="DE650" s="169">
        <v>10</v>
      </c>
      <c r="DF650" s="169">
        <v>0</v>
      </c>
      <c r="DG650" s="169"/>
      <c r="DH650" s="169">
        <v>2012</v>
      </c>
      <c r="DI650" s="169">
        <v>1650</v>
      </c>
      <c r="DJ650" s="169">
        <v>362</v>
      </c>
      <c r="DK650" s="171">
        <v>2.7624309392265194</v>
      </c>
      <c r="DL650" s="172">
        <v>365</v>
      </c>
      <c r="DM650" s="171">
        <v>2.7397260273972601</v>
      </c>
      <c r="DN650" s="170"/>
    </row>
    <row r="651" spans="1:118" s="163" customFormat="1" x14ac:dyDescent="0.25">
      <c r="A651" s="162">
        <v>15079</v>
      </c>
      <c r="B651" s="163" t="s">
        <v>291</v>
      </c>
      <c r="C651" s="104">
        <v>264020</v>
      </c>
      <c r="D651" s="95"/>
      <c r="E651" s="95"/>
      <c r="F651" s="93">
        <v>-8.3415637670000002</v>
      </c>
      <c r="G651" s="93">
        <v>115.502974002</v>
      </c>
      <c r="H651" s="164" t="s">
        <v>204</v>
      </c>
      <c r="I651" s="165"/>
      <c r="J651" s="165"/>
      <c r="K651" s="165"/>
      <c r="L651" s="165"/>
      <c r="M651" s="165"/>
      <c r="N651" s="173"/>
      <c r="O651" s="92">
        <v>29.739999770000001</v>
      </c>
      <c r="P651" s="162" t="s">
        <v>103</v>
      </c>
      <c r="Q651" s="162" t="s">
        <v>1257</v>
      </c>
      <c r="R651" s="162" t="s">
        <v>1694</v>
      </c>
      <c r="S651" s="162" t="s">
        <v>1692</v>
      </c>
      <c r="T651" s="107">
        <v>-83.3</v>
      </c>
      <c r="U651" s="107">
        <v>70.754332342168695</v>
      </c>
      <c r="V651" s="107">
        <v>10.894241854510883</v>
      </c>
      <c r="W651" s="107">
        <v>5.1748280983557597</v>
      </c>
      <c r="X651" s="107">
        <v>70.564840390512657</v>
      </c>
      <c r="Y651" s="107">
        <v>4.1942418545108922</v>
      </c>
      <c r="Z651" s="137" t="s">
        <v>1768</v>
      </c>
      <c r="AA651" s="108">
        <v>58.349380490000001</v>
      </c>
      <c r="AB651" s="108">
        <v>-27.950000760000002</v>
      </c>
      <c r="AC651" s="108">
        <v>30.3371067</v>
      </c>
      <c r="AD651" s="108">
        <v>-0.95883399000000002</v>
      </c>
      <c r="AE651" s="108">
        <v>-0.92524176999999996</v>
      </c>
      <c r="AF651" s="108">
        <v>-0.23499999999999999</v>
      </c>
      <c r="AG651" s="107">
        <v>88.599998470000003</v>
      </c>
      <c r="AH651" s="228"/>
      <c r="AI651" s="228"/>
      <c r="AJ651" s="228"/>
      <c r="AK651" s="229"/>
      <c r="AL651" s="228"/>
      <c r="AM651" s="228"/>
      <c r="AN651" s="229"/>
      <c r="AO651" s="254"/>
      <c r="AP651" s="254"/>
      <c r="AQ651" s="254"/>
      <c r="AR651" s="229"/>
      <c r="AS651" s="229"/>
      <c r="AT651" s="229"/>
      <c r="AU651" s="229"/>
      <c r="AV651" s="229"/>
      <c r="AW651" s="229"/>
      <c r="AX651" s="229"/>
      <c r="AY651" s="229"/>
      <c r="AZ651" s="228"/>
      <c r="BA651" s="228"/>
      <c r="BB651" s="228"/>
      <c r="BC651" s="228"/>
      <c r="BD651" s="229"/>
      <c r="BE651" s="229"/>
      <c r="BF651" s="229"/>
      <c r="BG651" s="229"/>
      <c r="BH651" s="229"/>
      <c r="BI651" s="229"/>
      <c r="BJ651" s="229"/>
      <c r="BK651" s="229"/>
      <c r="BL651" s="229"/>
      <c r="BM651" s="229"/>
      <c r="BN651" s="229"/>
      <c r="BO651" s="229"/>
      <c r="BP651" s="275"/>
      <c r="BQ651" s="229"/>
      <c r="BR651" s="229"/>
      <c r="BS651" s="229"/>
      <c r="BT651" s="229"/>
      <c r="BU651" s="229"/>
      <c r="BV651" s="170" t="s">
        <v>41</v>
      </c>
      <c r="BW651" s="170" t="s">
        <v>22</v>
      </c>
      <c r="BX651" s="170" t="s">
        <v>203</v>
      </c>
      <c r="BY651" s="170" t="s">
        <v>204</v>
      </c>
      <c r="BZ651" s="170" t="s">
        <v>289</v>
      </c>
      <c r="CA651" s="169">
        <v>3142</v>
      </c>
      <c r="CB651" s="170" t="s">
        <v>44</v>
      </c>
      <c r="CC651" s="170" t="s">
        <v>25</v>
      </c>
      <c r="CD651" s="170"/>
      <c r="CE651" s="170"/>
      <c r="CF651" s="170"/>
      <c r="CG651" s="170"/>
      <c r="CH651" s="170"/>
      <c r="CI651" s="170"/>
      <c r="CJ651" s="170"/>
      <c r="CK651" s="170"/>
      <c r="CL651" s="170"/>
      <c r="CM651" s="170"/>
      <c r="CN651" s="170"/>
      <c r="CO651" s="170"/>
      <c r="CP651" s="170"/>
      <c r="CQ651" s="170"/>
      <c r="CR651" s="170"/>
      <c r="CS651" s="170" t="s">
        <v>1405</v>
      </c>
      <c r="CT651" s="170"/>
      <c r="CU651" s="170"/>
      <c r="CV651" s="170"/>
      <c r="CW651" s="170"/>
      <c r="CX651" s="170"/>
      <c r="CY651" s="170"/>
      <c r="CZ651" s="170"/>
      <c r="DA651" s="170"/>
      <c r="DB651" s="170"/>
      <c r="DC651" s="170"/>
      <c r="DD651" s="170"/>
      <c r="DE651" s="169">
        <v>4</v>
      </c>
      <c r="DF651" s="169">
        <v>0</v>
      </c>
      <c r="DG651" s="169"/>
      <c r="DH651" s="169">
        <v>1963</v>
      </c>
      <c r="DI651" s="169">
        <v>1808</v>
      </c>
      <c r="DJ651" s="169">
        <v>155</v>
      </c>
      <c r="DK651" s="171">
        <v>2.5806451612903225</v>
      </c>
      <c r="DL651" s="172">
        <v>207</v>
      </c>
      <c r="DM651" s="171">
        <v>1.932367149758454</v>
      </c>
      <c r="DN651" s="170"/>
    </row>
    <row r="652" spans="1:118" s="163" customFormat="1" x14ac:dyDescent="0.25">
      <c r="A652" s="162">
        <v>15080</v>
      </c>
      <c r="B652" s="163" t="s">
        <v>310</v>
      </c>
      <c r="C652" s="104">
        <v>264220</v>
      </c>
      <c r="D652" s="95"/>
      <c r="E652" s="95"/>
      <c r="F652" s="93">
        <v>-8.3452088999999994</v>
      </c>
      <c r="G652" s="93">
        <v>123.255363855</v>
      </c>
      <c r="H652" s="164" t="s">
        <v>204</v>
      </c>
      <c r="I652" s="165"/>
      <c r="J652" s="165"/>
      <c r="K652" s="165"/>
      <c r="L652" s="165"/>
      <c r="M652" s="165"/>
      <c r="O652" s="92">
        <v>21.309999470000001</v>
      </c>
      <c r="P652" s="162" t="s">
        <v>103</v>
      </c>
      <c r="Q652" s="162" t="s">
        <v>1257</v>
      </c>
      <c r="R652" s="162" t="s">
        <v>1694</v>
      </c>
      <c r="S652" s="162" t="s">
        <v>1692</v>
      </c>
      <c r="T652" s="107">
        <v>83.5</v>
      </c>
      <c r="U652" s="107">
        <v>74.259193709941925</v>
      </c>
      <c r="V652" s="107">
        <v>9.2763968013971585</v>
      </c>
      <c r="W652" s="107">
        <v>20.189874358678253</v>
      </c>
      <c r="X652" s="107">
        <v>71.461855726194685</v>
      </c>
      <c r="Y652" s="107">
        <v>15.776396801397155</v>
      </c>
      <c r="Z652" s="137" t="s">
        <v>1768</v>
      </c>
      <c r="AA652" s="108">
        <v>90.737533569999997</v>
      </c>
      <c r="AB652" s="108">
        <v>-40.700000760000002</v>
      </c>
      <c r="AC652" s="108">
        <v>49.58971786</v>
      </c>
      <c r="AD652" s="108">
        <v>-0.90144002000000001</v>
      </c>
      <c r="AE652" s="108">
        <v>-0.77135812999999998</v>
      </c>
      <c r="AF652" s="108">
        <v>1.51800001</v>
      </c>
      <c r="AG652" s="107">
        <v>64.699996949999999</v>
      </c>
      <c r="AH652" s="229"/>
      <c r="AI652" s="229"/>
      <c r="AJ652" s="229"/>
      <c r="AK652" s="229"/>
      <c r="AL652" s="229"/>
      <c r="AM652" s="229"/>
      <c r="AN652" s="229"/>
      <c r="AO652" s="254"/>
      <c r="AP652" s="254"/>
      <c r="AQ652" s="254"/>
      <c r="AR652" s="229"/>
      <c r="AS652" s="229"/>
      <c r="AT652" s="229"/>
      <c r="AU652" s="229"/>
      <c r="AV652" s="229"/>
      <c r="AW652" s="229"/>
      <c r="AX652" s="229"/>
      <c r="AY652" s="229"/>
      <c r="AZ652" s="229"/>
      <c r="BA652" s="229"/>
      <c r="BB652" s="229"/>
      <c r="BC652" s="229"/>
      <c r="BD652" s="229"/>
      <c r="BE652" s="229"/>
      <c r="BF652" s="229"/>
      <c r="BG652" s="229"/>
      <c r="BH652" s="229"/>
      <c r="BI652" s="229"/>
      <c r="BJ652" s="229"/>
      <c r="BK652" s="229"/>
      <c r="BL652" s="229"/>
      <c r="BM652" s="229"/>
      <c r="BN652" s="229"/>
      <c r="BO652" s="229"/>
      <c r="BP652" s="275"/>
      <c r="BQ652" s="229"/>
      <c r="BR652" s="229"/>
      <c r="BS652" s="229"/>
      <c r="BT652" s="229"/>
      <c r="BU652" s="229"/>
      <c r="BV652" s="170" t="s">
        <v>41</v>
      </c>
      <c r="BW652" s="170" t="s">
        <v>22</v>
      </c>
      <c r="BX652" s="170" t="s">
        <v>151</v>
      </c>
      <c r="BY652" s="170" t="s">
        <v>204</v>
      </c>
      <c r="BZ652" s="170" t="s">
        <v>289</v>
      </c>
      <c r="CA652" s="169">
        <v>1659</v>
      </c>
      <c r="CB652" s="170" t="s">
        <v>14</v>
      </c>
      <c r="CC652" s="170" t="s">
        <v>142</v>
      </c>
      <c r="CD652" s="170"/>
      <c r="CE652" s="170"/>
      <c r="CF652" s="170"/>
      <c r="CG652" s="170"/>
      <c r="CH652" s="170"/>
      <c r="CI652" s="170"/>
      <c r="CJ652" s="170"/>
      <c r="CK652" s="170"/>
      <c r="CL652" s="170"/>
      <c r="CM652" s="170"/>
      <c r="CN652" s="170"/>
      <c r="CO652" s="170"/>
      <c r="CP652" s="170"/>
      <c r="CQ652" s="170"/>
      <c r="CR652" s="170"/>
      <c r="CS652" s="170" t="s">
        <v>1422</v>
      </c>
      <c r="CT652" s="170"/>
      <c r="CU652" s="170"/>
      <c r="CV652" s="170"/>
      <c r="CW652" s="170"/>
      <c r="CX652" s="170"/>
      <c r="CY652" s="170"/>
      <c r="CZ652" s="170"/>
      <c r="DA652" s="170"/>
      <c r="DB652" s="170"/>
      <c r="DC652" s="170"/>
      <c r="DD652" s="170"/>
      <c r="DE652" s="169">
        <v>20</v>
      </c>
      <c r="DF652" s="169">
        <v>0</v>
      </c>
      <c r="DG652" s="169"/>
      <c r="DH652" s="169">
        <v>1993</v>
      </c>
      <c r="DI652" s="169">
        <v>1885</v>
      </c>
      <c r="DJ652" s="169">
        <v>108</v>
      </c>
      <c r="DK652" s="171">
        <v>18.518518518518519</v>
      </c>
      <c r="DL652" s="172">
        <v>130</v>
      </c>
      <c r="DM652" s="171">
        <v>15.384615384615385</v>
      </c>
      <c r="DN652" s="170"/>
    </row>
    <row r="653" spans="1:118" s="163" customFormat="1" x14ac:dyDescent="0.25">
      <c r="A653" s="162">
        <v>15081</v>
      </c>
      <c r="B653" s="163" t="s">
        <v>309</v>
      </c>
      <c r="C653" s="104">
        <v>264200</v>
      </c>
      <c r="D653" s="95"/>
      <c r="E653" s="95"/>
      <c r="F653" s="93">
        <v>-8.3658112540000005</v>
      </c>
      <c r="G653" s="93">
        <v>122.824194522</v>
      </c>
      <c r="H653" s="164" t="s">
        <v>204</v>
      </c>
      <c r="I653" s="165"/>
      <c r="J653" s="165"/>
      <c r="K653" s="165"/>
      <c r="L653" s="165"/>
      <c r="M653" s="165"/>
      <c r="O653" s="92">
        <v>25.850000380000001</v>
      </c>
      <c r="P653" s="162" t="s">
        <v>103</v>
      </c>
      <c r="Q653" s="162" t="s">
        <v>1257</v>
      </c>
      <c r="R653" s="162" t="s">
        <v>1694</v>
      </c>
      <c r="S653" s="162" t="s">
        <v>1692</v>
      </c>
      <c r="T653" s="107">
        <v>83</v>
      </c>
      <c r="U653" s="107">
        <v>74.098588427044007</v>
      </c>
      <c r="V653" s="107">
        <v>9.3656147634539657</v>
      </c>
      <c r="W653" s="107">
        <v>20.878439716346957</v>
      </c>
      <c r="X653" s="107">
        <v>71.096354068906564</v>
      </c>
      <c r="Y653" s="107">
        <v>16.365614763453962</v>
      </c>
      <c r="Z653" s="137" t="s">
        <v>1768</v>
      </c>
      <c r="AA653" s="108">
        <v>104.99952698</v>
      </c>
      <c r="AB653" s="108">
        <v>-66.900001529999997</v>
      </c>
      <c r="AC653" s="108">
        <v>32.192546839999999</v>
      </c>
      <c r="AD653" s="108">
        <v>-1</v>
      </c>
      <c r="AE653" s="108">
        <v>-0.99572521000000003</v>
      </c>
      <c r="AF653" s="108">
        <v>8.9999999999999993E-3</v>
      </c>
      <c r="AG653" s="107">
        <v>99</v>
      </c>
      <c r="AH653" s="229"/>
      <c r="AI653" s="229"/>
      <c r="AJ653" s="229"/>
      <c r="AK653" s="229"/>
      <c r="AL653" s="229"/>
      <c r="AM653" s="229"/>
      <c r="AN653" s="229"/>
      <c r="AO653" s="254"/>
      <c r="AP653" s="254"/>
      <c r="AQ653" s="254"/>
      <c r="AR653" s="229"/>
      <c r="AS653" s="229"/>
      <c r="AT653" s="229"/>
      <c r="AU653" s="229"/>
      <c r="AV653" s="229"/>
      <c r="AW653" s="229"/>
      <c r="AX653" s="229"/>
      <c r="AY653" s="229"/>
      <c r="AZ653" s="229"/>
      <c r="BA653" s="229"/>
      <c r="BB653" s="229"/>
      <c r="BC653" s="229"/>
      <c r="BD653" s="229"/>
      <c r="BE653" s="229"/>
      <c r="BF653" s="229"/>
      <c r="BG653" s="229"/>
      <c r="BH653" s="229"/>
      <c r="BI653" s="229"/>
      <c r="BJ653" s="229"/>
      <c r="BK653" s="229"/>
      <c r="BL653" s="229"/>
      <c r="BM653" s="229"/>
      <c r="BN653" s="229"/>
      <c r="BO653" s="229"/>
      <c r="BP653" s="275"/>
      <c r="BQ653" s="229"/>
      <c r="BR653" s="229"/>
      <c r="BS653" s="229"/>
      <c r="BT653" s="229"/>
      <c r="BU653" s="229"/>
      <c r="BV653" s="170" t="s">
        <v>39</v>
      </c>
      <c r="BW653" s="170" t="s">
        <v>22</v>
      </c>
      <c r="BX653" s="170" t="s">
        <v>136</v>
      </c>
      <c r="BY653" s="170" t="s">
        <v>204</v>
      </c>
      <c r="BZ653" s="170" t="s">
        <v>289</v>
      </c>
      <c r="CA653" s="169">
        <v>1117</v>
      </c>
      <c r="CB653" s="170" t="s">
        <v>44</v>
      </c>
      <c r="CC653" s="170" t="s">
        <v>142</v>
      </c>
      <c r="CD653" s="170"/>
      <c r="CE653" s="170"/>
      <c r="CF653" s="170"/>
      <c r="CG653" s="170"/>
      <c r="CH653" s="170"/>
      <c r="CI653" s="170"/>
      <c r="CJ653" s="170"/>
      <c r="CK653" s="170"/>
      <c r="CL653" s="170"/>
      <c r="CM653" s="170"/>
      <c r="CN653" s="170"/>
      <c r="CO653" s="170"/>
      <c r="CP653" s="170"/>
      <c r="CQ653" s="170"/>
      <c r="CR653" s="170"/>
      <c r="CS653" s="170" t="s">
        <v>1420</v>
      </c>
      <c r="CT653" s="170"/>
      <c r="CU653" s="170"/>
      <c r="CV653" s="170"/>
      <c r="CW653" s="170"/>
      <c r="CX653" s="170"/>
      <c r="CY653" s="170"/>
      <c r="CZ653" s="170"/>
      <c r="DA653" s="170"/>
      <c r="DB653" s="170"/>
      <c r="DC653" s="170"/>
      <c r="DD653" s="170"/>
      <c r="DE653" s="169">
        <v>2</v>
      </c>
      <c r="DF653" s="169">
        <v>0</v>
      </c>
      <c r="DG653" s="169"/>
      <c r="DH653" s="169">
        <v>2003</v>
      </c>
      <c r="DI653" s="169">
        <v>1873</v>
      </c>
      <c r="DJ653" s="169">
        <v>130</v>
      </c>
      <c r="DK653" s="171">
        <v>1.5384615384615385</v>
      </c>
      <c r="DL653" s="172">
        <v>142</v>
      </c>
      <c r="DM653" s="171">
        <v>1.4084507042253522</v>
      </c>
      <c r="DN653" s="170"/>
    </row>
    <row r="654" spans="1:118" s="163" customFormat="1" x14ac:dyDescent="0.25">
      <c r="A654" s="162">
        <v>15082</v>
      </c>
      <c r="B654" s="163" t="s">
        <v>292</v>
      </c>
      <c r="C654" s="104">
        <v>264030</v>
      </c>
      <c r="D654" s="95"/>
      <c r="E654" s="95"/>
      <c r="F654" s="93">
        <v>-8.4098157580000006</v>
      </c>
      <c r="G654" s="93">
        <v>116.422398474</v>
      </c>
      <c r="H654" s="164" t="s">
        <v>204</v>
      </c>
      <c r="I654" s="165"/>
      <c r="J654" s="165"/>
      <c r="K654" s="165"/>
      <c r="L654" s="165"/>
      <c r="M654" s="165"/>
      <c r="O654" s="92">
        <v>30.899999619999999</v>
      </c>
      <c r="P654" s="162" t="s">
        <v>103</v>
      </c>
      <c r="Q654" s="162" t="s">
        <v>1257</v>
      </c>
      <c r="R654" s="162" t="s">
        <v>1694</v>
      </c>
      <c r="S654" s="162" t="s">
        <v>1692</v>
      </c>
      <c r="T654" s="107">
        <v>-87.3</v>
      </c>
      <c r="U654" s="107">
        <v>71.241115776205092</v>
      </c>
      <c r="V654" s="107">
        <v>10.715458079092535</v>
      </c>
      <c r="W654" s="107">
        <v>9.9338800376217566</v>
      </c>
      <c r="X654" s="107">
        <v>70.545124597216486</v>
      </c>
      <c r="Y654" s="107">
        <v>8.0154580790925252</v>
      </c>
      <c r="Z654" s="137" t="s">
        <v>1768</v>
      </c>
      <c r="AA654" s="108">
        <v>49.256572720000001</v>
      </c>
      <c r="AB654" s="108">
        <v>-19.950000760000002</v>
      </c>
      <c r="AC654" s="108">
        <v>28.57271385</v>
      </c>
      <c r="AD654" s="108">
        <v>-0.82267999999999997</v>
      </c>
      <c r="AE654" s="108">
        <v>-0.81745445999999999</v>
      </c>
      <c r="AF654" s="108">
        <v>1.84800005</v>
      </c>
      <c r="AG654" s="107">
        <v>78.199996949999999</v>
      </c>
      <c r="AH654" s="229"/>
      <c r="AI654" s="229"/>
      <c r="AJ654" s="229"/>
      <c r="AK654" s="229"/>
      <c r="AL654" s="229"/>
      <c r="AM654" s="229"/>
      <c r="AN654" s="229"/>
      <c r="AO654" s="254"/>
      <c r="AP654" s="254"/>
      <c r="AQ654" s="254"/>
      <c r="AR654" s="229"/>
      <c r="AS654" s="229"/>
      <c r="AT654" s="229"/>
      <c r="AU654" s="229"/>
      <c r="AV654" s="229"/>
      <c r="AW654" s="229"/>
      <c r="AX654" s="229"/>
      <c r="AY654" s="229"/>
      <c r="AZ654" s="229"/>
      <c r="BA654" s="229"/>
      <c r="BB654" s="229"/>
      <c r="BC654" s="229"/>
      <c r="BD654" s="229"/>
      <c r="BE654" s="229"/>
      <c r="BF654" s="229"/>
      <c r="BG654" s="229"/>
      <c r="BH654" s="229"/>
      <c r="BI654" s="229"/>
      <c r="BJ654" s="229"/>
      <c r="BK654" s="229"/>
      <c r="BL654" s="229"/>
      <c r="BM654" s="229"/>
      <c r="BN654" s="229"/>
      <c r="BO654" s="229"/>
      <c r="BP654" s="275"/>
      <c r="BQ654" s="229"/>
      <c r="BR654" s="229"/>
      <c r="BS654" s="229"/>
      <c r="BT654" s="229"/>
      <c r="BU654" s="229"/>
      <c r="BV654" s="170" t="s">
        <v>41</v>
      </c>
      <c r="BW654" s="170" t="s">
        <v>22</v>
      </c>
      <c r="BX654" s="170" t="s">
        <v>99</v>
      </c>
      <c r="BY654" s="170" t="s">
        <v>204</v>
      </c>
      <c r="BZ654" s="170" t="s">
        <v>289</v>
      </c>
      <c r="CA654" s="169">
        <v>3726</v>
      </c>
      <c r="CB654" s="170" t="s">
        <v>44</v>
      </c>
      <c r="CC654" s="170" t="s">
        <v>25</v>
      </c>
      <c r="CD654" s="170"/>
      <c r="CE654" s="170"/>
      <c r="CF654" s="170"/>
      <c r="CG654" s="170"/>
      <c r="CH654" s="170"/>
      <c r="CI654" s="170"/>
      <c r="CJ654" s="170"/>
      <c r="CK654" s="170"/>
      <c r="CL654" s="170"/>
      <c r="CM654" s="170"/>
      <c r="CN654" s="170"/>
      <c r="CO654" s="170"/>
      <c r="CP654" s="170"/>
      <c r="CQ654" s="170"/>
      <c r="CR654" s="170"/>
      <c r="CS654" s="170" t="s">
        <v>1406</v>
      </c>
      <c r="CT654" s="170"/>
      <c r="CU654" s="170"/>
      <c r="CV654" s="170"/>
      <c r="CW654" s="170"/>
      <c r="CX654" s="170"/>
      <c r="CY654" s="170"/>
      <c r="CZ654" s="170"/>
      <c r="DA654" s="170"/>
      <c r="DB654" s="170"/>
      <c r="DC654" s="170"/>
      <c r="DD654" s="170"/>
      <c r="DE654" s="169">
        <v>18</v>
      </c>
      <c r="DF654" s="169">
        <v>1</v>
      </c>
      <c r="DG654" s="169"/>
      <c r="DH654" s="169">
        <v>2009</v>
      </c>
      <c r="DI654" s="169">
        <v>-600</v>
      </c>
      <c r="DJ654" s="169">
        <v>2609</v>
      </c>
      <c r="DK654" s="171">
        <v>0.72824837102338058</v>
      </c>
      <c r="DL654" s="172">
        <v>2615</v>
      </c>
      <c r="DM654" s="171">
        <v>0.72657743785850859</v>
      </c>
      <c r="DN654" s="170"/>
    </row>
    <row r="655" spans="1:118" s="163" customFormat="1" x14ac:dyDescent="0.25">
      <c r="A655" s="162">
        <v>15083</v>
      </c>
      <c r="B655" s="163" t="s">
        <v>307</v>
      </c>
      <c r="C655" s="104">
        <v>264170</v>
      </c>
      <c r="D655" s="95"/>
      <c r="E655" s="95"/>
      <c r="F655" s="93">
        <v>-8.4847679110000005</v>
      </c>
      <c r="G655" s="93">
        <v>122.685591905</v>
      </c>
      <c r="H655" s="164" t="s">
        <v>204</v>
      </c>
      <c r="I655" s="165"/>
      <c r="J655" s="165"/>
      <c r="K655" s="165"/>
      <c r="L655" s="165"/>
      <c r="M655" s="165"/>
      <c r="O655" s="92">
        <v>25.850000380000001</v>
      </c>
      <c r="P655" s="162" t="s">
        <v>103</v>
      </c>
      <c r="Q655" s="162" t="s">
        <v>1257</v>
      </c>
      <c r="R655" s="162" t="s">
        <v>1694</v>
      </c>
      <c r="S655" s="162" t="s">
        <v>1692</v>
      </c>
      <c r="T655" s="107">
        <v>83</v>
      </c>
      <c r="U655" s="107">
        <v>74.053340025880402</v>
      </c>
      <c r="V655" s="107">
        <v>9.4281421854886371</v>
      </c>
      <c r="W655" s="107">
        <v>20.94321856834015</v>
      </c>
      <c r="X655" s="107">
        <v>71.030125756522438</v>
      </c>
      <c r="Y655" s="107">
        <v>16.428142185488639</v>
      </c>
      <c r="Z655" s="137" t="s">
        <v>1768</v>
      </c>
      <c r="AA655" s="108">
        <v>93.212066649999997</v>
      </c>
      <c r="AB655" s="108">
        <v>-45.849998470000003</v>
      </c>
      <c r="AC655" s="108">
        <v>47.367603299999999</v>
      </c>
      <c r="AD655" s="108">
        <v>-0.98390597000000002</v>
      </c>
      <c r="AE655" s="108">
        <v>-0.95168269000000005</v>
      </c>
      <c r="AF655" s="108">
        <v>-0.26600000000000001</v>
      </c>
      <c r="AG655" s="107">
        <v>83.099998470000003</v>
      </c>
      <c r="AH655" s="228"/>
      <c r="AI655" s="229"/>
      <c r="AJ655" s="228"/>
      <c r="AK655" s="228"/>
      <c r="AL655" s="228"/>
      <c r="AM655" s="228"/>
      <c r="AN655" s="228"/>
      <c r="AO655" s="255"/>
      <c r="AP655" s="255"/>
      <c r="AQ655" s="255"/>
      <c r="AR655" s="228"/>
      <c r="AS655" s="229"/>
      <c r="AT655" s="228"/>
      <c r="AU655" s="228"/>
      <c r="AV655" s="228"/>
      <c r="AW655" s="229"/>
      <c r="AX655" s="229"/>
      <c r="AY655" s="228"/>
      <c r="AZ655" s="228"/>
      <c r="BA655" s="229"/>
      <c r="BB655" s="228"/>
      <c r="BC655" s="228"/>
      <c r="BD655" s="228"/>
      <c r="BE655" s="228"/>
      <c r="BF655" s="228"/>
      <c r="BG655" s="228"/>
      <c r="BH655" s="228"/>
      <c r="BI655" s="228"/>
      <c r="BJ655" s="228"/>
      <c r="BK655" s="228"/>
      <c r="BL655" s="228"/>
      <c r="BM655" s="228"/>
      <c r="BN655" s="228"/>
      <c r="BO655" s="228"/>
      <c r="BP655" s="275"/>
      <c r="BQ655" s="228"/>
      <c r="BR655" s="228"/>
      <c r="BS655" s="229"/>
      <c r="BT655" s="229"/>
      <c r="BU655" s="229"/>
      <c r="BV655" s="170" t="s">
        <v>41</v>
      </c>
      <c r="BW655" s="170" t="s">
        <v>92</v>
      </c>
      <c r="BX655" s="170" t="s">
        <v>17</v>
      </c>
      <c r="BY655" s="170" t="s">
        <v>204</v>
      </c>
      <c r="BZ655" s="170" t="s">
        <v>289</v>
      </c>
      <c r="CA655" s="361">
        <v>969</v>
      </c>
      <c r="CB655" s="170" t="s">
        <v>44</v>
      </c>
      <c r="CC655" s="170" t="s">
        <v>142</v>
      </c>
      <c r="CD655" s="170"/>
      <c r="CE655" s="170"/>
      <c r="CF655" s="170"/>
      <c r="CG655" s="170"/>
      <c r="CH655" s="170"/>
      <c r="CI655" s="170"/>
      <c r="CJ655" s="170"/>
      <c r="CK655" s="170"/>
      <c r="CL655" s="170"/>
      <c r="CM655" s="170"/>
      <c r="CN655" s="170"/>
      <c r="CO655" s="170"/>
      <c r="CP655" s="170"/>
      <c r="CQ655" s="170"/>
      <c r="CR655" s="170"/>
      <c r="CS655" s="170" t="s">
        <v>1419</v>
      </c>
      <c r="CT655" s="170"/>
      <c r="CU655" s="170"/>
      <c r="CV655" s="170"/>
      <c r="CW655" s="170"/>
      <c r="CX655" s="170"/>
      <c r="CY655" s="170"/>
      <c r="CZ655" s="170"/>
      <c r="DA655" s="170"/>
      <c r="DB655" s="170"/>
      <c r="DC655" s="170"/>
      <c r="DD655" s="170"/>
      <c r="DE655" s="169"/>
      <c r="DF655" s="169"/>
      <c r="DG655" s="169"/>
      <c r="DH655" s="169"/>
      <c r="DI655" s="169"/>
      <c r="DJ655" s="169">
        <v>0</v>
      </c>
      <c r="DK655" s="171" t="e">
        <v>#DIV/0!</v>
      </c>
      <c r="DL655" s="172">
        <v>2015</v>
      </c>
      <c r="DM655" s="171">
        <v>0</v>
      </c>
      <c r="DN655" s="170"/>
    </row>
    <row r="656" spans="1:118" s="192" customFormat="1" x14ac:dyDescent="0.25">
      <c r="A656" s="191">
        <v>15084</v>
      </c>
      <c r="B656" s="192" t="s">
        <v>314</v>
      </c>
      <c r="C656" s="114">
        <v>264270</v>
      </c>
      <c r="D656" s="109"/>
      <c r="E656" s="109"/>
      <c r="F656" s="55">
        <v>-8.5059177019999996</v>
      </c>
      <c r="G656" s="55">
        <v>124.12109527200001</v>
      </c>
      <c r="H656" s="193" t="s">
        <v>204</v>
      </c>
      <c r="I656" s="191"/>
      <c r="J656" s="191"/>
      <c r="K656" s="191"/>
      <c r="L656" s="191"/>
      <c r="M656" s="191"/>
      <c r="O656" s="113">
        <v>23.440000529999999</v>
      </c>
      <c r="P656" s="191" t="s">
        <v>103</v>
      </c>
      <c r="Q656" s="191" t="s">
        <v>1257</v>
      </c>
      <c r="R656" s="191" t="s">
        <v>1694</v>
      </c>
      <c r="S656" s="191" t="s">
        <v>1692</v>
      </c>
      <c r="T656" s="107">
        <v>84</v>
      </c>
      <c r="U656" s="107">
        <v>74.581475500167556</v>
      </c>
      <c r="V656" s="107">
        <v>9.155660593851481</v>
      </c>
      <c r="W656" s="107">
        <v>19.498752806750851</v>
      </c>
      <c r="X656" s="107">
        <v>71.987465066935926</v>
      </c>
      <c r="Y656" s="107">
        <v>15.155660593851479</v>
      </c>
      <c r="Z656" s="137" t="s">
        <v>1768</v>
      </c>
      <c r="AA656" s="108">
        <v>65.420562739999994</v>
      </c>
      <c r="AB656" s="108">
        <v>-23.149999619999999</v>
      </c>
      <c r="AC656" s="108">
        <v>40.100498199999997</v>
      </c>
      <c r="AD656" s="108">
        <v>-0.73259503000000004</v>
      </c>
      <c r="AE656" s="108">
        <v>-0.70952022000000003</v>
      </c>
      <c r="AF656" s="108">
        <v>3.1659998900000001</v>
      </c>
      <c r="AG656" s="107">
        <v>71.699996949999999</v>
      </c>
      <c r="AH656" s="228"/>
      <c r="AI656" s="228"/>
      <c r="AJ656" s="228"/>
      <c r="AK656" s="228"/>
      <c r="AL656" s="228"/>
      <c r="AM656" s="228"/>
      <c r="AN656" s="228"/>
      <c r="AO656" s="255"/>
      <c r="AP656" s="255"/>
      <c r="AQ656" s="255"/>
      <c r="AR656" s="228"/>
      <c r="AS656" s="228"/>
      <c r="AT656" s="228"/>
      <c r="AU656" s="228"/>
      <c r="AV656" s="229"/>
      <c r="AW656" s="228"/>
      <c r="AX656" s="228"/>
      <c r="AY656" s="228"/>
      <c r="AZ656" s="228"/>
      <c r="BA656" s="228"/>
      <c r="BB656" s="228"/>
      <c r="BC656" s="228"/>
      <c r="BD656" s="228"/>
      <c r="BE656" s="228"/>
      <c r="BF656" s="228"/>
      <c r="BG656" s="228"/>
      <c r="BH656" s="228"/>
      <c r="BI656" s="228"/>
      <c r="BJ656" s="228"/>
      <c r="BK656" s="228"/>
      <c r="BL656" s="228"/>
      <c r="BM656" s="228"/>
      <c r="BN656" s="228"/>
      <c r="BO656" s="228"/>
      <c r="BP656" s="276"/>
      <c r="BQ656" s="228"/>
      <c r="BR656" s="228"/>
      <c r="BS656" s="228"/>
      <c r="BT656" s="228"/>
      <c r="BU656" s="228"/>
      <c r="BV656" s="195" t="s">
        <v>39</v>
      </c>
      <c r="BW656" s="195" t="s">
        <v>22</v>
      </c>
      <c r="BX656" s="195" t="s">
        <v>75</v>
      </c>
      <c r="BY656" s="195" t="s">
        <v>204</v>
      </c>
      <c r="BZ656" s="195" t="s">
        <v>289</v>
      </c>
      <c r="CA656" s="194">
        <v>862</v>
      </c>
      <c r="CB656" s="195" t="s">
        <v>44</v>
      </c>
      <c r="CC656" s="195" t="s">
        <v>142</v>
      </c>
      <c r="CD656" s="195"/>
      <c r="CE656" s="195"/>
      <c r="CF656" s="195"/>
      <c r="CG656" s="195"/>
      <c r="CH656" s="195"/>
      <c r="CI656" s="195"/>
      <c r="CJ656" s="195"/>
      <c r="CK656" s="195"/>
      <c r="CL656" s="195"/>
      <c r="CM656" s="195"/>
      <c r="CN656" s="195"/>
      <c r="CO656" s="195"/>
      <c r="CP656" s="195"/>
      <c r="CQ656" s="195"/>
      <c r="CR656" s="195"/>
      <c r="CS656" s="195" t="s">
        <v>1426</v>
      </c>
      <c r="CT656" s="195"/>
      <c r="CU656" s="195"/>
      <c r="CV656" s="195"/>
      <c r="CW656" s="195"/>
      <c r="CX656" s="195"/>
      <c r="CY656" s="195"/>
      <c r="CZ656" s="195"/>
      <c r="DA656" s="195"/>
      <c r="DB656" s="195"/>
      <c r="DC656" s="195"/>
      <c r="DD656" s="195"/>
      <c r="DE656" s="194">
        <v>12</v>
      </c>
      <c r="DF656" s="194">
        <v>0</v>
      </c>
      <c r="DG656" s="194"/>
      <c r="DH656" s="194">
        <v>2012</v>
      </c>
      <c r="DI656" s="194">
        <v>1852</v>
      </c>
      <c r="DJ656" s="194">
        <v>160</v>
      </c>
      <c r="DK656" s="196">
        <v>7.5</v>
      </c>
      <c r="DL656" s="197">
        <v>163</v>
      </c>
      <c r="DM656" s="196">
        <v>7.3619631901840492</v>
      </c>
      <c r="DN656" s="195"/>
    </row>
    <row r="657" spans="1:118" s="163" customFormat="1" x14ac:dyDescent="0.25">
      <c r="A657" s="162">
        <v>15085</v>
      </c>
      <c r="B657" s="163" t="s">
        <v>313</v>
      </c>
      <c r="C657" s="104">
        <v>264250</v>
      </c>
      <c r="D657" s="95"/>
      <c r="E657" s="95"/>
      <c r="F657" s="93">
        <v>-8.523812349</v>
      </c>
      <c r="G657" s="93">
        <v>123.568985215</v>
      </c>
      <c r="H657" s="164" t="s">
        <v>204</v>
      </c>
      <c r="I657" s="165"/>
      <c r="J657" s="165"/>
      <c r="K657" s="165"/>
      <c r="L657" s="165"/>
      <c r="M657" s="165"/>
      <c r="N657" s="173"/>
      <c r="O657" s="92">
        <v>21.309999470000001</v>
      </c>
      <c r="P657" s="162" t="s">
        <v>103</v>
      </c>
      <c r="Q657" s="162" t="s">
        <v>1257</v>
      </c>
      <c r="R657" s="162" t="s">
        <v>1694</v>
      </c>
      <c r="S657" s="162" t="s">
        <v>1692</v>
      </c>
      <c r="T657" s="107">
        <v>83.5</v>
      </c>
      <c r="U657" s="107">
        <v>74.385155514927305</v>
      </c>
      <c r="V657" s="107">
        <v>9.2670064510624357</v>
      </c>
      <c r="W657" s="107">
        <v>20.212389134740111</v>
      </c>
      <c r="X657" s="107">
        <v>71.586386180933587</v>
      </c>
      <c r="Y657" s="107">
        <v>15.767006451062429</v>
      </c>
      <c r="Z657" s="137" t="s">
        <v>1768</v>
      </c>
      <c r="AA657" s="108">
        <v>80.993827820000007</v>
      </c>
      <c r="AB657" s="108">
        <v>-24</v>
      </c>
      <c r="AC657" s="108">
        <v>52.001537319999997</v>
      </c>
      <c r="AD657" s="108">
        <v>-0.63157898000000001</v>
      </c>
      <c r="AE657" s="108">
        <v>-0.64356798000000004</v>
      </c>
      <c r="AF657" s="108">
        <v>3.16000009</v>
      </c>
      <c r="AG657" s="107">
        <v>89.800003050000001</v>
      </c>
      <c r="AH657" s="229"/>
      <c r="AI657" s="229"/>
      <c r="AJ657" s="229"/>
      <c r="AK657" s="229"/>
      <c r="AL657" s="229"/>
      <c r="AM657" s="229"/>
      <c r="AN657" s="229"/>
      <c r="AO657" s="254"/>
      <c r="AP657" s="254"/>
      <c r="AQ657" s="254"/>
      <c r="AR657" s="229"/>
      <c r="AS657" s="229"/>
      <c r="AT657" s="229"/>
      <c r="AU657" s="229"/>
      <c r="AV657" s="229"/>
      <c r="AW657" s="229"/>
      <c r="AX657" s="229"/>
      <c r="AY657" s="229"/>
      <c r="AZ657" s="229"/>
      <c r="BA657" s="229"/>
      <c r="BB657" s="229"/>
      <c r="BC657" s="229"/>
      <c r="BD657" s="229"/>
      <c r="BE657" s="229"/>
      <c r="BF657" s="229"/>
      <c r="BG657" s="229"/>
      <c r="BH657" s="229"/>
      <c r="BI657" s="229"/>
      <c r="BJ657" s="229"/>
      <c r="BK657" s="229"/>
      <c r="BL657" s="229"/>
      <c r="BM657" s="229"/>
      <c r="BN657" s="229"/>
      <c r="BO657" s="229"/>
      <c r="BP657" s="275"/>
      <c r="BQ657" s="229"/>
      <c r="BR657" s="229"/>
      <c r="BS657" s="229"/>
      <c r="BT657" s="229"/>
      <c r="BU657" s="229"/>
      <c r="BV657" s="170" t="s">
        <v>39</v>
      </c>
      <c r="BW657" s="170" t="s">
        <v>22</v>
      </c>
      <c r="BX657" s="170" t="s">
        <v>77</v>
      </c>
      <c r="BY657" s="170" t="s">
        <v>204</v>
      </c>
      <c r="BZ657" s="170" t="s">
        <v>289</v>
      </c>
      <c r="CA657" s="169">
        <v>1018</v>
      </c>
      <c r="CB657" s="170" t="s">
        <v>14</v>
      </c>
      <c r="CC657" s="170" t="s">
        <v>142</v>
      </c>
      <c r="CD657" s="170"/>
      <c r="CE657" s="170"/>
      <c r="CF657" s="170"/>
      <c r="CG657" s="170"/>
      <c r="CH657" s="170"/>
      <c r="CI657" s="170"/>
      <c r="CJ657" s="170"/>
      <c r="CK657" s="170"/>
      <c r="CL657" s="170"/>
      <c r="CM657" s="170"/>
      <c r="CN657" s="170"/>
      <c r="CO657" s="170"/>
      <c r="CP657" s="170"/>
      <c r="CQ657" s="170"/>
      <c r="CR657" s="170"/>
      <c r="CS657" s="170" t="s">
        <v>1424</v>
      </c>
      <c r="CT657" s="170"/>
      <c r="CU657" s="170"/>
      <c r="CV657" s="170"/>
      <c r="CW657" s="170"/>
      <c r="CX657" s="170"/>
      <c r="CY657" s="170"/>
      <c r="CZ657" s="170"/>
      <c r="DA657" s="170"/>
      <c r="DB657" s="170"/>
      <c r="DC657" s="170"/>
      <c r="DD657" s="170"/>
      <c r="DE657" s="169">
        <v>15</v>
      </c>
      <c r="DF657" s="169">
        <v>0</v>
      </c>
      <c r="DG657" s="169"/>
      <c r="DH657" s="169">
        <v>2013</v>
      </c>
      <c r="DI657" s="169">
        <v>1870</v>
      </c>
      <c r="DJ657" s="169">
        <v>143</v>
      </c>
      <c r="DK657" s="171">
        <v>10.48951048951049</v>
      </c>
      <c r="DL657" s="172">
        <v>145</v>
      </c>
      <c r="DM657" s="171">
        <v>10.344827586206897</v>
      </c>
      <c r="DN657" s="170"/>
    </row>
    <row r="658" spans="1:118" s="163" customFormat="1" x14ac:dyDescent="0.25">
      <c r="A658" s="165">
        <v>15086</v>
      </c>
      <c r="B658" s="173" t="s">
        <v>308</v>
      </c>
      <c r="C658" s="115">
        <v>264180</v>
      </c>
      <c r="D658" s="99"/>
      <c r="E658" s="99"/>
      <c r="F658" s="27">
        <v>-8.5502008150000002</v>
      </c>
      <c r="G658" s="27">
        <v>122.77752831399999</v>
      </c>
      <c r="H658" s="164" t="s">
        <v>204</v>
      </c>
      <c r="I658" s="165"/>
      <c r="J658" s="165"/>
      <c r="K658" s="165"/>
      <c r="L658" s="165"/>
      <c r="M658" s="165"/>
      <c r="N658" s="173"/>
      <c r="O658" s="46">
        <v>25.850000380000001</v>
      </c>
      <c r="P658" s="165" t="s">
        <v>103</v>
      </c>
      <c r="Q658" s="165" t="s">
        <v>1257</v>
      </c>
      <c r="R658" s="165" t="s">
        <v>1694</v>
      </c>
      <c r="S658" s="165" t="s">
        <v>1692</v>
      </c>
      <c r="T658" s="107">
        <v>83</v>
      </c>
      <c r="U658" s="107">
        <v>74.092578290358389</v>
      </c>
      <c r="V658" s="107">
        <v>9.4295338727214109</v>
      </c>
      <c r="W658" s="107">
        <v>20.956041840391666</v>
      </c>
      <c r="X658" s="107">
        <v>71.067253134595276</v>
      </c>
      <c r="Y658" s="107">
        <v>16.429533872721407</v>
      </c>
      <c r="Z658" s="137" t="s">
        <v>1768</v>
      </c>
      <c r="AA658" s="108">
        <v>85.604965210000003</v>
      </c>
      <c r="AB658" s="108">
        <v>-33.450000760000002</v>
      </c>
      <c r="AC658" s="108">
        <v>50.402404789999999</v>
      </c>
      <c r="AD658" s="108">
        <v>-0.79737800000000003</v>
      </c>
      <c r="AE658" s="108">
        <v>-0.90435933999999996</v>
      </c>
      <c r="AF658" s="108">
        <v>-0.255</v>
      </c>
      <c r="AG658" s="107">
        <v>103.09999847</v>
      </c>
      <c r="AH658" s="228"/>
      <c r="AI658" s="228"/>
      <c r="AJ658" s="228"/>
      <c r="AK658" s="228"/>
      <c r="AL658" s="228"/>
      <c r="AM658" s="228"/>
      <c r="AN658" s="228"/>
      <c r="AO658" s="255"/>
      <c r="AP658" s="255"/>
      <c r="AQ658" s="255"/>
      <c r="AR658" s="228"/>
      <c r="AS658" s="228"/>
      <c r="AT658" s="228"/>
      <c r="AU658" s="228"/>
      <c r="AV658" s="228"/>
      <c r="AW658" s="228"/>
      <c r="AX658" s="229"/>
      <c r="AY658" s="228"/>
      <c r="AZ658" s="228"/>
      <c r="BA658" s="228"/>
      <c r="BB658" s="228"/>
      <c r="BC658" s="228"/>
      <c r="BD658" s="228"/>
      <c r="BE658" s="228"/>
      <c r="BF658" s="228"/>
      <c r="BG658" s="228"/>
      <c r="BH658" s="228"/>
      <c r="BI658" s="228"/>
      <c r="BJ658" s="228"/>
      <c r="BK658" s="228"/>
      <c r="BL658" s="228"/>
      <c r="BM658" s="228"/>
      <c r="BN658" s="228"/>
      <c r="BO658" s="228"/>
      <c r="BP658" s="275"/>
      <c r="BQ658" s="228"/>
      <c r="BR658" s="228"/>
      <c r="BS658" s="228"/>
      <c r="BT658" s="228"/>
      <c r="BU658" s="228"/>
      <c r="BV658" s="176" t="s">
        <v>45</v>
      </c>
      <c r="BW658" s="176" t="s">
        <v>22</v>
      </c>
      <c r="BX658" s="176" t="s">
        <v>136</v>
      </c>
      <c r="BY658" s="176" t="s">
        <v>204</v>
      </c>
      <c r="BZ658" s="176" t="s">
        <v>289</v>
      </c>
      <c r="CA658" s="177">
        <v>1703</v>
      </c>
      <c r="CB658" s="176" t="s">
        <v>44</v>
      </c>
      <c r="CC658" s="176" t="s">
        <v>142</v>
      </c>
      <c r="CD658" s="176"/>
      <c r="CE658" s="176"/>
      <c r="CF658" s="176"/>
      <c r="CG658" s="176"/>
      <c r="CH658" s="176"/>
      <c r="CI658" s="176"/>
      <c r="CJ658" s="176"/>
      <c r="CK658" s="176"/>
      <c r="CL658" s="176"/>
      <c r="CM658" s="176"/>
      <c r="CN658" s="176"/>
      <c r="CO658" s="176"/>
      <c r="CP658" s="176"/>
      <c r="CQ658" s="176"/>
      <c r="CR658" s="176"/>
      <c r="CS658" s="176" t="s">
        <v>1418</v>
      </c>
      <c r="CT658" s="176"/>
      <c r="CU658" s="176"/>
      <c r="CV658" s="176"/>
      <c r="CW658" s="176"/>
      <c r="CX658" s="176"/>
      <c r="CY658" s="176"/>
      <c r="CZ658" s="176"/>
      <c r="DA658" s="176"/>
      <c r="DB658" s="176"/>
      <c r="DC658" s="176"/>
      <c r="DD658" s="176"/>
      <c r="DE658" s="177">
        <v>23</v>
      </c>
      <c r="DF658" s="177">
        <v>0</v>
      </c>
      <c r="DG658" s="177"/>
      <c r="DH658" s="177">
        <v>2003</v>
      </c>
      <c r="DI658" s="177">
        <v>1675</v>
      </c>
      <c r="DJ658" s="177">
        <v>328</v>
      </c>
      <c r="DK658" s="178">
        <v>7.01219512195122</v>
      </c>
      <c r="DL658" s="179">
        <v>340</v>
      </c>
      <c r="DM658" s="178">
        <v>6.7647058823529411</v>
      </c>
      <c r="DN658" s="176"/>
    </row>
    <row r="659" spans="1:118" s="163" customFormat="1" x14ac:dyDescent="0.25">
      <c r="A659" s="165">
        <v>15087</v>
      </c>
      <c r="B659" s="173" t="s">
        <v>312</v>
      </c>
      <c r="C659" s="115">
        <v>264240</v>
      </c>
      <c r="D659" s="99"/>
      <c r="E659" s="99"/>
      <c r="F659" s="27">
        <v>-8.5455615659999999</v>
      </c>
      <c r="G659" s="27">
        <v>123.383128085</v>
      </c>
      <c r="H659" s="164" t="s">
        <v>204</v>
      </c>
      <c r="I659" s="165"/>
      <c r="J659" s="165"/>
      <c r="K659" s="165"/>
      <c r="L659" s="165"/>
      <c r="M659" s="165"/>
      <c r="N659" s="173"/>
      <c r="O659" s="46">
        <v>21.309999470000001</v>
      </c>
      <c r="P659" s="165" t="s">
        <v>103</v>
      </c>
      <c r="Q659" s="165" t="s">
        <v>1257</v>
      </c>
      <c r="R659" s="165" t="s">
        <v>1694</v>
      </c>
      <c r="S659" s="165" t="s">
        <v>1692</v>
      </c>
      <c r="T659" s="107">
        <v>83.5</v>
      </c>
      <c r="U659" s="107">
        <v>74.318578941151273</v>
      </c>
      <c r="V659" s="107">
        <v>9.3093361867568927</v>
      </c>
      <c r="W659" s="107">
        <v>20.247133229081221</v>
      </c>
      <c r="X659" s="107">
        <v>71.507375646404256</v>
      </c>
      <c r="Y659" s="107">
        <v>15.809336186756894</v>
      </c>
      <c r="Z659" s="137" t="s">
        <v>1768</v>
      </c>
      <c r="AA659" s="108">
        <v>73.621261599999997</v>
      </c>
      <c r="AB659" s="108">
        <v>-29.850000380000001</v>
      </c>
      <c r="AC659" s="108">
        <v>42.65996552</v>
      </c>
      <c r="AD659" s="108">
        <v>-0.82344799999999996</v>
      </c>
      <c r="AE659" s="108">
        <v>-0.83121878000000005</v>
      </c>
      <c r="AF659" s="108">
        <v>3.0780000699999999</v>
      </c>
      <c r="AG659" s="107">
        <v>94</v>
      </c>
      <c r="AH659" s="229"/>
      <c r="AI659" s="229"/>
      <c r="AJ659" s="229"/>
      <c r="AK659" s="229"/>
      <c r="AL659" s="229"/>
      <c r="AM659" s="229"/>
      <c r="AN659" s="229"/>
      <c r="AO659" s="254"/>
      <c r="AP659" s="254"/>
      <c r="AQ659" s="254"/>
      <c r="AR659" s="229"/>
      <c r="AS659" s="229"/>
      <c r="AT659" s="229"/>
      <c r="AU659" s="229"/>
      <c r="AV659" s="229"/>
      <c r="AW659" s="229"/>
      <c r="AX659" s="229"/>
      <c r="AY659" s="229"/>
      <c r="AZ659" s="229"/>
      <c r="BA659" s="229"/>
      <c r="BB659" s="229"/>
      <c r="BC659" s="229"/>
      <c r="BD659" s="229"/>
      <c r="BE659" s="229"/>
      <c r="BF659" s="229"/>
      <c r="BG659" s="229"/>
      <c r="BH659" s="229"/>
      <c r="BI659" s="229"/>
      <c r="BJ659" s="229"/>
      <c r="BK659" s="229"/>
      <c r="BL659" s="229"/>
      <c r="BM659" s="229"/>
      <c r="BN659" s="229"/>
      <c r="BO659" s="229"/>
      <c r="BP659" s="275"/>
      <c r="BQ659" s="229"/>
      <c r="BR659" s="229"/>
      <c r="BS659" s="229"/>
      <c r="BT659" s="229"/>
      <c r="BU659" s="229"/>
      <c r="BV659" s="176" t="s">
        <v>41</v>
      </c>
      <c r="BW659" s="176" t="s">
        <v>92</v>
      </c>
      <c r="BX659" s="176" t="s">
        <v>17</v>
      </c>
      <c r="BY659" s="176" t="s">
        <v>204</v>
      </c>
      <c r="BZ659" s="176" t="s">
        <v>289</v>
      </c>
      <c r="CA659" s="177">
        <v>1018</v>
      </c>
      <c r="CB659" s="176" t="s">
        <v>14</v>
      </c>
      <c r="CC659" s="176" t="s">
        <v>142</v>
      </c>
      <c r="CD659" s="176"/>
      <c r="CE659" s="176"/>
      <c r="CF659" s="176"/>
      <c r="CG659" s="176"/>
      <c r="CH659" s="176"/>
      <c r="CI659" s="176"/>
      <c r="CJ659" s="176"/>
      <c r="CK659" s="176"/>
      <c r="CL659" s="176"/>
      <c r="CM659" s="176"/>
      <c r="CN659" s="176"/>
      <c r="CO659" s="176"/>
      <c r="CP659" s="176"/>
      <c r="CQ659" s="176"/>
      <c r="CR659" s="176"/>
      <c r="CS659" s="176" t="s">
        <v>1423</v>
      </c>
      <c r="CT659" s="176"/>
      <c r="CU659" s="176"/>
      <c r="CV659" s="176"/>
      <c r="CW659" s="176"/>
      <c r="CX659" s="176"/>
      <c r="CY659" s="176"/>
      <c r="CZ659" s="176"/>
      <c r="DA659" s="176"/>
      <c r="DB659" s="176"/>
      <c r="DC659" s="176"/>
      <c r="DD659" s="176"/>
      <c r="DE659" s="177"/>
      <c r="DF659" s="177"/>
      <c r="DG659" s="177"/>
      <c r="DH659" s="177"/>
      <c r="DI659" s="177"/>
      <c r="DJ659" s="177">
        <v>0</v>
      </c>
      <c r="DK659" s="178" t="e">
        <v>#DIV/0!</v>
      </c>
      <c r="DL659" s="179">
        <v>2015</v>
      </c>
      <c r="DM659" s="178">
        <v>0</v>
      </c>
      <c r="DN659" s="176"/>
    </row>
    <row r="660" spans="1:118" s="163" customFormat="1" x14ac:dyDescent="0.25">
      <c r="A660" s="162">
        <v>15088</v>
      </c>
      <c r="B660" s="163" t="s">
        <v>306</v>
      </c>
      <c r="C660" s="104">
        <v>264160</v>
      </c>
      <c r="D660" s="95"/>
      <c r="E660" s="95"/>
      <c r="F660" s="93">
        <v>-8.6776598949999997</v>
      </c>
      <c r="G660" s="93">
        <v>122.456213756</v>
      </c>
      <c r="H660" s="164" t="s">
        <v>204</v>
      </c>
      <c r="I660" s="165"/>
      <c r="J660" s="165"/>
      <c r="K660" s="165"/>
      <c r="L660" s="165"/>
      <c r="M660" s="165"/>
      <c r="N660" s="173"/>
      <c r="O660" s="92">
        <v>25.850000380000001</v>
      </c>
      <c r="P660" s="162" t="s">
        <v>103</v>
      </c>
      <c r="Q660" s="162" t="s">
        <v>1257</v>
      </c>
      <c r="R660" s="162" t="s">
        <v>1694</v>
      </c>
      <c r="S660" s="162" t="s">
        <v>1692</v>
      </c>
      <c r="T660" s="107">
        <v>84.6</v>
      </c>
      <c r="U660" s="107">
        <v>73.97770197478313</v>
      </c>
      <c r="V660" s="107">
        <v>9.53180115836944</v>
      </c>
      <c r="W660" s="107">
        <v>19.061769810583503</v>
      </c>
      <c r="X660" s="107">
        <v>71.479712654417952</v>
      </c>
      <c r="Y660" s="107">
        <v>14.931801158369439</v>
      </c>
      <c r="Z660" s="137" t="s">
        <v>1768</v>
      </c>
      <c r="AA660" s="108">
        <v>86.921806340000003</v>
      </c>
      <c r="AB660" s="108">
        <v>11.899999619999999</v>
      </c>
      <c r="AC660" s="108">
        <v>60.319564819999997</v>
      </c>
      <c r="AD660" s="108">
        <v>0.32963999999999999</v>
      </c>
      <c r="AE660" s="108">
        <v>0.26566445999999999</v>
      </c>
      <c r="AF660" s="108">
        <v>-2.1389999400000002</v>
      </c>
      <c r="AG660" s="107">
        <v>112.80000305</v>
      </c>
      <c r="AH660" s="228"/>
      <c r="AI660" s="228"/>
      <c r="AJ660" s="228"/>
      <c r="AK660" s="228"/>
      <c r="AL660" s="228"/>
      <c r="AM660" s="228"/>
      <c r="AN660" s="228"/>
      <c r="AO660" s="255"/>
      <c r="AP660" s="255"/>
      <c r="AQ660" s="255"/>
      <c r="AR660" s="228"/>
      <c r="AS660" s="228"/>
      <c r="AT660" s="228"/>
      <c r="AU660" s="228"/>
      <c r="AV660" s="228"/>
      <c r="AW660" s="228"/>
      <c r="AX660" s="228"/>
      <c r="AY660" s="228"/>
      <c r="AZ660" s="228"/>
      <c r="BA660" s="228"/>
      <c r="BB660" s="228"/>
      <c r="BC660" s="228"/>
      <c r="BD660" s="228"/>
      <c r="BE660" s="228"/>
      <c r="BF660" s="228"/>
      <c r="BG660" s="228"/>
      <c r="BH660" s="228"/>
      <c r="BI660" s="228"/>
      <c r="BJ660" s="228"/>
      <c r="BK660" s="228"/>
      <c r="BL660" s="228"/>
      <c r="BM660" s="228"/>
      <c r="BN660" s="228"/>
      <c r="BO660" s="228"/>
      <c r="BP660" s="275"/>
      <c r="BQ660" s="228"/>
      <c r="BR660" s="228"/>
      <c r="BS660" s="228"/>
      <c r="BT660" s="228"/>
      <c r="BU660" s="228"/>
      <c r="BV660" s="170" t="s">
        <v>41</v>
      </c>
      <c r="BW660" s="170" t="s">
        <v>22</v>
      </c>
      <c r="BX660" s="170" t="s">
        <v>74</v>
      </c>
      <c r="BY660" s="170" t="s">
        <v>204</v>
      </c>
      <c r="BZ660" s="170" t="s">
        <v>289</v>
      </c>
      <c r="CA660" s="169">
        <v>1703</v>
      </c>
      <c r="CB660" s="170" t="s">
        <v>44</v>
      </c>
      <c r="CC660" s="170" t="s">
        <v>142</v>
      </c>
      <c r="CD660" s="170"/>
      <c r="CE660" s="170"/>
      <c r="CF660" s="170"/>
      <c r="CG660" s="170"/>
      <c r="CH660" s="170"/>
      <c r="CI660" s="170"/>
      <c r="CJ660" s="170"/>
      <c r="CK660" s="170"/>
      <c r="CL660" s="170"/>
      <c r="CM660" s="170"/>
      <c r="CN660" s="170"/>
      <c r="CO660" s="170"/>
      <c r="CP660" s="170"/>
      <c r="CQ660" s="170"/>
      <c r="CR660" s="170"/>
      <c r="CS660" s="170" t="s">
        <v>1417</v>
      </c>
      <c r="CT660" s="170"/>
      <c r="CU660" s="170"/>
      <c r="CV660" s="170"/>
      <c r="CW660" s="170"/>
      <c r="CX660" s="170"/>
      <c r="CY660" s="170"/>
      <c r="CZ660" s="170"/>
      <c r="DA660" s="170"/>
      <c r="DB660" s="170"/>
      <c r="DC660" s="170"/>
      <c r="DD660" s="170"/>
      <c r="DE660" s="169">
        <v>6</v>
      </c>
      <c r="DF660" s="169">
        <v>0</v>
      </c>
      <c r="DG660" s="169"/>
      <c r="DH660" s="169">
        <v>2008</v>
      </c>
      <c r="DI660" s="169">
        <v>1888</v>
      </c>
      <c r="DJ660" s="169">
        <v>120</v>
      </c>
      <c r="DK660" s="171">
        <v>5</v>
      </c>
      <c r="DL660" s="172">
        <v>127</v>
      </c>
      <c r="DM660" s="171">
        <v>4.7244094488188972</v>
      </c>
      <c r="DN660" s="170"/>
    </row>
    <row r="661" spans="1:118" s="163" customFormat="1" x14ac:dyDescent="0.25">
      <c r="A661" s="162">
        <v>15090</v>
      </c>
      <c r="B661" s="163" t="s">
        <v>296</v>
      </c>
      <c r="C661" s="104">
        <v>264060</v>
      </c>
      <c r="D661" s="95"/>
      <c r="E661" s="95"/>
      <c r="F661" s="93">
        <v>-8.7171363090000007</v>
      </c>
      <c r="G661" s="93">
        <v>119.99361802200001</v>
      </c>
      <c r="H661" s="164" t="s">
        <v>204</v>
      </c>
      <c r="I661" s="165"/>
      <c r="J661" s="165"/>
      <c r="K661" s="165"/>
      <c r="L661" s="165"/>
      <c r="M661" s="165"/>
      <c r="N661" s="173"/>
      <c r="O661" s="92">
        <v>31.290000920000001</v>
      </c>
      <c r="P661" s="162" t="s">
        <v>103</v>
      </c>
      <c r="Q661" s="162" t="s">
        <v>1257</v>
      </c>
      <c r="R661" s="162" t="s">
        <v>1694</v>
      </c>
      <c r="S661" s="162" t="s">
        <v>1692</v>
      </c>
      <c r="T661" s="107">
        <v>87.4</v>
      </c>
      <c r="U661" s="107">
        <v>72.9656920517956</v>
      </c>
      <c r="V661" s="107">
        <v>10.053670875927715</v>
      </c>
      <c r="W661" s="107">
        <v>15.983668914677628</v>
      </c>
      <c r="X661" s="107">
        <v>71.193500718980204</v>
      </c>
      <c r="Y661" s="107">
        <v>12.653670875927702</v>
      </c>
      <c r="Z661" s="137" t="s">
        <v>1768</v>
      </c>
      <c r="AA661" s="108">
        <v>26.3696804</v>
      </c>
      <c r="AB661" s="108">
        <v>-17.200000760000002</v>
      </c>
      <c r="AC661" s="108">
        <v>7.2235732099999996</v>
      </c>
      <c r="AD661" s="108">
        <v>-1</v>
      </c>
      <c r="AE661" s="108">
        <v>-0.83504575000000003</v>
      </c>
      <c r="AF661" s="108">
        <v>3.0759999800000002</v>
      </c>
      <c r="AG661" s="107">
        <v>124.09999847</v>
      </c>
      <c r="AH661" s="238"/>
      <c r="AI661" s="238"/>
      <c r="AJ661" s="238"/>
      <c r="AK661" s="238"/>
      <c r="AL661" s="238"/>
      <c r="AM661" s="238"/>
      <c r="AN661" s="238"/>
      <c r="AO661" s="256"/>
      <c r="AP661" s="256"/>
      <c r="AQ661" s="256"/>
      <c r="AR661" s="238"/>
      <c r="AS661" s="238"/>
      <c r="AT661" s="238"/>
      <c r="AU661" s="238"/>
      <c r="AV661" s="238"/>
      <c r="AW661" s="238"/>
      <c r="AX661" s="238"/>
      <c r="AY661" s="238"/>
      <c r="AZ661" s="238"/>
      <c r="BA661" s="238"/>
      <c r="BB661" s="238"/>
      <c r="BC661" s="238"/>
      <c r="BD661" s="238"/>
      <c r="BE661" s="238"/>
      <c r="BF661" s="238"/>
      <c r="BG661" s="238"/>
      <c r="BH661" s="238"/>
      <c r="BI661" s="238"/>
      <c r="BJ661" s="238"/>
      <c r="BK661" s="238"/>
      <c r="BL661" s="238"/>
      <c r="BM661" s="238"/>
      <c r="BN661" s="238"/>
      <c r="BO661" s="238"/>
      <c r="BP661" s="275"/>
      <c r="BQ661" s="238"/>
      <c r="BR661" s="238"/>
      <c r="BS661" s="228"/>
      <c r="BT661" s="228"/>
      <c r="BU661" s="228"/>
      <c r="BV661" s="170" t="s">
        <v>27</v>
      </c>
      <c r="BW661" s="170" t="s">
        <v>16</v>
      </c>
      <c r="BX661" s="170" t="s">
        <v>17</v>
      </c>
      <c r="BY661" s="170" t="s">
        <v>204</v>
      </c>
      <c r="BZ661" s="170" t="s">
        <v>289</v>
      </c>
      <c r="CA661" s="361">
        <v>659</v>
      </c>
      <c r="CB661" s="170" t="s">
        <v>63</v>
      </c>
      <c r="CC661" s="170" t="s">
        <v>25</v>
      </c>
      <c r="CD661" s="170"/>
      <c r="CE661" s="170"/>
      <c r="CF661" s="170"/>
      <c r="CG661" s="170"/>
      <c r="CH661" s="170"/>
      <c r="CI661" s="170"/>
      <c r="CJ661" s="170"/>
      <c r="CK661" s="170"/>
      <c r="CL661" s="170"/>
      <c r="CM661" s="170"/>
      <c r="CN661" s="170"/>
      <c r="CO661" s="170"/>
      <c r="CP661" s="170"/>
      <c r="CQ661" s="170"/>
      <c r="CR661" s="170"/>
      <c r="CS661" s="170" t="s">
        <v>1409</v>
      </c>
      <c r="CT661" s="170"/>
      <c r="CU661" s="170"/>
      <c r="CV661" s="170"/>
      <c r="CW661" s="170"/>
      <c r="CX661" s="170"/>
      <c r="CY661" s="170"/>
      <c r="CZ661" s="170"/>
      <c r="DA661" s="170"/>
      <c r="DB661" s="170"/>
      <c r="DC661" s="170"/>
      <c r="DD661" s="170"/>
      <c r="DE661" s="169"/>
      <c r="DF661" s="169"/>
      <c r="DG661" s="169"/>
      <c r="DH661" s="169"/>
      <c r="DI661" s="169"/>
      <c r="DJ661" s="169">
        <v>0</v>
      </c>
      <c r="DK661" s="171" t="e">
        <v>#DIV/0!</v>
      </c>
      <c r="DL661" s="172">
        <v>2015</v>
      </c>
      <c r="DM661" s="171">
        <v>0</v>
      </c>
      <c r="DN661" s="170"/>
    </row>
    <row r="662" spans="1:118" s="163" customFormat="1" x14ac:dyDescent="0.25">
      <c r="A662" s="162">
        <v>15091</v>
      </c>
      <c r="B662" s="163" t="s">
        <v>299</v>
      </c>
      <c r="C662" s="104">
        <v>264090</v>
      </c>
      <c r="D662" s="95"/>
      <c r="E662" s="95"/>
      <c r="F662" s="93">
        <v>-8.7420725309999998</v>
      </c>
      <c r="G662" s="93">
        <v>120.97593697000001</v>
      </c>
      <c r="H662" s="164" t="s">
        <v>204</v>
      </c>
      <c r="I662" s="165"/>
      <c r="J662" s="165"/>
      <c r="K662" s="165"/>
      <c r="L662" s="165"/>
      <c r="M662" s="165"/>
      <c r="N662" s="173"/>
      <c r="O662" s="105">
        <v>30.26</v>
      </c>
      <c r="P662" s="162" t="s">
        <v>103</v>
      </c>
      <c r="Q662" s="162" t="s">
        <v>1257</v>
      </c>
      <c r="R662" s="162" t="s">
        <v>1694</v>
      </c>
      <c r="S662" s="162" t="s">
        <v>1692</v>
      </c>
      <c r="T662" s="107">
        <v>-82.4</v>
      </c>
      <c r="U662" s="107">
        <v>73.387483664266782</v>
      </c>
      <c r="V662" s="107">
        <v>9.8553208362124636</v>
      </c>
      <c r="W662" s="107">
        <v>2.8879890311612977</v>
      </c>
      <c r="X662" s="107">
        <v>73.330636693873828</v>
      </c>
      <c r="Y662" s="107">
        <v>2.2553208362124622</v>
      </c>
      <c r="Z662" s="137" t="s">
        <v>1768</v>
      </c>
      <c r="AA662" s="108">
        <v>39.760406490000001</v>
      </c>
      <c r="AB662" s="108">
        <v>-13.149999619999999</v>
      </c>
      <c r="AC662" s="108">
        <v>24.83067703</v>
      </c>
      <c r="AD662" s="108">
        <v>-0.69210499999999997</v>
      </c>
      <c r="AE662" s="108">
        <v>-0.62033391000000004</v>
      </c>
      <c r="AF662" s="108">
        <v>-2.7300000199999999</v>
      </c>
      <c r="AG662" s="107">
        <v>87.699996949999999</v>
      </c>
      <c r="AH662" s="229"/>
      <c r="AI662" s="229"/>
      <c r="AJ662" s="229"/>
      <c r="AK662" s="229"/>
      <c r="AL662" s="229"/>
      <c r="AM662" s="229"/>
      <c r="AN662" s="229"/>
      <c r="AO662" s="254"/>
      <c r="AP662" s="254"/>
      <c r="AQ662" s="254"/>
      <c r="AR662" s="229"/>
      <c r="AS662" s="229"/>
      <c r="AT662" s="229"/>
      <c r="AU662" s="229"/>
      <c r="AV662" s="229"/>
      <c r="AW662" s="229"/>
      <c r="AX662" s="229"/>
      <c r="AY662" s="229"/>
      <c r="AZ662" s="229"/>
      <c r="BA662" s="229"/>
      <c r="BB662" s="229"/>
      <c r="BC662" s="229"/>
      <c r="BD662" s="229"/>
      <c r="BE662" s="229"/>
      <c r="BF662" s="229"/>
      <c r="BG662" s="229"/>
      <c r="BH662" s="229"/>
      <c r="BI662" s="229"/>
      <c r="BJ662" s="229"/>
      <c r="BK662" s="229"/>
      <c r="BL662" s="229"/>
      <c r="BM662" s="229"/>
      <c r="BN662" s="229"/>
      <c r="BO662" s="229"/>
      <c r="BP662" s="275"/>
      <c r="BQ662" s="229"/>
      <c r="BR662" s="229"/>
      <c r="BS662" s="229"/>
      <c r="BT662" s="229"/>
      <c r="BU662" s="229"/>
      <c r="BV662" s="170" t="s">
        <v>39</v>
      </c>
      <c r="BW662" s="170" t="s">
        <v>22</v>
      </c>
      <c r="BX662" s="170" t="s">
        <v>132</v>
      </c>
      <c r="BY662" s="170" t="s">
        <v>204</v>
      </c>
      <c r="BZ662" s="170" t="s">
        <v>289</v>
      </c>
      <c r="CA662" s="169">
        <v>1559</v>
      </c>
      <c r="CB662" s="170" t="s">
        <v>44</v>
      </c>
      <c r="CC662" s="170" t="s">
        <v>142</v>
      </c>
      <c r="CD662" s="170"/>
      <c r="CE662" s="170"/>
      <c r="CF662" s="170"/>
      <c r="CG662" s="170"/>
      <c r="CH662" s="170"/>
      <c r="CI662" s="170"/>
      <c r="CJ662" s="170"/>
      <c r="CK662" s="170"/>
      <c r="CL662" s="170"/>
      <c r="CM662" s="170"/>
      <c r="CN662" s="170"/>
      <c r="CO662" s="170"/>
      <c r="CP662" s="170"/>
      <c r="CQ662" s="170"/>
      <c r="CR662" s="170"/>
      <c r="CS662" s="170" t="s">
        <v>1412</v>
      </c>
      <c r="CT662" s="170"/>
      <c r="CU662" s="170"/>
      <c r="CV662" s="170"/>
      <c r="CW662" s="170"/>
      <c r="CX662" s="170"/>
      <c r="CY662" s="170"/>
      <c r="CZ662" s="170"/>
      <c r="DA662" s="170"/>
      <c r="DB662" s="170"/>
      <c r="DC662" s="170"/>
      <c r="DD662" s="170"/>
      <c r="DE662" s="169">
        <v>2</v>
      </c>
      <c r="DF662" s="169">
        <v>0</v>
      </c>
      <c r="DG662" s="169"/>
      <c r="DH662" s="169">
        <v>2001</v>
      </c>
      <c r="DI662" s="169">
        <v>1905</v>
      </c>
      <c r="DJ662" s="169">
        <v>96</v>
      </c>
      <c r="DK662" s="171">
        <v>2.083333333333333</v>
      </c>
      <c r="DL662" s="172">
        <v>110</v>
      </c>
      <c r="DM662" s="171">
        <v>1.8181818181818181</v>
      </c>
      <c r="DN662" s="170"/>
    </row>
    <row r="663" spans="1:118" s="163" customFormat="1" x14ac:dyDescent="0.25">
      <c r="A663" s="162">
        <v>15092</v>
      </c>
      <c r="B663" s="163" t="s">
        <v>303</v>
      </c>
      <c r="C663" s="104">
        <v>264140</v>
      </c>
      <c r="D663" s="95"/>
      <c r="E663" s="95"/>
      <c r="F663" s="93">
        <v>-8.7949152290000008</v>
      </c>
      <c r="G663" s="93">
        <v>121.794522047</v>
      </c>
      <c r="H663" s="164" t="s">
        <v>204</v>
      </c>
      <c r="I663" s="165"/>
      <c r="J663" s="165"/>
      <c r="K663" s="165"/>
      <c r="L663" s="165"/>
      <c r="M663" s="165"/>
      <c r="N663" s="173"/>
      <c r="O663" s="92">
        <v>28.899999619999999</v>
      </c>
      <c r="P663" s="162" t="s">
        <v>103</v>
      </c>
      <c r="Q663" s="162" t="s">
        <v>1257</v>
      </c>
      <c r="R663" s="162" t="s">
        <v>1694</v>
      </c>
      <c r="S663" s="162" t="s">
        <v>1692</v>
      </c>
      <c r="T663" s="107">
        <v>86.1</v>
      </c>
      <c r="U663" s="107">
        <v>73.725566393944987</v>
      </c>
      <c r="V663" s="107">
        <v>9.7026577544612724</v>
      </c>
      <c r="W663" s="107">
        <v>17.339309438863911</v>
      </c>
      <c r="X663" s="107">
        <v>71.657571046549677</v>
      </c>
      <c r="Y663" s="107">
        <v>13.602657754461276</v>
      </c>
      <c r="Z663" s="137" t="s">
        <v>1768</v>
      </c>
      <c r="AA663" s="108">
        <v>67.481849670000003</v>
      </c>
      <c r="AB663" s="108">
        <v>-18.700000760000002</v>
      </c>
      <c r="AC663" s="108">
        <v>43.9113884</v>
      </c>
      <c r="AD663" s="108">
        <v>-0.59744399999999998</v>
      </c>
      <c r="AE663" s="108">
        <v>-0.58445530999999995</v>
      </c>
      <c r="AF663" s="108">
        <v>4.6770000500000002</v>
      </c>
      <c r="AG663" s="107">
        <v>67.599998470000003</v>
      </c>
      <c r="AH663" s="229"/>
      <c r="AI663" s="228"/>
      <c r="AJ663" s="229"/>
      <c r="AK663" s="229"/>
      <c r="AL663" s="229"/>
      <c r="AM663" s="229"/>
      <c r="AN663" s="229"/>
      <c r="AO663" s="254"/>
      <c r="AP663" s="254"/>
      <c r="AQ663" s="254"/>
      <c r="AR663" s="229"/>
      <c r="AS663" s="228"/>
      <c r="AT663" s="229"/>
      <c r="AU663" s="229"/>
      <c r="AV663" s="229"/>
      <c r="AW663" s="228"/>
      <c r="AX663" s="228"/>
      <c r="AY663" s="229"/>
      <c r="AZ663" s="229"/>
      <c r="BA663" s="228"/>
      <c r="BB663" s="229"/>
      <c r="BC663" s="229"/>
      <c r="BD663" s="229"/>
      <c r="BE663" s="229"/>
      <c r="BF663" s="229"/>
      <c r="BG663" s="229"/>
      <c r="BH663" s="229"/>
      <c r="BI663" s="229"/>
      <c r="BJ663" s="229"/>
      <c r="BK663" s="229"/>
      <c r="BL663" s="229"/>
      <c r="BM663" s="229"/>
      <c r="BN663" s="229"/>
      <c r="BO663" s="229"/>
      <c r="BP663" s="275"/>
      <c r="BQ663" s="229"/>
      <c r="BR663" s="229"/>
      <c r="BS663" s="228"/>
      <c r="BT663" s="228"/>
      <c r="BU663" s="228"/>
      <c r="BV663" s="170" t="s">
        <v>39</v>
      </c>
      <c r="BW663" s="170" t="s">
        <v>22</v>
      </c>
      <c r="BX663" s="170" t="s">
        <v>304</v>
      </c>
      <c r="BY663" s="170" t="s">
        <v>204</v>
      </c>
      <c r="BZ663" s="170" t="s">
        <v>289</v>
      </c>
      <c r="CA663" s="169">
        <v>1639</v>
      </c>
      <c r="CB663" s="170" t="s">
        <v>44</v>
      </c>
      <c r="CC663" s="170" t="s">
        <v>142</v>
      </c>
      <c r="CD663" s="170"/>
      <c r="CE663" s="170"/>
      <c r="CF663" s="170"/>
      <c r="CG663" s="170"/>
      <c r="CH663" s="170"/>
      <c r="CI663" s="170"/>
      <c r="CJ663" s="170"/>
      <c r="CK663" s="170"/>
      <c r="CL663" s="170"/>
      <c r="CM663" s="170"/>
      <c r="CN663" s="170"/>
      <c r="CO663" s="170"/>
      <c r="CP663" s="170"/>
      <c r="CQ663" s="170"/>
      <c r="CR663" s="170"/>
      <c r="CS663" s="170" t="s">
        <v>1415</v>
      </c>
      <c r="CT663" s="170"/>
      <c r="CU663" s="170"/>
      <c r="CV663" s="170"/>
      <c r="CW663" s="170"/>
      <c r="CX663" s="170"/>
      <c r="CY663" s="170"/>
      <c r="CZ663" s="170"/>
      <c r="DA663" s="170"/>
      <c r="DB663" s="170"/>
      <c r="DC663" s="170"/>
      <c r="DD663" s="170"/>
      <c r="DE663" s="169">
        <v>3</v>
      </c>
      <c r="DF663" s="169">
        <v>0</v>
      </c>
      <c r="DG663" s="169"/>
      <c r="DH663" s="169">
        <v>1968</v>
      </c>
      <c r="DI663" s="169">
        <v>1865</v>
      </c>
      <c r="DJ663" s="169">
        <v>103</v>
      </c>
      <c r="DK663" s="171">
        <v>2.912621359223301</v>
      </c>
      <c r="DL663" s="172">
        <v>150</v>
      </c>
      <c r="DM663" s="171">
        <v>2</v>
      </c>
      <c r="DN663" s="170"/>
    </row>
    <row r="664" spans="1:118" s="163" customFormat="1" x14ac:dyDescent="0.25">
      <c r="A664" s="165">
        <v>15093</v>
      </c>
      <c r="B664" s="173" t="s">
        <v>300</v>
      </c>
      <c r="C664" s="115">
        <v>264100</v>
      </c>
      <c r="D664" s="99"/>
      <c r="E664" s="99"/>
      <c r="F664" s="27">
        <v>-8.8162000000000003</v>
      </c>
      <c r="G664" s="27">
        <v>121.1914</v>
      </c>
      <c r="H664" s="164" t="s">
        <v>204</v>
      </c>
      <c r="I664" s="165"/>
      <c r="J664" s="165"/>
      <c r="K664" s="165"/>
      <c r="L664" s="165"/>
      <c r="M664" s="165"/>
      <c r="N664" s="173"/>
      <c r="O664" s="46">
        <v>28.899999619999999</v>
      </c>
      <c r="P664" s="165" t="s">
        <v>103</v>
      </c>
      <c r="Q664" s="165" t="s">
        <v>1257</v>
      </c>
      <c r="R664" s="165" t="s">
        <v>1694</v>
      </c>
      <c r="S664" s="165" t="s">
        <v>1692</v>
      </c>
      <c r="T664" s="107">
        <v>-88.2</v>
      </c>
      <c r="U664" s="107">
        <v>73.482230453735127</v>
      </c>
      <c r="V664" s="107">
        <v>9.8346055673934689</v>
      </c>
      <c r="W664" s="107">
        <v>10.270697966014016</v>
      </c>
      <c r="X664" s="107">
        <v>72.760916402604181</v>
      </c>
      <c r="Y664" s="107">
        <v>8.03460556739347</v>
      </c>
      <c r="Z664" s="137" t="s">
        <v>1768</v>
      </c>
      <c r="AA664" s="108">
        <v>106.86126709</v>
      </c>
      <c r="AB664" s="108">
        <v>-11.05000019</v>
      </c>
      <c r="AC664" s="108">
        <v>74.775932310000002</v>
      </c>
      <c r="AD664" s="108">
        <v>-0.25757598999999998</v>
      </c>
      <c r="AE664" s="108">
        <v>-0.40911420999999998</v>
      </c>
      <c r="AF664" s="108">
        <v>4.1389999399999997</v>
      </c>
      <c r="AG664" s="107">
        <v>74.300003050000001</v>
      </c>
      <c r="AH664" s="228"/>
      <c r="AI664" s="228"/>
      <c r="AJ664" s="228"/>
      <c r="AK664" s="228"/>
      <c r="AL664" s="228"/>
      <c r="AM664" s="228"/>
      <c r="AN664" s="228"/>
      <c r="AO664" s="255"/>
      <c r="AP664" s="255"/>
      <c r="AQ664" s="255"/>
      <c r="AR664" s="228"/>
      <c r="AS664" s="228"/>
      <c r="AT664" s="228"/>
      <c r="AU664" s="228"/>
      <c r="AV664" s="228"/>
      <c r="AW664" s="228"/>
      <c r="AX664" s="228"/>
      <c r="AY664" s="228"/>
      <c r="AZ664" s="229"/>
      <c r="BA664" s="229"/>
      <c r="BB664" s="229"/>
      <c r="BC664" s="229"/>
      <c r="BD664" s="228"/>
      <c r="BE664" s="228"/>
      <c r="BF664" s="228"/>
      <c r="BG664" s="228"/>
      <c r="BH664" s="228"/>
      <c r="BI664" s="228"/>
      <c r="BJ664" s="228"/>
      <c r="BK664" s="228"/>
      <c r="BL664" s="228"/>
      <c r="BM664" s="228"/>
      <c r="BN664" s="228"/>
      <c r="BO664" s="228"/>
      <c r="BP664" s="276"/>
      <c r="BQ664" s="228"/>
      <c r="BR664" s="228"/>
      <c r="BS664" s="228"/>
      <c r="BT664" s="228"/>
      <c r="BU664" s="228"/>
      <c r="BV664" s="176" t="s">
        <v>41</v>
      </c>
      <c r="BW664" s="176" t="s">
        <v>22</v>
      </c>
      <c r="BX664" s="176" t="s">
        <v>301</v>
      </c>
      <c r="BY664" s="176" t="s">
        <v>204</v>
      </c>
      <c r="BZ664" s="176" t="s">
        <v>289</v>
      </c>
      <c r="CA664" s="177">
        <v>2124</v>
      </c>
      <c r="CB664" s="176" t="s">
        <v>44</v>
      </c>
      <c r="CC664" s="176" t="s">
        <v>142</v>
      </c>
      <c r="CD664" s="176"/>
      <c r="CE664" s="176"/>
      <c r="CF664" s="176"/>
      <c r="CG664" s="176"/>
      <c r="CH664" s="176"/>
      <c r="CI664" s="176"/>
      <c r="CJ664" s="176"/>
      <c r="CK664" s="176"/>
      <c r="CL664" s="176"/>
      <c r="CM664" s="176"/>
      <c r="CN664" s="176"/>
      <c r="CO664" s="176"/>
      <c r="CP664" s="176"/>
      <c r="CQ664" s="176"/>
      <c r="CR664" s="176"/>
      <c r="CS664" s="176" t="s">
        <v>1413</v>
      </c>
      <c r="CT664" s="176"/>
      <c r="CU664" s="176"/>
      <c r="CV664" s="176"/>
      <c r="CW664" s="176"/>
      <c r="CX664" s="176"/>
      <c r="CY664" s="176"/>
      <c r="CZ664" s="176"/>
      <c r="DA664" s="176"/>
      <c r="DB664" s="176"/>
      <c r="DC664" s="176"/>
      <c r="DD664" s="176"/>
      <c r="DE664" s="177">
        <v>7</v>
      </c>
      <c r="DF664" s="177">
        <v>0</v>
      </c>
      <c r="DG664" s="177"/>
      <c r="DH664" s="177">
        <v>1969</v>
      </c>
      <c r="DI664" s="177">
        <v>1830</v>
      </c>
      <c r="DJ664" s="177">
        <v>139</v>
      </c>
      <c r="DK664" s="178">
        <v>5.0359712230215825</v>
      </c>
      <c r="DL664" s="179">
        <v>185</v>
      </c>
      <c r="DM664" s="178">
        <v>3.7837837837837842</v>
      </c>
      <c r="DN664" s="176"/>
    </row>
    <row r="665" spans="1:118" s="163" customFormat="1" x14ac:dyDescent="0.25">
      <c r="A665" s="162">
        <v>15095</v>
      </c>
      <c r="B665" s="163" t="s">
        <v>302</v>
      </c>
      <c r="C665" s="104">
        <v>264110</v>
      </c>
      <c r="D665" s="95"/>
      <c r="E665" s="95"/>
      <c r="F665" s="93">
        <v>-8.8924507110000004</v>
      </c>
      <c r="G665" s="93">
        <v>121.63881313100001</v>
      </c>
      <c r="H665" s="164" t="s">
        <v>204</v>
      </c>
      <c r="I665" s="165"/>
      <c r="J665" s="165"/>
      <c r="K665" s="165"/>
      <c r="L665" s="165"/>
      <c r="M665" s="165"/>
      <c r="N665" s="173"/>
      <c r="O665" s="92">
        <v>28.899999619999999</v>
      </c>
      <c r="P665" s="162" t="s">
        <v>103</v>
      </c>
      <c r="Q665" s="162" t="s">
        <v>1257</v>
      </c>
      <c r="R665" s="162" t="s">
        <v>1694</v>
      </c>
      <c r="S665" s="162" t="s">
        <v>1692</v>
      </c>
      <c r="T665" s="107">
        <v>86.1</v>
      </c>
      <c r="U665" s="107">
        <v>73.66990937726807</v>
      </c>
      <c r="V665" s="107">
        <v>9.7657025015914325</v>
      </c>
      <c r="W665" s="107">
        <v>17.404997170615534</v>
      </c>
      <c r="X665" s="107">
        <v>71.584367156144893</v>
      </c>
      <c r="Y665" s="107">
        <v>13.66570250159144</v>
      </c>
      <c r="Z665" s="137" t="s">
        <v>1768</v>
      </c>
      <c r="AA665" s="108">
        <v>69.753349299999996</v>
      </c>
      <c r="AB665" s="108">
        <v>-25.450000760000002</v>
      </c>
      <c r="AC665" s="108">
        <v>42.228427889999999</v>
      </c>
      <c r="AD665" s="108">
        <v>-0.75184602</v>
      </c>
      <c r="AE665" s="108">
        <v>-0.72612189999999999</v>
      </c>
      <c r="AF665" s="108">
        <v>4.55999994</v>
      </c>
      <c r="AG665" s="107">
        <v>77.400001529999997</v>
      </c>
      <c r="AH665" s="229"/>
      <c r="AI665" s="228"/>
      <c r="AJ665" s="229"/>
      <c r="AK665" s="229"/>
      <c r="AL665" s="229"/>
      <c r="AM665" s="229"/>
      <c r="AN665" s="229"/>
      <c r="AO665" s="254"/>
      <c r="AP665" s="254"/>
      <c r="AQ665" s="254"/>
      <c r="AR665" s="229"/>
      <c r="AS665" s="228"/>
      <c r="AT665" s="229"/>
      <c r="AU665" s="229"/>
      <c r="AV665" s="229"/>
      <c r="AW665" s="228"/>
      <c r="AX665" s="228"/>
      <c r="AY665" s="229"/>
      <c r="AZ665" s="229"/>
      <c r="BA665" s="228"/>
      <c r="BB665" s="229"/>
      <c r="BC665" s="229"/>
      <c r="BD665" s="229"/>
      <c r="BE665" s="229"/>
      <c r="BF665" s="229"/>
      <c r="BG665" s="229"/>
      <c r="BH665" s="229"/>
      <c r="BI665" s="229"/>
      <c r="BJ665" s="229"/>
      <c r="BK665" s="229"/>
      <c r="BL665" s="229"/>
      <c r="BM665" s="229"/>
      <c r="BN665" s="229"/>
      <c r="BO665" s="229"/>
      <c r="BP665" s="275"/>
      <c r="BQ665" s="229"/>
      <c r="BR665" s="229"/>
      <c r="BS665" s="228"/>
      <c r="BT665" s="228"/>
      <c r="BU665" s="228"/>
      <c r="BV665" s="170" t="s">
        <v>41</v>
      </c>
      <c r="BW665" s="170" t="s">
        <v>22</v>
      </c>
      <c r="BX665" s="170" t="s">
        <v>301</v>
      </c>
      <c r="BY665" s="170" t="s">
        <v>204</v>
      </c>
      <c r="BZ665" s="170" t="s">
        <v>289</v>
      </c>
      <c r="CA665" s="169">
        <v>637</v>
      </c>
      <c r="CB665" s="170" t="s">
        <v>14</v>
      </c>
      <c r="CC665" s="170" t="s">
        <v>142</v>
      </c>
      <c r="CD665" s="170"/>
      <c r="CE665" s="170"/>
      <c r="CF665" s="170"/>
      <c r="CG665" s="170"/>
      <c r="CH665" s="170"/>
      <c r="CI665" s="170"/>
      <c r="CJ665" s="170"/>
      <c r="CK665" s="170"/>
      <c r="CL665" s="170"/>
      <c r="CM665" s="170"/>
      <c r="CN665" s="170"/>
      <c r="CO665" s="170"/>
      <c r="CP665" s="170"/>
      <c r="CQ665" s="170"/>
      <c r="CR665" s="170"/>
      <c r="CS665" s="170" t="s">
        <v>1414</v>
      </c>
      <c r="CT665" s="170"/>
      <c r="CU665" s="170"/>
      <c r="CV665" s="170"/>
      <c r="CW665" s="170"/>
      <c r="CX665" s="170"/>
      <c r="CY665" s="170"/>
      <c r="CZ665" s="170"/>
      <c r="DA665" s="170"/>
      <c r="DB665" s="170"/>
      <c r="DC665" s="170"/>
      <c r="DD665" s="170"/>
      <c r="DE665" s="169">
        <v>11</v>
      </c>
      <c r="DF665" s="169">
        <v>0</v>
      </c>
      <c r="DG665" s="169"/>
      <c r="DH665" s="169">
        <v>1971</v>
      </c>
      <c r="DI665" s="169">
        <v>1559</v>
      </c>
      <c r="DJ665" s="169">
        <v>412</v>
      </c>
      <c r="DK665" s="171">
        <v>2.6699029126213589</v>
      </c>
      <c r="DL665" s="172">
        <v>456</v>
      </c>
      <c r="DM665" s="171">
        <v>2.4122807017543857</v>
      </c>
      <c r="DN665" s="170"/>
    </row>
    <row r="666" spans="1:118" s="163" customFormat="1" x14ac:dyDescent="0.25">
      <c r="A666" s="162">
        <v>16002</v>
      </c>
      <c r="B666" s="163" t="s">
        <v>177</v>
      </c>
      <c r="C666" s="104">
        <v>254801</v>
      </c>
      <c r="D666" s="95"/>
      <c r="E666" s="95"/>
      <c r="F666" s="93">
        <v>-3.5108242399999998</v>
      </c>
      <c r="G666" s="93">
        <v>153.20867142899999</v>
      </c>
      <c r="H666" s="164" t="s">
        <v>146</v>
      </c>
      <c r="I666" s="165"/>
      <c r="J666" s="165"/>
      <c r="K666" s="165"/>
      <c r="L666" s="165"/>
      <c r="M666" s="165"/>
      <c r="N666" s="173"/>
      <c r="O666" s="92">
        <v>27.760000229999999</v>
      </c>
      <c r="P666" s="162" t="s">
        <v>1159</v>
      </c>
      <c r="Q666" s="162" t="s">
        <v>1430</v>
      </c>
      <c r="R666" s="162" t="s">
        <v>1674</v>
      </c>
      <c r="S666" s="162" t="s">
        <v>1695</v>
      </c>
      <c r="T666" s="107">
        <v>-48.2</v>
      </c>
      <c r="U666" s="107">
        <v>13.067280570726275</v>
      </c>
      <c r="V666" s="107">
        <v>197.03584161685225</v>
      </c>
      <c r="W666" s="107">
        <v>5.4736765366790046</v>
      </c>
      <c r="X666" s="107">
        <v>11.865609410640911</v>
      </c>
      <c r="Y666" s="107">
        <v>24.764158383147731</v>
      </c>
      <c r="Z666" s="137" t="s">
        <v>1769</v>
      </c>
      <c r="AA666" s="108">
        <v>-9999</v>
      </c>
      <c r="AB666" s="108">
        <v>-9999</v>
      </c>
      <c r="AC666" s="108">
        <v>-9999</v>
      </c>
      <c r="AD666" s="108">
        <v>-9999</v>
      </c>
      <c r="AE666" s="108">
        <v>-9999</v>
      </c>
      <c r="AF666" s="108">
        <v>-9999</v>
      </c>
      <c r="AG666" s="107">
        <v>-9999</v>
      </c>
      <c r="AH666" s="229"/>
      <c r="AI666" s="229"/>
      <c r="AJ666" s="229"/>
      <c r="AK666" s="229"/>
      <c r="AL666" s="229"/>
      <c r="AM666" s="229"/>
      <c r="AN666" s="229"/>
      <c r="AO666" s="254"/>
      <c r="AP666" s="254"/>
      <c r="AQ666" s="254"/>
      <c r="AR666" s="229"/>
      <c r="AS666" s="229"/>
      <c r="AT666" s="229"/>
      <c r="AU666" s="229"/>
      <c r="AV666" s="229"/>
      <c r="AW666" s="229"/>
      <c r="AX666" s="229"/>
      <c r="AY666" s="229"/>
      <c r="AZ666" s="229"/>
      <c r="BA666" s="229"/>
      <c r="BB666" s="229"/>
      <c r="BC666" s="229"/>
      <c r="BD666" s="229"/>
      <c r="BE666" s="229"/>
      <c r="BF666" s="229"/>
      <c r="BG666" s="229"/>
      <c r="BH666" s="229"/>
      <c r="BI666" s="229"/>
      <c r="BJ666" s="229"/>
      <c r="BK666" s="229"/>
      <c r="BL666" s="229"/>
      <c r="BM666" s="229"/>
      <c r="BN666" s="229"/>
      <c r="BO666" s="229"/>
      <c r="BP666" s="275"/>
      <c r="BQ666" s="229"/>
      <c r="BR666" s="229"/>
      <c r="BS666" s="229"/>
      <c r="BT666" s="229"/>
      <c r="BU666" s="229"/>
      <c r="BV666" s="170" t="s">
        <v>41</v>
      </c>
      <c r="BW666" s="170" t="s">
        <v>53</v>
      </c>
      <c r="BX666" s="170" t="s">
        <v>17</v>
      </c>
      <c r="BY666" s="170" t="s">
        <v>147</v>
      </c>
      <c r="BZ666" s="170" t="s">
        <v>174</v>
      </c>
      <c r="CA666" s="169">
        <v>472</v>
      </c>
      <c r="CB666" s="170" t="s">
        <v>54</v>
      </c>
      <c r="CC666" s="170" t="s">
        <v>142</v>
      </c>
      <c r="CD666" s="170"/>
      <c r="CE666" s="170"/>
      <c r="CF666" s="170"/>
      <c r="CG666" s="170"/>
      <c r="CH666" s="170"/>
      <c r="CI666" s="170"/>
      <c r="CJ666" s="170"/>
      <c r="CK666" s="170"/>
      <c r="CL666" s="170"/>
      <c r="CM666" s="170"/>
      <c r="CN666" s="170"/>
      <c r="CO666" s="170"/>
      <c r="CP666" s="170"/>
      <c r="CQ666" s="170"/>
      <c r="CR666" s="170"/>
      <c r="CS666" s="170" t="s">
        <v>1432</v>
      </c>
      <c r="CT666" s="170"/>
      <c r="CU666" s="170"/>
      <c r="CV666" s="170"/>
      <c r="CW666" s="170"/>
      <c r="CX666" s="170"/>
      <c r="CY666" s="170"/>
      <c r="CZ666" s="170"/>
      <c r="DA666" s="170"/>
      <c r="DB666" s="170"/>
      <c r="DC666" s="170"/>
      <c r="DD666" s="170"/>
      <c r="DE666" s="169"/>
      <c r="DF666" s="169"/>
      <c r="DG666" s="169"/>
      <c r="DH666" s="169"/>
      <c r="DI666" s="169"/>
      <c r="DJ666" s="169">
        <v>0</v>
      </c>
      <c r="DK666" s="171" t="e">
        <v>#DIV/0!</v>
      </c>
      <c r="DL666" s="172">
        <v>2015</v>
      </c>
      <c r="DM666" s="171">
        <v>0</v>
      </c>
      <c r="DN666" s="170"/>
    </row>
    <row r="667" spans="1:118" s="163" customFormat="1" x14ac:dyDescent="0.25">
      <c r="A667" s="162">
        <v>16003</v>
      </c>
      <c r="B667" s="163" t="s">
        <v>175</v>
      </c>
      <c r="C667" s="104">
        <v>254020</v>
      </c>
      <c r="D667" s="95"/>
      <c r="E667" s="95"/>
      <c r="F667" s="93">
        <v>-4.08</v>
      </c>
      <c r="G667" s="93">
        <v>153.65</v>
      </c>
      <c r="H667" s="164" t="s">
        <v>146</v>
      </c>
      <c r="I667" s="165"/>
      <c r="J667" s="165"/>
      <c r="K667" s="165"/>
      <c r="L667" s="165"/>
      <c r="M667" s="165"/>
      <c r="N667" s="173"/>
      <c r="O667" s="92">
        <v>27.040000920000001</v>
      </c>
      <c r="P667" s="162" t="s">
        <v>1159</v>
      </c>
      <c r="Q667" s="162" t="s">
        <v>1430</v>
      </c>
      <c r="R667" s="162" t="s">
        <v>1674</v>
      </c>
      <c r="S667" s="162" t="s">
        <v>1695</v>
      </c>
      <c r="T667" s="107">
        <v>-37</v>
      </c>
      <c r="U667" s="107">
        <v>13.957989489055812</v>
      </c>
      <c r="V667" s="107">
        <v>199.55151319111792</v>
      </c>
      <c r="W667" s="107">
        <v>7.6934628635747551</v>
      </c>
      <c r="X667" s="107">
        <v>11.64629124414243</v>
      </c>
      <c r="Y667" s="107">
        <v>33.44848680888208</v>
      </c>
      <c r="Z667" s="137" t="s">
        <v>1769</v>
      </c>
      <c r="AA667" s="108">
        <v>-9999</v>
      </c>
      <c r="AB667" s="108">
        <v>-9999</v>
      </c>
      <c r="AC667" s="108">
        <v>-9999</v>
      </c>
      <c r="AD667" s="108">
        <v>-9999</v>
      </c>
      <c r="AE667" s="108">
        <v>-9999</v>
      </c>
      <c r="AF667" s="108">
        <v>-9999</v>
      </c>
      <c r="AG667" s="107">
        <v>-9999</v>
      </c>
      <c r="AH667" s="228"/>
      <c r="AI667" s="228"/>
      <c r="AJ667" s="228"/>
      <c r="AK667" s="228"/>
      <c r="AL667" s="228"/>
      <c r="AM667" s="228"/>
      <c r="AN667" s="228"/>
      <c r="AO667" s="255"/>
      <c r="AP667" s="255"/>
      <c r="AQ667" s="255"/>
      <c r="AR667" s="228"/>
      <c r="AS667" s="228"/>
      <c r="AT667" s="228"/>
      <c r="AU667" s="228"/>
      <c r="AV667" s="228"/>
      <c r="AW667" s="228"/>
      <c r="AX667" s="228"/>
      <c r="AY667" s="228"/>
      <c r="AZ667" s="228"/>
      <c r="BA667" s="228"/>
      <c r="BB667" s="228"/>
      <c r="BC667" s="228"/>
      <c r="BD667" s="228"/>
      <c r="BE667" s="228"/>
      <c r="BF667" s="228"/>
      <c r="BG667" s="228"/>
      <c r="BH667" s="228"/>
      <c r="BI667" s="228"/>
      <c r="BJ667" s="228"/>
      <c r="BK667" s="228"/>
      <c r="BL667" s="228"/>
      <c r="BM667" s="228"/>
      <c r="BN667" s="228"/>
      <c r="BO667" s="228"/>
      <c r="BP667" s="275"/>
      <c r="BQ667" s="228"/>
      <c r="BR667" s="228"/>
      <c r="BS667" s="228"/>
      <c r="BT667" s="228"/>
      <c r="BU667" s="228"/>
      <c r="BV667" s="170" t="s">
        <v>41</v>
      </c>
      <c r="BW667" s="170" t="s">
        <v>9</v>
      </c>
      <c r="BX667" s="170" t="s">
        <v>176</v>
      </c>
      <c r="BY667" s="170" t="s">
        <v>147</v>
      </c>
      <c r="BZ667" s="170" t="s">
        <v>174</v>
      </c>
      <c r="CA667" s="169">
        <v>450</v>
      </c>
      <c r="CB667" s="170" t="s">
        <v>37</v>
      </c>
      <c r="CC667" s="170" t="s">
        <v>142</v>
      </c>
      <c r="CD667" s="170"/>
      <c r="CE667" s="170"/>
      <c r="CF667" s="170"/>
      <c r="CG667" s="170"/>
      <c r="CH667" s="170"/>
      <c r="CI667" s="170"/>
      <c r="CJ667" s="170"/>
      <c r="CK667" s="170"/>
      <c r="CL667" s="170"/>
      <c r="CM667" s="170"/>
      <c r="CN667" s="170"/>
      <c r="CO667" s="170"/>
      <c r="CP667" s="170"/>
      <c r="CQ667" s="170"/>
      <c r="CR667" s="170"/>
      <c r="CS667" s="170" t="s">
        <v>1433</v>
      </c>
      <c r="CT667" s="170"/>
      <c r="CU667" s="170"/>
      <c r="CV667" s="170"/>
      <c r="CW667" s="170"/>
      <c r="CX667" s="170"/>
      <c r="CY667" s="170"/>
      <c r="CZ667" s="170"/>
      <c r="DA667" s="170"/>
      <c r="DB667" s="170"/>
      <c r="DC667" s="170"/>
      <c r="DD667" s="170"/>
      <c r="DE667" s="169">
        <v>0</v>
      </c>
      <c r="DF667" s="169">
        <v>1</v>
      </c>
      <c r="DG667" s="169"/>
      <c r="DH667" s="169">
        <v>-350</v>
      </c>
      <c r="DI667" s="169">
        <v>-350</v>
      </c>
      <c r="DJ667" s="169">
        <v>0</v>
      </c>
      <c r="DK667" s="171">
        <v>0</v>
      </c>
      <c r="DL667" s="172">
        <v>2365</v>
      </c>
      <c r="DM667" s="171">
        <v>4.2283298097251586E-2</v>
      </c>
      <c r="DN667" s="170"/>
    </row>
    <row r="668" spans="1:118" s="163" customFormat="1" x14ac:dyDescent="0.25">
      <c r="A668" s="162">
        <v>16004</v>
      </c>
      <c r="B668" s="163" t="s">
        <v>1452</v>
      </c>
      <c r="C668" s="104">
        <v>252140</v>
      </c>
      <c r="D668" s="95"/>
      <c r="E668" s="95"/>
      <c r="F668" s="93">
        <v>-4.2389970000000003</v>
      </c>
      <c r="G668" s="93">
        <v>152.210025</v>
      </c>
      <c r="H668" s="164" t="s">
        <v>146</v>
      </c>
      <c r="I668" s="165"/>
      <c r="J668" s="165"/>
      <c r="K668" s="165"/>
      <c r="L668" s="165"/>
      <c r="M668" s="165"/>
      <c r="N668" s="173"/>
      <c r="O668" s="92">
        <v>27.600000380000001</v>
      </c>
      <c r="P668" s="162" t="s">
        <v>1698</v>
      </c>
      <c r="Q668" s="162" t="s">
        <v>1436</v>
      </c>
      <c r="R668" s="162" t="s">
        <v>1697</v>
      </c>
      <c r="S668" s="162" t="s">
        <v>1696</v>
      </c>
      <c r="T668" s="107">
        <v>39.700000000000003</v>
      </c>
      <c r="U668" s="107">
        <v>131.70911007776456</v>
      </c>
      <c r="V668" s="107">
        <v>-14.40835780595223</v>
      </c>
      <c r="W668" s="107">
        <v>77.215017476399979</v>
      </c>
      <c r="X668" s="107">
        <v>106.70112817396051</v>
      </c>
      <c r="Y668" s="107">
        <v>35.891642194047769</v>
      </c>
      <c r="Z668" s="137" t="s">
        <v>1768</v>
      </c>
      <c r="AA668" s="108">
        <v>-9999</v>
      </c>
      <c r="AB668" s="108">
        <v>-9999</v>
      </c>
      <c r="AC668" s="108">
        <v>-9999</v>
      </c>
      <c r="AD668" s="108">
        <v>-9999</v>
      </c>
      <c r="AE668" s="108">
        <v>-9999</v>
      </c>
      <c r="AF668" s="108">
        <v>-9999</v>
      </c>
      <c r="AG668" s="107">
        <v>-9999</v>
      </c>
      <c r="AH668" s="229"/>
      <c r="AI668" s="229"/>
      <c r="AJ668" s="229"/>
      <c r="AK668" s="229"/>
      <c r="AL668" s="229"/>
      <c r="AM668" s="229"/>
      <c r="AN668" s="229"/>
      <c r="AO668" s="254"/>
      <c r="AP668" s="254"/>
      <c r="AQ668" s="254"/>
      <c r="AR668" s="229"/>
      <c r="AS668" s="229"/>
      <c r="AT668" s="229"/>
      <c r="AU668" s="229"/>
      <c r="AV668" s="229"/>
      <c r="AW668" s="229"/>
      <c r="AX668" s="229"/>
      <c r="AY668" s="229"/>
      <c r="AZ668" s="229"/>
      <c r="BA668" s="229"/>
      <c r="BB668" s="229"/>
      <c r="BC668" s="229"/>
      <c r="BD668" s="229"/>
      <c r="BE668" s="229"/>
      <c r="BF668" s="229"/>
      <c r="BG668" s="229"/>
      <c r="BH668" s="229"/>
      <c r="BI668" s="229"/>
      <c r="BJ668" s="229"/>
      <c r="BK668" s="229"/>
      <c r="BL668" s="229"/>
      <c r="BM668" s="229"/>
      <c r="BN668" s="229"/>
      <c r="BO668" s="229"/>
      <c r="BP668" s="275"/>
      <c r="BQ668" s="229"/>
      <c r="BR668" s="229"/>
      <c r="BS668" s="229"/>
      <c r="BT668" s="229"/>
      <c r="BU668" s="229"/>
      <c r="BV668" s="170" t="s">
        <v>93</v>
      </c>
      <c r="BW668" s="170" t="s">
        <v>22</v>
      </c>
      <c r="BX668" s="170" t="s">
        <v>42</v>
      </c>
      <c r="BY668" s="170" t="s">
        <v>147</v>
      </c>
      <c r="BZ668" s="170" t="s">
        <v>154</v>
      </c>
      <c r="CA668" s="361">
        <v>180</v>
      </c>
      <c r="CB668" s="170" t="s">
        <v>63</v>
      </c>
      <c r="CC668" s="170" t="s">
        <v>25</v>
      </c>
      <c r="CD668" s="170"/>
      <c r="CE668" s="170"/>
      <c r="CF668" s="170"/>
      <c r="CG668" s="170"/>
      <c r="CH668" s="170"/>
      <c r="CI668" s="170"/>
      <c r="CJ668" s="170"/>
      <c r="CK668" s="170"/>
      <c r="CL668" s="170"/>
      <c r="CM668" s="170"/>
      <c r="CN668" s="170"/>
      <c r="CO668" s="170"/>
      <c r="CP668" s="170"/>
      <c r="CQ668" s="170"/>
      <c r="CR668" s="170"/>
      <c r="CS668" s="170" t="s">
        <v>1451</v>
      </c>
      <c r="CT668" s="170"/>
      <c r="CU668" s="170"/>
      <c r="CV668" s="170"/>
      <c r="CW668" s="170"/>
      <c r="CX668" s="170"/>
      <c r="CY668" s="170"/>
      <c r="CZ668" s="170"/>
      <c r="DA668" s="170"/>
      <c r="DB668" s="170"/>
      <c r="DC668" s="170"/>
      <c r="DD668" s="170"/>
      <c r="DE668" s="169">
        <v>18</v>
      </c>
      <c r="DF668" s="169">
        <v>1</v>
      </c>
      <c r="DG668" s="169"/>
      <c r="DH668" s="169">
        <v>2014</v>
      </c>
      <c r="DI668" s="169">
        <v>540</v>
      </c>
      <c r="DJ668" s="169">
        <v>1474</v>
      </c>
      <c r="DK668" s="171">
        <v>1.289009497964722</v>
      </c>
      <c r="DL668" s="172">
        <v>1475</v>
      </c>
      <c r="DM668" s="171">
        <v>1.2881355932203389</v>
      </c>
      <c r="DN668" s="170"/>
    </row>
    <row r="669" spans="1:118" s="163" customFormat="1" x14ac:dyDescent="0.25">
      <c r="A669" s="162">
        <v>16005</v>
      </c>
      <c r="B669" s="163" t="s">
        <v>156</v>
      </c>
      <c r="C669" s="104">
        <v>252030</v>
      </c>
      <c r="D669" s="95"/>
      <c r="E669" s="95"/>
      <c r="F669" s="93">
        <v>-4.6727911899999999</v>
      </c>
      <c r="G669" s="93">
        <v>149.49038645300001</v>
      </c>
      <c r="H669" s="164" t="s">
        <v>146</v>
      </c>
      <c r="I669" s="165"/>
      <c r="J669" s="165"/>
      <c r="K669" s="165"/>
      <c r="L669" s="165"/>
      <c r="M669" s="165"/>
      <c r="N669" s="173"/>
      <c r="O669" s="92">
        <v>21.420000080000001</v>
      </c>
      <c r="P669" s="162" t="s">
        <v>1698</v>
      </c>
      <c r="Q669" s="162" t="s">
        <v>1436</v>
      </c>
      <c r="R669" s="162" t="s">
        <v>1697</v>
      </c>
      <c r="S669" s="162" t="s">
        <v>1696</v>
      </c>
      <c r="T669" s="107">
        <v>-89.2</v>
      </c>
      <c r="U669" s="107">
        <v>88.198207017010958</v>
      </c>
      <c r="V669" s="107">
        <v>-16.782972529003629</v>
      </c>
      <c r="W669" s="107">
        <v>26.643496750358604</v>
      </c>
      <c r="X669" s="107">
        <v>84.077629616498768</v>
      </c>
      <c r="Y669" s="107">
        <v>17.582972529003627</v>
      </c>
      <c r="Z669" s="137" t="s">
        <v>1769</v>
      </c>
      <c r="AA669" s="108">
        <v>-9999</v>
      </c>
      <c r="AB669" s="108">
        <v>-9999</v>
      </c>
      <c r="AC669" s="108">
        <v>-9999</v>
      </c>
      <c r="AD669" s="108">
        <v>-9999</v>
      </c>
      <c r="AE669" s="108">
        <v>-9999</v>
      </c>
      <c r="AF669" s="108">
        <v>-9999</v>
      </c>
      <c r="AG669" s="107">
        <v>-9999</v>
      </c>
      <c r="AH669" s="229"/>
      <c r="AI669" s="229"/>
      <c r="AJ669" s="229"/>
      <c r="AK669" s="229"/>
      <c r="AL669" s="229"/>
      <c r="AM669" s="229"/>
      <c r="AN669" s="229"/>
      <c r="AO669" s="254"/>
      <c r="AP669" s="254"/>
      <c r="AQ669" s="254"/>
      <c r="AR669" s="229"/>
      <c r="AS669" s="229"/>
      <c r="AT669" s="229"/>
      <c r="AU669" s="229"/>
      <c r="AV669" s="229"/>
      <c r="AW669" s="229"/>
      <c r="AX669" s="229"/>
      <c r="AY669" s="229"/>
      <c r="AZ669" s="229"/>
      <c r="BA669" s="229"/>
      <c r="BB669" s="229"/>
      <c r="BC669" s="229"/>
      <c r="BD669" s="229"/>
      <c r="BE669" s="229"/>
      <c r="BF669" s="229"/>
      <c r="BG669" s="229"/>
      <c r="BH669" s="229"/>
      <c r="BI669" s="229"/>
      <c r="BJ669" s="229"/>
      <c r="BK669" s="229"/>
      <c r="BL669" s="229"/>
      <c r="BM669" s="229"/>
      <c r="BN669" s="229"/>
      <c r="BO669" s="229"/>
      <c r="BP669" s="275"/>
      <c r="BQ669" s="229"/>
      <c r="BR669" s="229"/>
      <c r="BS669" s="229"/>
      <c r="BT669" s="229"/>
      <c r="BU669" s="229"/>
      <c r="BV669" s="170" t="s">
        <v>41</v>
      </c>
      <c r="BW669" s="170" t="s">
        <v>16</v>
      </c>
      <c r="BX669" s="170" t="s">
        <v>17</v>
      </c>
      <c r="BY669" s="170" t="s">
        <v>147</v>
      </c>
      <c r="BZ669" s="170" t="s">
        <v>154</v>
      </c>
      <c r="CA669" s="169">
        <v>368</v>
      </c>
      <c r="CB669" s="170" t="s">
        <v>44</v>
      </c>
      <c r="CC669" s="170" t="s">
        <v>121</v>
      </c>
      <c r="CD669" s="170"/>
      <c r="CE669" s="170"/>
      <c r="CF669" s="170"/>
      <c r="CG669" s="170"/>
      <c r="CH669" s="170"/>
      <c r="CI669" s="170"/>
      <c r="CJ669" s="170"/>
      <c r="CK669" s="170"/>
      <c r="CL669" s="170"/>
      <c r="CM669" s="170"/>
      <c r="CN669" s="170"/>
      <c r="CO669" s="170"/>
      <c r="CP669" s="170"/>
      <c r="CQ669" s="170"/>
      <c r="CR669" s="170"/>
      <c r="CS669" s="170" t="s">
        <v>1439</v>
      </c>
      <c r="CT669" s="170"/>
      <c r="CU669" s="170"/>
      <c r="CV669" s="170"/>
      <c r="CW669" s="170"/>
      <c r="CX669" s="170"/>
      <c r="CY669" s="170"/>
      <c r="CZ669" s="170"/>
      <c r="DA669" s="170"/>
      <c r="DB669" s="170"/>
      <c r="DC669" s="170"/>
      <c r="DD669" s="170"/>
      <c r="DE669" s="169"/>
      <c r="DF669" s="169"/>
      <c r="DG669" s="169"/>
      <c r="DH669" s="169"/>
      <c r="DI669" s="169"/>
      <c r="DJ669" s="169">
        <v>0</v>
      </c>
      <c r="DK669" s="171" t="e">
        <v>#DIV/0!</v>
      </c>
      <c r="DL669" s="172">
        <v>2015</v>
      </c>
      <c r="DM669" s="171">
        <v>0</v>
      </c>
      <c r="DN669" s="170"/>
    </row>
    <row r="670" spans="1:118" s="163" customFormat="1" x14ac:dyDescent="0.25">
      <c r="A670" s="162">
        <v>16006</v>
      </c>
      <c r="B670" s="163" t="s">
        <v>170</v>
      </c>
      <c r="C670" s="104">
        <v>252130</v>
      </c>
      <c r="D670" s="95"/>
      <c r="E670" s="95"/>
      <c r="F670" s="93">
        <v>-4.9191472940000001</v>
      </c>
      <c r="G670" s="93">
        <v>151.162289813</v>
      </c>
      <c r="H670" s="164" t="s">
        <v>146</v>
      </c>
      <c r="I670" s="165"/>
      <c r="J670" s="165"/>
      <c r="K670" s="165"/>
      <c r="L670" s="165"/>
      <c r="M670" s="165"/>
      <c r="N670" s="173"/>
      <c r="O670" s="92">
        <v>27.479999540000001</v>
      </c>
      <c r="P670" s="162" t="s">
        <v>1698</v>
      </c>
      <c r="Q670" s="162" t="s">
        <v>1436</v>
      </c>
      <c r="R670" s="162" t="s">
        <v>1697</v>
      </c>
      <c r="S670" s="162" t="s">
        <v>1696</v>
      </c>
      <c r="T670" s="107">
        <v>50.7</v>
      </c>
      <c r="U670" s="107">
        <v>113.09692471007503</v>
      </c>
      <c r="V670" s="107">
        <v>-11.099535832849435</v>
      </c>
      <c r="W670" s="107">
        <v>53.444845747380519</v>
      </c>
      <c r="X670" s="107">
        <v>99.672277198401972</v>
      </c>
      <c r="Y670" s="107">
        <v>28.200464167150564</v>
      </c>
      <c r="Z670" s="137" t="s">
        <v>1768</v>
      </c>
      <c r="AA670" s="108">
        <v>-9999</v>
      </c>
      <c r="AB670" s="108">
        <v>-9999</v>
      </c>
      <c r="AC670" s="108">
        <v>-9999</v>
      </c>
      <c r="AD670" s="108">
        <v>-9999</v>
      </c>
      <c r="AE670" s="108">
        <v>-9999</v>
      </c>
      <c r="AF670" s="108">
        <v>-9999</v>
      </c>
      <c r="AG670" s="107">
        <v>-9999</v>
      </c>
      <c r="AH670" s="229"/>
      <c r="AI670" s="229"/>
      <c r="AJ670" s="229"/>
      <c r="AK670" s="229"/>
      <c r="AL670" s="229"/>
      <c r="AM670" s="229"/>
      <c r="AN670" s="229"/>
      <c r="AO670" s="254"/>
      <c r="AP670" s="254"/>
      <c r="AQ670" s="254"/>
      <c r="AR670" s="229"/>
      <c r="AS670" s="229"/>
      <c r="AT670" s="229"/>
      <c r="AU670" s="229"/>
      <c r="AV670" s="229"/>
      <c r="AW670" s="229"/>
      <c r="AX670" s="229"/>
      <c r="AY670" s="229"/>
      <c r="AZ670" s="229"/>
      <c r="BA670" s="229"/>
      <c r="BB670" s="229"/>
      <c r="BC670" s="229"/>
      <c r="BD670" s="229"/>
      <c r="BE670" s="229"/>
      <c r="BF670" s="229"/>
      <c r="BG670" s="229"/>
      <c r="BH670" s="229"/>
      <c r="BI670" s="229"/>
      <c r="BJ670" s="229"/>
      <c r="BK670" s="229"/>
      <c r="BL670" s="229"/>
      <c r="BM670" s="229"/>
      <c r="BN670" s="229"/>
      <c r="BO670" s="229"/>
      <c r="BP670" s="275"/>
      <c r="BQ670" s="229"/>
      <c r="BR670" s="229"/>
      <c r="BS670" s="229"/>
      <c r="BT670" s="229"/>
      <c r="BU670" s="229"/>
      <c r="BV670" s="170" t="s">
        <v>27</v>
      </c>
      <c r="BW670" s="170" t="s">
        <v>22</v>
      </c>
      <c r="BX670" s="170" t="s">
        <v>171</v>
      </c>
      <c r="BY670" s="170" t="s">
        <v>147</v>
      </c>
      <c r="BZ670" s="170" t="s">
        <v>154</v>
      </c>
      <c r="CA670" s="169">
        <v>858</v>
      </c>
      <c r="CB670" s="170" t="s">
        <v>14</v>
      </c>
      <c r="CC670" s="170" t="s">
        <v>25</v>
      </c>
      <c r="CD670" s="170"/>
      <c r="CE670" s="170"/>
      <c r="CF670" s="170"/>
      <c r="CG670" s="170"/>
      <c r="CH670" s="170"/>
      <c r="CI670" s="170"/>
      <c r="CJ670" s="170"/>
      <c r="CK670" s="170"/>
      <c r="CL670" s="170"/>
      <c r="CM670" s="170"/>
      <c r="CN670" s="170"/>
      <c r="CO670" s="170"/>
      <c r="CP670" s="170"/>
      <c r="CQ670" s="170"/>
      <c r="CR670" s="170"/>
      <c r="CS670" s="170" t="s">
        <v>1450</v>
      </c>
      <c r="CT670" s="170"/>
      <c r="CU670" s="170"/>
      <c r="CV670" s="170"/>
      <c r="CW670" s="170"/>
      <c r="CX670" s="170"/>
      <c r="CY670" s="170"/>
      <c r="CZ670" s="170"/>
      <c r="DA670" s="170"/>
      <c r="DB670" s="170"/>
      <c r="DC670" s="170"/>
      <c r="DD670" s="170"/>
      <c r="DE670" s="169">
        <v>4</v>
      </c>
      <c r="DF670" s="169">
        <v>0</v>
      </c>
      <c r="DG670" s="169"/>
      <c r="DH670" s="169">
        <v>1911</v>
      </c>
      <c r="DI670" s="169">
        <v>1100</v>
      </c>
      <c r="DJ670" s="169">
        <v>811</v>
      </c>
      <c r="DK670" s="171">
        <v>0.49321824907521578</v>
      </c>
      <c r="DL670" s="172">
        <v>915</v>
      </c>
      <c r="DM670" s="171">
        <v>0.43715846994535518</v>
      </c>
      <c r="DN670" s="170"/>
    </row>
    <row r="671" spans="1:118" s="163" customFormat="1" x14ac:dyDescent="0.25">
      <c r="A671" s="165">
        <v>16007</v>
      </c>
      <c r="B671" s="173" t="s">
        <v>169</v>
      </c>
      <c r="C671" s="115">
        <v>252120</v>
      </c>
      <c r="D671" s="99"/>
      <c r="E671" s="99"/>
      <c r="F671" s="27">
        <v>-5.0505936680000003</v>
      </c>
      <c r="G671" s="27">
        <v>151.33164379999999</v>
      </c>
      <c r="H671" s="164" t="s">
        <v>146</v>
      </c>
      <c r="I671" s="165"/>
      <c r="J671" s="165"/>
      <c r="K671" s="165"/>
      <c r="L671" s="165"/>
      <c r="M671" s="165"/>
      <c r="N671" s="173"/>
      <c r="O671" s="46">
        <v>27.549999239999998</v>
      </c>
      <c r="P671" s="165" t="s">
        <v>1698</v>
      </c>
      <c r="Q671" s="165" t="s">
        <v>1436</v>
      </c>
      <c r="R671" s="165" t="s">
        <v>1697</v>
      </c>
      <c r="S671" s="165" t="s">
        <v>1696</v>
      </c>
      <c r="T671" s="107">
        <v>50.7</v>
      </c>
      <c r="U671" s="107">
        <v>115.36049081660362</v>
      </c>
      <c r="V671" s="107">
        <v>-9.8359305861856754</v>
      </c>
      <c r="W671" s="107">
        <v>56.743247949012279</v>
      </c>
      <c r="X671" s="107">
        <v>100.44026410580868</v>
      </c>
      <c r="Y671" s="107">
        <v>29.464069413814322</v>
      </c>
      <c r="Z671" s="137" t="s">
        <v>1768</v>
      </c>
      <c r="AA671" s="108">
        <v>-9999</v>
      </c>
      <c r="AB671" s="108">
        <v>-9999</v>
      </c>
      <c r="AC671" s="108">
        <v>-9999</v>
      </c>
      <c r="AD671" s="108">
        <v>-9999</v>
      </c>
      <c r="AE671" s="108">
        <v>-9999</v>
      </c>
      <c r="AF671" s="108">
        <v>-9999</v>
      </c>
      <c r="AG671" s="107">
        <v>-9999</v>
      </c>
      <c r="AH671" s="228"/>
      <c r="AI671" s="229"/>
      <c r="AJ671" s="228"/>
      <c r="AK671" s="229"/>
      <c r="AL671" s="228"/>
      <c r="AM671" s="228"/>
      <c r="AN671" s="228"/>
      <c r="AO671" s="255"/>
      <c r="AP671" s="255"/>
      <c r="AQ671" s="255"/>
      <c r="AR671" s="228"/>
      <c r="AS671" s="229"/>
      <c r="AT671" s="228"/>
      <c r="AU671" s="228"/>
      <c r="AV671" s="229"/>
      <c r="AW671" s="229"/>
      <c r="AX671" s="229"/>
      <c r="AY671" s="228"/>
      <c r="AZ671" s="229"/>
      <c r="BA671" s="229"/>
      <c r="BB671" s="229"/>
      <c r="BC671" s="228"/>
      <c r="BD671" s="228"/>
      <c r="BE671" s="228"/>
      <c r="BF671" s="228"/>
      <c r="BG671" s="228"/>
      <c r="BH671" s="228"/>
      <c r="BI671" s="228"/>
      <c r="BJ671" s="228"/>
      <c r="BK671" s="229"/>
      <c r="BL671" s="229"/>
      <c r="BM671" s="228"/>
      <c r="BN671" s="228"/>
      <c r="BO671" s="228"/>
      <c r="BP671" s="275"/>
      <c r="BQ671" s="228"/>
      <c r="BR671" s="228"/>
      <c r="BS671" s="229"/>
      <c r="BT671" s="229"/>
      <c r="BU671" s="229"/>
      <c r="BV671" s="176" t="s">
        <v>41</v>
      </c>
      <c r="BW671" s="176" t="s">
        <v>22</v>
      </c>
      <c r="BX671" s="176" t="s">
        <v>77</v>
      </c>
      <c r="BY671" s="176" t="s">
        <v>147</v>
      </c>
      <c r="BZ671" s="176" t="s">
        <v>154</v>
      </c>
      <c r="CA671" s="177">
        <v>2334</v>
      </c>
      <c r="CB671" s="176" t="s">
        <v>14</v>
      </c>
      <c r="CC671" s="176" t="s">
        <v>25</v>
      </c>
      <c r="CD671" s="176"/>
      <c r="CE671" s="176"/>
      <c r="CF671" s="176"/>
      <c r="CG671" s="176"/>
      <c r="CH671" s="176"/>
      <c r="CI671" s="176"/>
      <c r="CJ671" s="176"/>
      <c r="CK671" s="176"/>
      <c r="CL671" s="176"/>
      <c r="CM671" s="176"/>
      <c r="CN671" s="176"/>
      <c r="CO671" s="176"/>
      <c r="CP671" s="176"/>
      <c r="CQ671" s="176"/>
      <c r="CR671" s="176"/>
      <c r="CS671" s="176" t="s">
        <v>1449</v>
      </c>
      <c r="CT671" s="176"/>
      <c r="CU671" s="176"/>
      <c r="CV671" s="176"/>
      <c r="CW671" s="176"/>
      <c r="CX671" s="176"/>
      <c r="CY671" s="176"/>
      <c r="CZ671" s="176"/>
      <c r="DA671" s="176"/>
      <c r="DB671" s="176"/>
      <c r="DC671" s="176"/>
      <c r="DD671" s="176"/>
      <c r="DE671" s="177">
        <v>41</v>
      </c>
      <c r="DF671" s="177">
        <v>0</v>
      </c>
      <c r="DG671" s="177"/>
      <c r="DH671" s="177">
        <v>2013</v>
      </c>
      <c r="DI671" s="177">
        <v>1700</v>
      </c>
      <c r="DJ671" s="177">
        <v>313</v>
      </c>
      <c r="DK671" s="178">
        <v>13.099041533546327</v>
      </c>
      <c r="DL671" s="179">
        <v>315</v>
      </c>
      <c r="DM671" s="178">
        <v>13.015873015873018</v>
      </c>
      <c r="DN671" s="176"/>
    </row>
    <row r="672" spans="1:118" s="163" customFormat="1" x14ac:dyDescent="0.25">
      <c r="A672" s="162">
        <v>16008</v>
      </c>
      <c r="B672" s="163" t="s">
        <v>157</v>
      </c>
      <c r="C672" s="104">
        <v>252040</v>
      </c>
      <c r="D672" s="95"/>
      <c r="E672" s="95"/>
      <c r="F672" s="93">
        <v>-5.0499745200000001</v>
      </c>
      <c r="G672" s="93">
        <v>150.1006323</v>
      </c>
      <c r="H672" s="164" t="s">
        <v>146</v>
      </c>
      <c r="I672" s="165"/>
      <c r="J672" s="165"/>
      <c r="K672" s="165"/>
      <c r="L672" s="165"/>
      <c r="M672" s="165"/>
      <c r="N672" s="173"/>
      <c r="O672" s="105">
        <v>25.04</v>
      </c>
      <c r="P672" s="162" t="s">
        <v>1698</v>
      </c>
      <c r="Q672" s="162" t="s">
        <v>1436</v>
      </c>
      <c r="R672" s="162" t="s">
        <v>1697</v>
      </c>
      <c r="S672" s="162" t="s">
        <v>1696</v>
      </c>
      <c r="T672" s="107">
        <v>78.7</v>
      </c>
      <c r="U672" s="107">
        <v>96.140554013169663</v>
      </c>
      <c r="V672" s="107">
        <v>-11.714611074435874</v>
      </c>
      <c r="W672" s="107">
        <v>0.69569854626720917</v>
      </c>
      <c r="X672" s="107">
        <v>96.138036850623877</v>
      </c>
      <c r="Y672" s="107">
        <v>0.41461107443588219</v>
      </c>
      <c r="Z672" s="137" t="s">
        <v>1769</v>
      </c>
      <c r="AA672" s="108">
        <v>-9999</v>
      </c>
      <c r="AB672" s="108">
        <v>-9999</v>
      </c>
      <c r="AC672" s="108">
        <v>-9999</v>
      </c>
      <c r="AD672" s="108">
        <v>-9999</v>
      </c>
      <c r="AE672" s="108">
        <v>-9999</v>
      </c>
      <c r="AF672" s="108">
        <v>-9999</v>
      </c>
      <c r="AG672" s="107">
        <v>-9999</v>
      </c>
      <c r="AH672" s="229"/>
      <c r="AI672" s="229"/>
      <c r="AJ672" s="229"/>
      <c r="AK672" s="229"/>
      <c r="AL672" s="229"/>
      <c r="AM672" s="229"/>
      <c r="AN672" s="229"/>
      <c r="AO672" s="254"/>
      <c r="AP672" s="254"/>
      <c r="AQ672" s="254"/>
      <c r="AR672" s="229"/>
      <c r="AS672" s="229"/>
      <c r="AT672" s="229"/>
      <c r="AU672" s="229"/>
      <c r="AV672" s="229"/>
      <c r="AW672" s="229"/>
      <c r="AX672" s="229"/>
      <c r="AY672" s="229"/>
      <c r="AZ672" s="229"/>
      <c r="BA672" s="229"/>
      <c r="BB672" s="229"/>
      <c r="BC672" s="229"/>
      <c r="BD672" s="229"/>
      <c r="BE672" s="229"/>
      <c r="BF672" s="229"/>
      <c r="BG672" s="229"/>
      <c r="BH672" s="229"/>
      <c r="BI672" s="229"/>
      <c r="BJ672" s="229"/>
      <c r="BK672" s="229"/>
      <c r="BL672" s="229"/>
      <c r="BM672" s="229"/>
      <c r="BN672" s="229"/>
      <c r="BO672" s="229"/>
      <c r="BP672" s="275"/>
      <c r="BQ672" s="229"/>
      <c r="BR672" s="229"/>
      <c r="BS672" s="229"/>
      <c r="BT672" s="229"/>
      <c r="BU672" s="229"/>
      <c r="BV672" s="170" t="s">
        <v>27</v>
      </c>
      <c r="BW672" s="170" t="s">
        <v>9</v>
      </c>
      <c r="BX672" s="170" t="s">
        <v>158</v>
      </c>
      <c r="BY672" s="170" t="s">
        <v>147</v>
      </c>
      <c r="BZ672" s="170" t="s">
        <v>154</v>
      </c>
      <c r="CA672" s="169">
        <v>400</v>
      </c>
      <c r="CB672" s="170" t="s">
        <v>44</v>
      </c>
      <c r="CC672" s="170" t="s">
        <v>25</v>
      </c>
      <c r="CD672" s="170"/>
      <c r="CE672" s="170"/>
      <c r="CF672" s="170"/>
      <c r="CG672" s="170"/>
      <c r="CH672" s="170"/>
      <c r="CI672" s="170"/>
      <c r="CJ672" s="170"/>
      <c r="CK672" s="170"/>
      <c r="CL672" s="170"/>
      <c r="CM672" s="170"/>
      <c r="CN672" s="170"/>
      <c r="CO672" s="170"/>
      <c r="CP672" s="170"/>
      <c r="CQ672" s="170"/>
      <c r="CR672" s="170"/>
      <c r="CS672" s="170" t="s">
        <v>1440</v>
      </c>
      <c r="CT672" s="170"/>
      <c r="CU672" s="170"/>
      <c r="CV672" s="170"/>
      <c r="CW672" s="170"/>
      <c r="CX672" s="170"/>
      <c r="CY672" s="170"/>
      <c r="CZ672" s="170"/>
      <c r="DA672" s="170"/>
      <c r="DB672" s="170"/>
      <c r="DC672" s="170"/>
      <c r="DD672" s="170"/>
      <c r="DE672" s="169">
        <v>1</v>
      </c>
      <c r="DF672" s="169">
        <v>1</v>
      </c>
      <c r="DG672" s="169"/>
      <c r="DH672" s="169">
        <v>1895</v>
      </c>
      <c r="DI672" s="169">
        <v>800</v>
      </c>
      <c r="DJ672" s="169">
        <v>1095</v>
      </c>
      <c r="DK672" s="171">
        <v>0.18264840182648401</v>
      </c>
      <c r="DL672" s="172">
        <v>1215</v>
      </c>
      <c r="DM672" s="171">
        <v>0.16460905349794239</v>
      </c>
      <c r="DN672" s="170"/>
    </row>
    <row r="673" spans="1:118" s="163" customFormat="1" x14ac:dyDescent="0.25">
      <c r="A673" s="162">
        <v>16009</v>
      </c>
      <c r="B673" s="163" t="s">
        <v>159</v>
      </c>
      <c r="C673" s="104">
        <v>252050</v>
      </c>
      <c r="D673" s="95"/>
      <c r="E673" s="95"/>
      <c r="F673" s="93">
        <v>-5.1412871420000004</v>
      </c>
      <c r="G673" s="93">
        <v>150.03619493100001</v>
      </c>
      <c r="H673" s="164" t="s">
        <v>146</v>
      </c>
      <c r="I673" s="165"/>
      <c r="J673" s="165"/>
      <c r="K673" s="165"/>
      <c r="L673" s="165"/>
      <c r="M673" s="165"/>
      <c r="N673" s="173"/>
      <c r="O673" s="92">
        <v>27</v>
      </c>
      <c r="P673" s="162" t="s">
        <v>1698</v>
      </c>
      <c r="Q673" s="162" t="s">
        <v>1436</v>
      </c>
      <c r="R673" s="162" t="s">
        <v>1697</v>
      </c>
      <c r="S673" s="162" t="s">
        <v>1696</v>
      </c>
      <c r="T673" s="107">
        <v>78.7</v>
      </c>
      <c r="U673" s="107">
        <v>94.848383564458544</v>
      </c>
      <c r="V673" s="107">
        <v>-10.971791057749932</v>
      </c>
      <c r="W673" s="107">
        <v>0.54331955441778756</v>
      </c>
      <c r="X673" s="107">
        <v>94.846827404254469</v>
      </c>
      <c r="Y673" s="107">
        <v>0.32820894225005759</v>
      </c>
      <c r="Z673" s="137" t="s">
        <v>1768</v>
      </c>
      <c r="AA673" s="108">
        <v>-9999</v>
      </c>
      <c r="AB673" s="108">
        <v>-9999</v>
      </c>
      <c r="AC673" s="108">
        <v>-9999</v>
      </c>
      <c r="AD673" s="108">
        <v>-9999</v>
      </c>
      <c r="AE673" s="108">
        <v>-9999</v>
      </c>
      <c r="AF673" s="108">
        <v>-9999</v>
      </c>
      <c r="AG673" s="107">
        <v>-9999</v>
      </c>
      <c r="AH673" s="228"/>
      <c r="AI673" s="228"/>
      <c r="AJ673" s="228"/>
      <c r="AK673" s="228"/>
      <c r="AL673" s="228"/>
      <c r="AM673" s="228"/>
      <c r="AN673" s="228"/>
      <c r="AO673" s="255"/>
      <c r="AP673" s="255"/>
      <c r="AQ673" s="255"/>
      <c r="AR673" s="228"/>
      <c r="AS673" s="228"/>
      <c r="AT673" s="228"/>
      <c r="AU673" s="228"/>
      <c r="AV673" s="228"/>
      <c r="AW673" s="228"/>
      <c r="AX673" s="228"/>
      <c r="AY673" s="228"/>
      <c r="AZ673" s="229"/>
      <c r="BA673" s="229"/>
      <c r="BB673" s="229"/>
      <c r="BC673" s="229"/>
      <c r="BD673" s="228"/>
      <c r="BE673" s="228"/>
      <c r="BF673" s="228"/>
      <c r="BG673" s="228"/>
      <c r="BH673" s="228"/>
      <c r="BI673" s="228"/>
      <c r="BJ673" s="228"/>
      <c r="BK673" s="228"/>
      <c r="BL673" s="228"/>
      <c r="BM673" s="228"/>
      <c r="BN673" s="228"/>
      <c r="BO673" s="228"/>
      <c r="BP673" s="276"/>
      <c r="BQ673" s="228"/>
      <c r="BR673" s="228"/>
      <c r="BS673" s="228"/>
      <c r="BT673" s="228"/>
      <c r="BU673" s="228"/>
      <c r="BV673" s="170" t="s">
        <v>41</v>
      </c>
      <c r="BW673" s="170" t="s">
        <v>16</v>
      </c>
      <c r="BX673" s="170" t="s">
        <v>17</v>
      </c>
      <c r="BY673" s="170" t="s">
        <v>147</v>
      </c>
      <c r="BZ673" s="170" t="s">
        <v>154</v>
      </c>
      <c r="CA673" s="169">
        <v>1155</v>
      </c>
      <c r="CB673" s="170" t="s">
        <v>44</v>
      </c>
      <c r="CC673" s="170" t="s">
        <v>25</v>
      </c>
      <c r="CD673" s="170"/>
      <c r="CE673" s="170"/>
      <c r="CF673" s="170"/>
      <c r="CG673" s="170"/>
      <c r="CH673" s="170"/>
      <c r="CI673" s="170"/>
      <c r="CJ673" s="170"/>
      <c r="CK673" s="170"/>
      <c r="CL673" s="170"/>
      <c r="CM673" s="170"/>
      <c r="CN673" s="170"/>
      <c r="CO673" s="170"/>
      <c r="CP673" s="170"/>
      <c r="CQ673" s="170"/>
      <c r="CR673" s="170"/>
      <c r="CS673" s="170" t="s">
        <v>1441</v>
      </c>
      <c r="CT673" s="170"/>
      <c r="CU673" s="170"/>
      <c r="CV673" s="170"/>
      <c r="CW673" s="170"/>
      <c r="CX673" s="170"/>
      <c r="CY673" s="170"/>
      <c r="CZ673" s="170"/>
      <c r="DA673" s="170"/>
      <c r="DB673" s="170"/>
      <c r="DC673" s="170"/>
      <c r="DD673" s="170"/>
      <c r="DE673" s="169"/>
      <c r="DF673" s="169"/>
      <c r="DG673" s="169"/>
      <c r="DH673" s="169"/>
      <c r="DI673" s="169"/>
      <c r="DJ673" s="169">
        <v>0</v>
      </c>
      <c r="DK673" s="171" t="e">
        <v>#DIV/0!</v>
      </c>
      <c r="DL673" s="172">
        <v>2015</v>
      </c>
      <c r="DM673" s="171">
        <v>0</v>
      </c>
      <c r="DN673" s="170"/>
    </row>
    <row r="674" spans="1:118" x14ac:dyDescent="0.25">
      <c r="A674" s="162">
        <v>16010</v>
      </c>
      <c r="B674" s="163" t="s">
        <v>167</v>
      </c>
      <c r="C674" s="104">
        <v>252110</v>
      </c>
      <c r="D674" s="95"/>
      <c r="E674" s="95"/>
      <c r="F674" s="93">
        <v>-5.1972373599999999</v>
      </c>
      <c r="G674" s="93">
        <v>151.24071546600001</v>
      </c>
      <c r="H674" s="164" t="s">
        <v>146</v>
      </c>
      <c r="I674" s="165"/>
      <c r="J674" s="165"/>
      <c r="K674" s="165"/>
      <c r="L674" s="165"/>
      <c r="M674" s="165"/>
      <c r="N674" s="173"/>
      <c r="O674" s="92">
        <v>27.549999239999998</v>
      </c>
      <c r="P674" s="162" t="s">
        <v>1698</v>
      </c>
      <c r="Q674" s="162" t="s">
        <v>1436</v>
      </c>
      <c r="R674" s="162" t="s">
        <v>1697</v>
      </c>
      <c r="S674" s="162" t="s">
        <v>1696</v>
      </c>
      <c r="T674" s="107">
        <v>50.7</v>
      </c>
      <c r="U674" s="107">
        <v>113.55796125857192</v>
      </c>
      <c r="V674" s="107">
        <v>-8.7903027969014591</v>
      </c>
      <c r="W674" s="107">
        <v>57.651580990054633</v>
      </c>
      <c r="X674" s="107">
        <v>97.835094800130349</v>
      </c>
      <c r="Y674" s="107">
        <v>30.50969720309854</v>
      </c>
      <c r="Z674" s="137" t="s">
        <v>1768</v>
      </c>
      <c r="AA674" s="108">
        <v>-9999</v>
      </c>
      <c r="AB674" s="108">
        <v>-9999</v>
      </c>
      <c r="AC674" s="108">
        <v>-9999</v>
      </c>
      <c r="AD674" s="108">
        <v>-9999</v>
      </c>
      <c r="AE674" s="108">
        <v>-9999</v>
      </c>
      <c r="AF674" s="108">
        <v>-9999</v>
      </c>
      <c r="AG674" s="107">
        <v>-9999</v>
      </c>
      <c r="AH674" s="229"/>
      <c r="AI674" s="229"/>
      <c r="AJ674" s="229"/>
      <c r="AK674" s="229"/>
      <c r="AL674" s="229"/>
      <c r="AM674" s="229"/>
      <c r="AN674" s="229"/>
      <c r="AO674" s="254"/>
      <c r="AP674" s="254"/>
      <c r="AQ674" s="254"/>
      <c r="AR674" s="229"/>
      <c r="AS674" s="229"/>
      <c r="AT674" s="229"/>
      <c r="AU674" s="229"/>
      <c r="AV674" s="229"/>
      <c r="AW674" s="229"/>
      <c r="AX674" s="229"/>
      <c r="AY674" s="229"/>
      <c r="AZ674" s="229"/>
      <c r="BA674" s="229"/>
      <c r="BB674" s="229"/>
      <c r="BC674" s="229"/>
      <c r="BD674" s="229"/>
      <c r="BE674" s="229"/>
      <c r="BF674" s="229"/>
      <c r="BG674" s="229"/>
      <c r="BH674" s="229"/>
      <c r="BI674" s="229"/>
      <c r="BJ674" s="229"/>
      <c r="BK674" s="229"/>
      <c r="BL674" s="229"/>
      <c r="BM674" s="229"/>
      <c r="BN674" s="229"/>
      <c r="BO674" s="229"/>
      <c r="BP674" s="275"/>
      <c r="BQ674" s="229"/>
      <c r="BR674" s="229"/>
      <c r="BS674" s="229"/>
      <c r="BT674" s="229"/>
      <c r="BU674" s="229"/>
      <c r="BV674" s="170" t="s">
        <v>41</v>
      </c>
      <c r="BW674" s="170" t="s">
        <v>22</v>
      </c>
      <c r="BX674" s="170" t="s">
        <v>168</v>
      </c>
      <c r="BY674" s="170" t="s">
        <v>147</v>
      </c>
      <c r="BZ674" s="170" t="s">
        <v>154</v>
      </c>
      <c r="CA674" s="169">
        <v>2248</v>
      </c>
      <c r="CB674" s="170" t="s">
        <v>44</v>
      </c>
      <c r="CC674" s="170" t="s">
        <v>25</v>
      </c>
      <c r="CD674" s="170"/>
      <c r="CE674" s="170"/>
      <c r="CF674" s="170"/>
      <c r="CG674" s="170"/>
      <c r="CH674" s="170"/>
      <c r="CI674" s="170"/>
      <c r="CJ674" s="170"/>
      <c r="CK674" s="170"/>
      <c r="CL674" s="170"/>
      <c r="CM674" s="170"/>
      <c r="CN674" s="170"/>
      <c r="CO674" s="170"/>
      <c r="CP674" s="170"/>
      <c r="CQ674" s="170"/>
      <c r="CR674" s="170"/>
      <c r="CS674" s="170" t="s">
        <v>1448</v>
      </c>
      <c r="CT674" s="170"/>
      <c r="CU674" s="170"/>
      <c r="CV674" s="170"/>
      <c r="CW674" s="170"/>
      <c r="CX674" s="170"/>
      <c r="CY674" s="170"/>
      <c r="CZ674" s="170"/>
      <c r="DA674" s="170"/>
      <c r="DB674" s="170"/>
      <c r="DC674" s="170"/>
      <c r="DD674" s="170"/>
      <c r="DE674" s="169">
        <v>2</v>
      </c>
      <c r="DF674" s="169">
        <v>2</v>
      </c>
      <c r="DG674" s="169"/>
      <c r="DH674" s="169">
        <v>1886</v>
      </c>
      <c r="DI674" s="169">
        <v>-350</v>
      </c>
      <c r="DJ674" s="169">
        <v>2236</v>
      </c>
      <c r="DK674" s="171">
        <v>0.17889087656529518</v>
      </c>
      <c r="DL674" s="172">
        <v>2365</v>
      </c>
      <c r="DM674" s="171">
        <v>0.16913319238900634</v>
      </c>
      <c r="DN674" s="170"/>
    </row>
    <row r="675" spans="1:118" s="163" customFormat="1" x14ac:dyDescent="0.25">
      <c r="A675" s="162">
        <v>16011</v>
      </c>
      <c r="B675" s="163" t="s">
        <v>160</v>
      </c>
      <c r="C675" s="104">
        <v>252060</v>
      </c>
      <c r="D675" s="95"/>
      <c r="E675" s="95"/>
      <c r="F675" s="93">
        <v>-5.3033346589999999</v>
      </c>
      <c r="G675" s="93">
        <v>150.068146329</v>
      </c>
      <c r="H675" s="164" t="s">
        <v>146</v>
      </c>
      <c r="I675" s="165"/>
      <c r="J675" s="165"/>
      <c r="K675" s="165"/>
      <c r="L675" s="165"/>
      <c r="M675" s="165"/>
      <c r="N675" s="173"/>
      <c r="O675" s="105">
        <v>26.4</v>
      </c>
      <c r="P675" s="162" t="s">
        <v>1698</v>
      </c>
      <c r="Q675" s="162" t="s">
        <v>1436</v>
      </c>
      <c r="R675" s="162" t="s">
        <v>1697</v>
      </c>
      <c r="S675" s="162" t="s">
        <v>1696</v>
      </c>
      <c r="T675" s="107">
        <v>78.7</v>
      </c>
      <c r="U675" s="107">
        <v>94.891307053873732</v>
      </c>
      <c r="V675" s="107">
        <v>-9.3815190241112933</v>
      </c>
      <c r="W675" s="107">
        <v>3.1767287802508481</v>
      </c>
      <c r="X675" s="107">
        <v>94.838117593345729</v>
      </c>
      <c r="Y675" s="107">
        <v>1.9184809758886985</v>
      </c>
      <c r="Z675" s="137" t="s">
        <v>1768</v>
      </c>
      <c r="AA675" s="108">
        <v>-9999</v>
      </c>
      <c r="AB675" s="108">
        <v>-9999</v>
      </c>
      <c r="AC675" s="108">
        <v>-9999</v>
      </c>
      <c r="AD675" s="108">
        <v>-9999</v>
      </c>
      <c r="AE675" s="108">
        <v>-9999</v>
      </c>
      <c r="AF675" s="108">
        <v>-9999</v>
      </c>
      <c r="AG675" s="107">
        <v>-9999</v>
      </c>
      <c r="AH675" s="229"/>
      <c r="AI675" s="229"/>
      <c r="AJ675" s="229"/>
      <c r="AK675" s="229"/>
      <c r="AL675" s="229"/>
      <c r="AM675" s="229"/>
      <c r="AN675" s="229"/>
      <c r="AO675" s="254"/>
      <c r="AP675" s="254"/>
      <c r="AQ675" s="254"/>
      <c r="AR675" s="229"/>
      <c r="AS675" s="229"/>
      <c r="AT675" s="229"/>
      <c r="AU675" s="229"/>
      <c r="AV675" s="229"/>
      <c r="AW675" s="229"/>
      <c r="AX675" s="229"/>
      <c r="AY675" s="229"/>
      <c r="AZ675" s="229"/>
      <c r="BA675" s="229"/>
      <c r="BB675" s="229"/>
      <c r="BC675" s="229"/>
      <c r="BD675" s="229"/>
      <c r="BE675" s="229"/>
      <c r="BF675" s="229"/>
      <c r="BG675" s="229"/>
      <c r="BH675" s="229"/>
      <c r="BI675" s="229"/>
      <c r="BJ675" s="229"/>
      <c r="BK675" s="229"/>
      <c r="BL675" s="229"/>
      <c r="BM675" s="229"/>
      <c r="BN675" s="229"/>
      <c r="BO675" s="229"/>
      <c r="BP675" s="275"/>
      <c r="BQ675" s="229"/>
      <c r="BR675" s="229"/>
      <c r="BS675" s="229"/>
      <c r="BT675" s="229"/>
      <c r="BU675" s="229"/>
      <c r="BV675" s="170" t="s">
        <v>69</v>
      </c>
      <c r="BW675" s="170" t="s">
        <v>31</v>
      </c>
      <c r="BX675" s="170" t="s">
        <v>17</v>
      </c>
      <c r="BY675" s="170" t="s">
        <v>147</v>
      </c>
      <c r="BZ675" s="170" t="s">
        <v>154</v>
      </c>
      <c r="CA675" s="169">
        <v>565</v>
      </c>
      <c r="CB675" s="170" t="s">
        <v>46</v>
      </c>
      <c r="CC675" s="170" t="s">
        <v>25</v>
      </c>
      <c r="CD675" s="170"/>
      <c r="CE675" s="170"/>
      <c r="CF675" s="170"/>
      <c r="CG675" s="170"/>
      <c r="CH675" s="170"/>
      <c r="CI675" s="170"/>
      <c r="CJ675" s="170"/>
      <c r="CK675" s="170"/>
      <c r="CL675" s="170"/>
      <c r="CM675" s="170"/>
      <c r="CN675" s="170"/>
      <c r="CO675" s="170"/>
      <c r="CP675" s="170"/>
      <c r="CQ675" s="170"/>
      <c r="CR675" s="170"/>
      <c r="CS675" s="170" t="s">
        <v>1442</v>
      </c>
      <c r="CT675" s="170"/>
      <c r="CU675" s="170"/>
      <c r="CV675" s="170"/>
      <c r="CW675" s="170"/>
      <c r="CX675" s="170"/>
      <c r="CY675" s="170"/>
      <c r="CZ675" s="170"/>
      <c r="DA675" s="170"/>
      <c r="DB675" s="170"/>
      <c r="DC675" s="170"/>
      <c r="DD675" s="170"/>
      <c r="DE675" s="169"/>
      <c r="DF675" s="169"/>
      <c r="DG675" s="169"/>
      <c r="DH675" s="169"/>
      <c r="DI675" s="169"/>
      <c r="DJ675" s="169">
        <v>0</v>
      </c>
      <c r="DK675" s="171" t="e">
        <v>#DIV/0!</v>
      </c>
      <c r="DL675" s="172">
        <v>2015</v>
      </c>
      <c r="DM675" s="171">
        <v>0</v>
      </c>
      <c r="DN675" s="170"/>
    </row>
    <row r="676" spans="1:118" s="163" customFormat="1" x14ac:dyDescent="0.25">
      <c r="A676" s="165">
        <v>16012</v>
      </c>
      <c r="B676" s="173" t="s">
        <v>165</v>
      </c>
      <c r="C676" s="115">
        <v>252100</v>
      </c>
      <c r="D676" s="99"/>
      <c r="E676" s="99"/>
      <c r="F676" s="27">
        <v>-5.3366977850000001</v>
      </c>
      <c r="G676" s="27">
        <v>151.11304835199999</v>
      </c>
      <c r="H676" s="164" t="s">
        <v>146</v>
      </c>
      <c r="I676" s="165"/>
      <c r="J676" s="165"/>
      <c r="K676" s="165"/>
      <c r="L676" s="165"/>
      <c r="M676" s="165"/>
      <c r="N676" s="173"/>
      <c r="O676" s="46">
        <v>27.549999239999998</v>
      </c>
      <c r="P676" s="165" t="s">
        <v>1698</v>
      </c>
      <c r="Q676" s="165" t="s">
        <v>1436</v>
      </c>
      <c r="R676" s="165" t="s">
        <v>1697</v>
      </c>
      <c r="S676" s="165" t="s">
        <v>1696</v>
      </c>
      <c r="T676" s="107">
        <v>50.8</v>
      </c>
      <c r="U676" s="107">
        <v>111.23170796677265</v>
      </c>
      <c r="V676" s="107">
        <v>-7.8062467194775866</v>
      </c>
      <c r="W676" s="107">
        <v>57.94243975221503</v>
      </c>
      <c r="X676" s="107">
        <v>94.948230803771821</v>
      </c>
      <c r="Y676" s="107">
        <v>31.393753280522418</v>
      </c>
      <c r="Z676" s="137" t="s">
        <v>1768</v>
      </c>
      <c r="AA676" s="108">
        <v>-9999</v>
      </c>
      <c r="AB676" s="108">
        <v>-9999</v>
      </c>
      <c r="AC676" s="108">
        <v>-9999</v>
      </c>
      <c r="AD676" s="108">
        <v>-9999</v>
      </c>
      <c r="AE676" s="108">
        <v>-9999</v>
      </c>
      <c r="AF676" s="108">
        <v>-9999</v>
      </c>
      <c r="AG676" s="107">
        <v>-9999</v>
      </c>
      <c r="AH676" s="229"/>
      <c r="AI676" s="229"/>
      <c r="AJ676" s="229"/>
      <c r="AK676" s="229"/>
      <c r="AL676" s="229"/>
      <c r="AM676" s="229"/>
      <c r="AN676" s="229"/>
      <c r="AO676" s="254"/>
      <c r="AP676" s="254"/>
      <c r="AQ676" s="254"/>
      <c r="AR676" s="229"/>
      <c r="AS676" s="229"/>
      <c r="AT676" s="229"/>
      <c r="AU676" s="229"/>
      <c r="AV676" s="229"/>
      <c r="AW676" s="229"/>
      <c r="AX676" s="229"/>
      <c r="AY676" s="229"/>
      <c r="AZ676" s="229"/>
      <c r="BA676" s="229"/>
      <c r="BB676" s="229"/>
      <c r="BC676" s="229"/>
      <c r="BD676" s="229"/>
      <c r="BE676" s="229"/>
      <c r="BF676" s="229"/>
      <c r="BG676" s="229"/>
      <c r="BH676" s="229"/>
      <c r="BI676" s="229"/>
      <c r="BJ676" s="229"/>
      <c r="BK676" s="229"/>
      <c r="BL676" s="229"/>
      <c r="BM676" s="229"/>
      <c r="BN676" s="229"/>
      <c r="BO676" s="229"/>
      <c r="BP676" s="275"/>
      <c r="BQ676" s="229"/>
      <c r="BR676" s="229"/>
      <c r="BS676" s="229"/>
      <c r="BT676" s="229"/>
      <c r="BU676" s="229"/>
      <c r="BV676" s="176" t="s">
        <v>41</v>
      </c>
      <c r="BW676" s="176" t="s">
        <v>9</v>
      </c>
      <c r="BX676" s="176" t="s">
        <v>166</v>
      </c>
      <c r="BY676" s="176" t="s">
        <v>147</v>
      </c>
      <c r="BZ676" s="176" t="s">
        <v>154</v>
      </c>
      <c r="CA676" s="177">
        <v>1148</v>
      </c>
      <c r="CB676" s="176" t="s">
        <v>63</v>
      </c>
      <c r="CC676" s="176" t="s">
        <v>25</v>
      </c>
      <c r="CD676" s="176"/>
      <c r="CE676" s="176"/>
      <c r="CF676" s="176"/>
      <c r="CG676" s="176"/>
      <c r="CH676" s="176"/>
      <c r="CI676" s="176"/>
      <c r="CJ676" s="176"/>
      <c r="CK676" s="176"/>
      <c r="CL676" s="176"/>
      <c r="CM676" s="176"/>
      <c r="CN676" s="176"/>
      <c r="CO676" s="176"/>
      <c r="CP676" s="176"/>
      <c r="CQ676" s="176"/>
      <c r="CR676" s="176"/>
      <c r="CS676" s="176" t="s">
        <v>1447</v>
      </c>
      <c r="CT676" s="176"/>
      <c r="CU676" s="176"/>
      <c r="CV676" s="176"/>
      <c r="CW676" s="176"/>
      <c r="CX676" s="176"/>
      <c r="CY676" s="176"/>
      <c r="CZ676" s="176"/>
      <c r="DA676" s="176"/>
      <c r="DB676" s="176"/>
      <c r="DC676" s="176"/>
      <c r="DD676" s="176"/>
      <c r="DE676" s="177">
        <v>0</v>
      </c>
      <c r="DF676" s="177">
        <v>2</v>
      </c>
      <c r="DG676" s="177"/>
      <c r="DH676" s="177">
        <v>950</v>
      </c>
      <c r="DI676" s="177">
        <v>-5050</v>
      </c>
      <c r="DJ676" s="177">
        <v>6000</v>
      </c>
      <c r="DK676" s="178">
        <v>3.3333333333333333E-2</v>
      </c>
      <c r="DL676" s="179">
        <v>7065</v>
      </c>
      <c r="DM676" s="178">
        <v>2.8308563340410476E-2</v>
      </c>
      <c r="DN676" s="176"/>
    </row>
    <row r="677" spans="1:118" s="163" customFormat="1" x14ac:dyDescent="0.25">
      <c r="A677" s="165">
        <v>16013</v>
      </c>
      <c r="B677" s="173" t="s">
        <v>153</v>
      </c>
      <c r="C677" s="115">
        <v>251080</v>
      </c>
      <c r="D677" s="99"/>
      <c r="E677" s="99"/>
      <c r="F677" s="27">
        <v>-5.4093041849999999</v>
      </c>
      <c r="G677" s="27">
        <v>148.08278867999999</v>
      </c>
      <c r="H677" s="164" t="s">
        <v>146</v>
      </c>
      <c r="I677" s="165"/>
      <c r="J677" s="165"/>
      <c r="K677" s="165"/>
      <c r="L677" s="165"/>
      <c r="M677" s="165"/>
      <c r="N677" s="173"/>
      <c r="O677" s="180">
        <v>23.77</v>
      </c>
      <c r="P677" s="165" t="s">
        <v>1698</v>
      </c>
      <c r="Q677" s="165" t="s">
        <v>1436</v>
      </c>
      <c r="R677" s="165" t="s">
        <v>1697</v>
      </c>
      <c r="S677" s="165" t="s">
        <v>1696</v>
      </c>
      <c r="T677" s="107">
        <v>-81.2</v>
      </c>
      <c r="U677" s="107">
        <v>63.496711942478512</v>
      </c>
      <c r="V677" s="107">
        <v>-12.294541236205596</v>
      </c>
      <c r="W677" s="107">
        <v>22.852969574747309</v>
      </c>
      <c r="X677" s="107">
        <v>59.241659405537987</v>
      </c>
      <c r="Y677" s="107">
        <v>21.0945412362056</v>
      </c>
      <c r="Z677" s="137" t="s">
        <v>1769</v>
      </c>
      <c r="AA677" s="108">
        <v>28.843370440000001</v>
      </c>
      <c r="AB677" s="108">
        <v>-9.3999996199999991</v>
      </c>
      <c r="AC677" s="108">
        <v>18.135393140000001</v>
      </c>
      <c r="AD677" s="108">
        <v>-0.68363600999999996</v>
      </c>
      <c r="AE677" s="108">
        <v>-0.73667877999999998</v>
      </c>
      <c r="AF677" s="108">
        <v>-7.6090002099999996</v>
      </c>
      <c r="AG677" s="107">
        <v>141.30000304999999</v>
      </c>
      <c r="AH677" s="228"/>
      <c r="AI677" s="228"/>
      <c r="AJ677" s="228"/>
      <c r="AK677" s="228"/>
      <c r="AL677" s="228"/>
      <c r="AM677" s="228"/>
      <c r="AN677" s="228"/>
      <c r="AO677" s="255"/>
      <c r="AP677" s="255"/>
      <c r="AQ677" s="255"/>
      <c r="AR677" s="228"/>
      <c r="AS677" s="228"/>
      <c r="AT677" s="228"/>
      <c r="AU677" s="228"/>
      <c r="AV677" s="228"/>
      <c r="AW677" s="228"/>
      <c r="AX677" s="228"/>
      <c r="AY677" s="228"/>
      <c r="AZ677" s="228"/>
      <c r="BA677" s="229"/>
      <c r="BB677" s="228"/>
      <c r="BC677" s="228"/>
      <c r="BD677" s="228"/>
      <c r="BE677" s="228"/>
      <c r="BF677" s="228"/>
      <c r="BG677" s="228"/>
      <c r="BH677" s="228"/>
      <c r="BI677" s="228"/>
      <c r="BJ677" s="228"/>
      <c r="BK677" s="228"/>
      <c r="BL677" s="228"/>
      <c r="BM677" s="228"/>
      <c r="BN677" s="228"/>
      <c r="BO677" s="228"/>
      <c r="BP677" s="276"/>
      <c r="BQ677" s="228"/>
      <c r="BR677" s="228"/>
      <c r="BS677" s="228"/>
      <c r="BT677" s="228"/>
      <c r="BU677" s="228"/>
      <c r="BV677" s="176" t="s">
        <v>41</v>
      </c>
      <c r="BW677" s="176" t="s">
        <v>31</v>
      </c>
      <c r="BX677" s="176" t="s">
        <v>17</v>
      </c>
      <c r="BY677" s="176" t="s">
        <v>147</v>
      </c>
      <c r="BZ677" s="176" t="s">
        <v>149</v>
      </c>
      <c r="CA677" s="177">
        <v>992</v>
      </c>
      <c r="CB677" s="176" t="s">
        <v>14</v>
      </c>
      <c r="CC677" s="176" t="s">
        <v>25</v>
      </c>
      <c r="CD677" s="176"/>
      <c r="CE677" s="176"/>
      <c r="CF677" s="176"/>
      <c r="CG677" s="176"/>
      <c r="CH677" s="176"/>
      <c r="CI677" s="176"/>
      <c r="CJ677" s="176"/>
      <c r="CK677" s="176"/>
      <c r="CL677" s="176"/>
      <c r="CM677" s="176"/>
      <c r="CN677" s="176"/>
      <c r="CO677" s="176"/>
      <c r="CP677" s="176"/>
      <c r="CQ677" s="176"/>
      <c r="CR677" s="176"/>
      <c r="CS677" s="176" t="s">
        <v>1437</v>
      </c>
      <c r="CT677" s="176"/>
      <c r="CU677" s="176"/>
      <c r="CV677" s="176"/>
      <c r="CW677" s="176"/>
      <c r="CX677" s="176"/>
      <c r="CY677" s="176"/>
      <c r="CZ677" s="176"/>
      <c r="DA677" s="176"/>
      <c r="DB677" s="176"/>
      <c r="DC677" s="176"/>
      <c r="DD677" s="176"/>
      <c r="DE677" s="177"/>
      <c r="DF677" s="177"/>
      <c r="DG677" s="177"/>
      <c r="DH677" s="177"/>
      <c r="DI677" s="177"/>
      <c r="DJ677" s="177">
        <v>0</v>
      </c>
      <c r="DK677" s="178" t="e">
        <v>#DIV/0!</v>
      </c>
      <c r="DL677" s="179">
        <v>2015</v>
      </c>
      <c r="DM677" s="178">
        <v>0</v>
      </c>
      <c r="DN677" s="176"/>
    </row>
    <row r="678" spans="1:118" x14ac:dyDescent="0.25">
      <c r="A678" s="162">
        <v>16014</v>
      </c>
      <c r="B678" s="163" t="s">
        <v>161</v>
      </c>
      <c r="C678" s="104">
        <v>252070</v>
      </c>
      <c r="D678" s="95"/>
      <c r="E678" s="95"/>
      <c r="F678" s="93">
        <v>-5.4423063340000004</v>
      </c>
      <c r="G678" s="93">
        <v>150.02756868</v>
      </c>
      <c r="H678" s="164" t="s">
        <v>146</v>
      </c>
      <c r="I678" s="165"/>
      <c r="J678" s="165"/>
      <c r="K678" s="165"/>
      <c r="L678" s="165"/>
      <c r="M678" s="165"/>
      <c r="N678" s="173"/>
      <c r="O678" s="105">
        <v>26.4</v>
      </c>
      <c r="P678" s="162" t="s">
        <v>1698</v>
      </c>
      <c r="Q678" s="162" t="s">
        <v>1436</v>
      </c>
      <c r="R678" s="162" t="s">
        <v>1697</v>
      </c>
      <c r="S678" s="162" t="s">
        <v>1696</v>
      </c>
      <c r="T678" s="107">
        <v>78.7</v>
      </c>
      <c r="U678" s="107">
        <v>93.9158202154495</v>
      </c>
      <c r="V678" s="107">
        <v>-8.1053740338486548</v>
      </c>
      <c r="W678" s="107">
        <v>5.2337273436748672</v>
      </c>
      <c r="X678" s="107">
        <v>93.769874612439907</v>
      </c>
      <c r="Y678" s="107">
        <v>3.1946259661513352</v>
      </c>
      <c r="Z678" s="137" t="s">
        <v>1768</v>
      </c>
      <c r="AA678" s="108">
        <v>-9999</v>
      </c>
      <c r="AB678" s="108">
        <v>-9999</v>
      </c>
      <c r="AC678" s="108">
        <v>-9999</v>
      </c>
      <c r="AD678" s="108">
        <v>-9999</v>
      </c>
      <c r="AE678" s="108">
        <v>-9999</v>
      </c>
      <c r="AF678" s="108">
        <v>-9999</v>
      </c>
      <c r="AG678" s="107">
        <v>-9999</v>
      </c>
      <c r="AH678" s="228"/>
      <c r="AI678" s="228"/>
      <c r="AJ678" s="228"/>
      <c r="AK678" s="228"/>
      <c r="AL678" s="228"/>
      <c r="AM678" s="228"/>
      <c r="AN678" s="228"/>
      <c r="AO678" s="255"/>
      <c r="AP678" s="255"/>
      <c r="AQ678" s="255"/>
      <c r="AR678" s="228"/>
      <c r="AS678" s="228"/>
      <c r="AT678" s="228"/>
      <c r="AU678" s="228"/>
      <c r="AV678" s="228"/>
      <c r="AW678" s="228"/>
      <c r="AX678" s="228"/>
      <c r="AY678" s="228"/>
      <c r="AZ678" s="228"/>
      <c r="BA678" s="228"/>
      <c r="BB678" s="228"/>
      <c r="BC678" s="228"/>
      <c r="BD678" s="228"/>
      <c r="BE678" s="228"/>
      <c r="BF678" s="228"/>
      <c r="BG678" s="228"/>
      <c r="BH678" s="228"/>
      <c r="BI678" s="228"/>
      <c r="BJ678" s="228"/>
      <c r="BK678" s="228"/>
      <c r="BL678" s="228"/>
      <c r="BM678" s="228"/>
      <c r="BN678" s="228"/>
      <c r="BO678" s="228"/>
      <c r="BP678" s="276"/>
      <c r="BQ678" s="228"/>
      <c r="BR678" s="228"/>
      <c r="BS678" s="228"/>
      <c r="BT678" s="228"/>
      <c r="BU678" s="228"/>
      <c r="BV678" s="170" t="s">
        <v>45</v>
      </c>
      <c r="BW678" s="170" t="s">
        <v>22</v>
      </c>
      <c r="BX678" s="170" t="s">
        <v>74</v>
      </c>
      <c r="BY678" s="170" t="s">
        <v>147</v>
      </c>
      <c r="BZ678" s="170" t="s">
        <v>154</v>
      </c>
      <c r="CA678" s="169">
        <v>564</v>
      </c>
      <c r="CB678" s="170" t="s">
        <v>44</v>
      </c>
      <c r="CC678" s="170" t="s">
        <v>25</v>
      </c>
      <c r="CD678" s="170"/>
      <c r="CE678" s="170"/>
      <c r="CF678" s="170"/>
      <c r="CG678" s="170"/>
      <c r="CH678" s="170"/>
      <c r="CI678" s="170"/>
      <c r="CJ678" s="170"/>
      <c r="CK678" s="170"/>
      <c r="CL678" s="170"/>
      <c r="CM678" s="170"/>
      <c r="CN678" s="170"/>
      <c r="CO678" s="170"/>
      <c r="CP678" s="170"/>
      <c r="CQ678" s="170"/>
      <c r="CR678" s="170"/>
      <c r="CS678" s="170" t="s">
        <v>1443</v>
      </c>
      <c r="CT678" s="170"/>
      <c r="CU678" s="170"/>
      <c r="CV678" s="170"/>
      <c r="CW678" s="170"/>
      <c r="CX678" s="170"/>
      <c r="CY678" s="170"/>
      <c r="CZ678" s="170"/>
      <c r="DA678" s="170"/>
      <c r="DB678" s="170"/>
      <c r="DC678" s="170"/>
      <c r="DD678" s="170"/>
      <c r="DE678" s="169">
        <v>3</v>
      </c>
      <c r="DF678" s="169">
        <v>1</v>
      </c>
      <c r="DG678" s="169"/>
      <c r="DH678" s="169">
        <v>2008</v>
      </c>
      <c r="DI678" s="169">
        <v>150</v>
      </c>
      <c r="DJ678" s="169">
        <v>1858</v>
      </c>
      <c r="DK678" s="171">
        <v>0.2152852529601722</v>
      </c>
      <c r="DL678" s="172">
        <v>1865</v>
      </c>
      <c r="DM678" s="171">
        <v>0.21447721179624668</v>
      </c>
      <c r="DN678" s="170"/>
    </row>
    <row r="679" spans="1:118" s="163" customFormat="1" x14ac:dyDescent="0.25">
      <c r="A679" s="162">
        <v>16015</v>
      </c>
      <c r="B679" s="163" t="s">
        <v>162</v>
      </c>
      <c r="C679" s="104">
        <v>252071</v>
      </c>
      <c r="D679" s="95"/>
      <c r="E679" s="95"/>
      <c r="F679" s="93">
        <v>-5.4650266800000002</v>
      </c>
      <c r="G679" s="93">
        <v>150.50858683300001</v>
      </c>
      <c r="H679" s="164" t="s">
        <v>146</v>
      </c>
      <c r="I679" s="165"/>
      <c r="J679" s="165"/>
      <c r="K679" s="165"/>
      <c r="L679" s="165"/>
      <c r="M679" s="165"/>
      <c r="N679" s="173"/>
      <c r="O679" s="92">
        <v>27</v>
      </c>
      <c r="P679" s="162" t="s">
        <v>1698</v>
      </c>
      <c r="Q679" s="162" t="s">
        <v>1436</v>
      </c>
      <c r="R679" s="162" t="s">
        <v>1697</v>
      </c>
      <c r="S679" s="162" t="s">
        <v>1696</v>
      </c>
      <c r="T679" s="107">
        <v>71</v>
      </c>
      <c r="U679" s="107">
        <v>101.44516331697123</v>
      </c>
      <c r="V679" s="107">
        <v>-7.3375028951522108</v>
      </c>
      <c r="W679" s="107">
        <v>20.506764686336151</v>
      </c>
      <c r="X679" s="107">
        <v>99.350861911239605</v>
      </c>
      <c r="Y679" s="107">
        <v>11.662497104847787</v>
      </c>
      <c r="Z679" s="137" t="s">
        <v>1768</v>
      </c>
      <c r="AA679" s="108">
        <v>-9999</v>
      </c>
      <c r="AB679" s="108">
        <v>-9999</v>
      </c>
      <c r="AC679" s="108">
        <v>-9999</v>
      </c>
      <c r="AD679" s="108">
        <v>-9999</v>
      </c>
      <c r="AE679" s="108">
        <v>-9999</v>
      </c>
      <c r="AF679" s="108">
        <v>-9999</v>
      </c>
      <c r="AG679" s="107">
        <v>-9999</v>
      </c>
      <c r="AH679" s="229"/>
      <c r="AI679" s="229"/>
      <c r="AJ679" s="229"/>
      <c r="AK679" s="229"/>
      <c r="AL679" s="229"/>
      <c r="AM679" s="229"/>
      <c r="AN679" s="229"/>
      <c r="AO679" s="254"/>
      <c r="AP679" s="254"/>
      <c r="AQ679" s="254"/>
      <c r="AR679" s="229"/>
      <c r="AS679" s="229"/>
      <c r="AT679" s="229"/>
      <c r="AU679" s="229"/>
      <c r="AV679" s="229"/>
      <c r="AW679" s="229"/>
      <c r="AX679" s="229"/>
      <c r="AY679" s="229"/>
      <c r="AZ679" s="229"/>
      <c r="BA679" s="229"/>
      <c r="BB679" s="229"/>
      <c r="BC679" s="229"/>
      <c r="BD679" s="229"/>
      <c r="BE679" s="229"/>
      <c r="BF679" s="229"/>
      <c r="BG679" s="229"/>
      <c r="BH679" s="229"/>
      <c r="BI679" s="229"/>
      <c r="BJ679" s="229"/>
      <c r="BK679" s="229"/>
      <c r="BL679" s="229"/>
      <c r="BM679" s="229"/>
      <c r="BN679" s="229"/>
      <c r="BO679" s="229"/>
      <c r="BP679" s="275"/>
      <c r="BQ679" s="229"/>
      <c r="BR679" s="229"/>
      <c r="BS679" s="229"/>
      <c r="BT679" s="229"/>
      <c r="BU679" s="229"/>
      <c r="BV679" s="170" t="s">
        <v>41</v>
      </c>
      <c r="BW679" s="170" t="s">
        <v>31</v>
      </c>
      <c r="BX679" s="170" t="s">
        <v>17</v>
      </c>
      <c r="BY679" s="170" t="s">
        <v>147</v>
      </c>
      <c r="BZ679" s="170" t="s">
        <v>154</v>
      </c>
      <c r="CA679" s="169">
        <v>805</v>
      </c>
      <c r="CB679" s="170" t="s">
        <v>44</v>
      </c>
      <c r="CC679" s="170" t="s">
        <v>25</v>
      </c>
      <c r="CD679" s="170"/>
      <c r="CE679" s="170"/>
      <c r="CF679" s="170"/>
      <c r="CG679" s="170"/>
      <c r="CH679" s="170"/>
      <c r="CI679" s="170"/>
      <c r="CJ679" s="170"/>
      <c r="CK679" s="170"/>
      <c r="CL679" s="170"/>
      <c r="CM679" s="170"/>
      <c r="CN679" s="170"/>
      <c r="CO679" s="170"/>
      <c r="CP679" s="170"/>
      <c r="CQ679" s="170"/>
      <c r="CR679" s="170"/>
      <c r="CS679" s="170" t="s">
        <v>1444</v>
      </c>
      <c r="CT679" s="170"/>
      <c r="CU679" s="170"/>
      <c r="CV679" s="170"/>
      <c r="CW679" s="170"/>
      <c r="CX679" s="170"/>
      <c r="CY679" s="170"/>
      <c r="CZ679" s="170"/>
      <c r="DA679" s="170"/>
      <c r="DB679" s="170"/>
      <c r="DC679" s="170"/>
      <c r="DD679" s="170"/>
      <c r="DE679" s="169"/>
      <c r="DF679" s="169"/>
      <c r="DG679" s="169"/>
      <c r="DH679" s="169"/>
      <c r="DI679" s="169"/>
      <c r="DJ679" s="169">
        <v>0</v>
      </c>
      <c r="DK679" s="171" t="e">
        <v>#DIV/0!</v>
      </c>
      <c r="DL679" s="172">
        <v>2015</v>
      </c>
      <c r="DM679" s="171">
        <v>0</v>
      </c>
      <c r="DN679" s="170"/>
    </row>
    <row r="680" spans="1:118" s="163" customFormat="1" x14ac:dyDescent="0.25">
      <c r="A680" s="162">
        <v>16016</v>
      </c>
      <c r="B680" s="163" t="s">
        <v>164</v>
      </c>
      <c r="C680" s="104">
        <v>252090</v>
      </c>
      <c r="D680" s="95"/>
      <c r="E680" s="95"/>
      <c r="F680" s="93">
        <v>-5.4920363290000003</v>
      </c>
      <c r="G680" s="93">
        <v>150.940948951</v>
      </c>
      <c r="H680" s="164" t="s">
        <v>146</v>
      </c>
      <c r="I680" s="165"/>
      <c r="J680" s="165"/>
      <c r="K680" s="165"/>
      <c r="L680" s="165"/>
      <c r="M680" s="165"/>
      <c r="N680" s="173"/>
      <c r="O680" s="92">
        <v>27</v>
      </c>
      <c r="P680" s="162" t="s">
        <v>1698</v>
      </c>
      <c r="Q680" s="162" t="s">
        <v>1436</v>
      </c>
      <c r="R680" s="162" t="s">
        <v>1697</v>
      </c>
      <c r="S680" s="162" t="s">
        <v>1696</v>
      </c>
      <c r="T680" s="107">
        <v>56.5</v>
      </c>
      <c r="U680" s="107">
        <v>108.20879238809276</v>
      </c>
      <c r="V680" s="107">
        <v>-6.6867469780591726</v>
      </c>
      <c r="W680" s="107">
        <v>48.811254001143489</v>
      </c>
      <c r="X680" s="107">
        <v>96.574345625146307</v>
      </c>
      <c r="Y680" s="107">
        <v>26.813253021940824</v>
      </c>
      <c r="Z680" s="137" t="s">
        <v>1768</v>
      </c>
      <c r="AA680" s="108">
        <v>-9999</v>
      </c>
      <c r="AB680" s="108">
        <v>-9999</v>
      </c>
      <c r="AC680" s="108">
        <v>-9999</v>
      </c>
      <c r="AD680" s="108">
        <v>-9999</v>
      </c>
      <c r="AE680" s="108">
        <v>-9999</v>
      </c>
      <c r="AF680" s="108">
        <v>-9999</v>
      </c>
      <c r="AG680" s="107">
        <v>-9999</v>
      </c>
      <c r="AH680" s="228"/>
      <c r="AI680" s="229"/>
      <c r="AJ680" s="228"/>
      <c r="AK680" s="228"/>
      <c r="AL680" s="228"/>
      <c r="AM680" s="228"/>
      <c r="AN680" s="228"/>
      <c r="AO680" s="255"/>
      <c r="AP680" s="255"/>
      <c r="AQ680" s="255"/>
      <c r="AR680" s="228"/>
      <c r="AS680" s="229"/>
      <c r="AT680" s="228"/>
      <c r="AU680" s="228"/>
      <c r="AV680" s="228"/>
      <c r="AW680" s="229"/>
      <c r="AX680" s="229"/>
      <c r="AY680" s="228"/>
      <c r="AZ680" s="228"/>
      <c r="BA680" s="229"/>
      <c r="BB680" s="228"/>
      <c r="BC680" s="228"/>
      <c r="BD680" s="228"/>
      <c r="BE680" s="228"/>
      <c r="BF680" s="228"/>
      <c r="BG680" s="228"/>
      <c r="BH680" s="228"/>
      <c r="BI680" s="228"/>
      <c r="BJ680" s="228"/>
      <c r="BK680" s="228"/>
      <c r="BL680" s="228"/>
      <c r="BM680" s="228"/>
      <c r="BN680" s="228"/>
      <c r="BO680" s="228"/>
      <c r="BP680" s="275"/>
      <c r="BQ680" s="228"/>
      <c r="BR680" s="228"/>
      <c r="BS680" s="229"/>
      <c r="BT680" s="229"/>
      <c r="BU680" s="229"/>
      <c r="BV680" s="170" t="s">
        <v>45</v>
      </c>
      <c r="BW680" s="170" t="s">
        <v>92</v>
      </c>
      <c r="BX680" s="170" t="s">
        <v>17</v>
      </c>
      <c r="BY680" s="170" t="s">
        <v>147</v>
      </c>
      <c r="BZ680" s="170" t="s">
        <v>154</v>
      </c>
      <c r="CA680" s="169">
        <v>610</v>
      </c>
      <c r="CB680" s="170" t="s">
        <v>44</v>
      </c>
      <c r="CC680" s="170" t="s">
        <v>25</v>
      </c>
      <c r="CD680" s="170"/>
      <c r="CE680" s="170"/>
      <c r="CF680" s="170"/>
      <c r="CG680" s="170"/>
      <c r="CH680" s="170"/>
      <c r="CI680" s="170"/>
      <c r="CJ680" s="170"/>
      <c r="CK680" s="170"/>
      <c r="CL680" s="170"/>
      <c r="CM680" s="170"/>
      <c r="CN680" s="170"/>
      <c r="CO680" s="170"/>
      <c r="CP680" s="170"/>
      <c r="CQ680" s="170"/>
      <c r="CR680" s="170"/>
      <c r="CS680" s="170" t="s">
        <v>1446</v>
      </c>
      <c r="CT680" s="170"/>
      <c r="CU680" s="170"/>
      <c r="CV680" s="170"/>
      <c r="CW680" s="170"/>
      <c r="CX680" s="170"/>
      <c r="CY680" s="170"/>
      <c r="CZ680" s="170"/>
      <c r="DA680" s="170"/>
      <c r="DB680" s="170"/>
      <c r="DC680" s="170"/>
      <c r="DD680" s="170"/>
      <c r="DE680" s="169"/>
      <c r="DF680" s="169"/>
      <c r="DG680" s="169"/>
      <c r="DH680" s="169"/>
      <c r="DI680" s="169"/>
      <c r="DJ680" s="169">
        <v>0</v>
      </c>
      <c r="DK680" s="171" t="e">
        <v>#DIV/0!</v>
      </c>
      <c r="DL680" s="172">
        <v>2015</v>
      </c>
      <c r="DM680" s="171">
        <v>0</v>
      </c>
      <c r="DN680" s="170"/>
    </row>
    <row r="681" spans="1:118" s="102" customFormat="1" x14ac:dyDescent="0.25">
      <c r="A681" s="191">
        <v>16017</v>
      </c>
      <c r="B681" s="192" t="s">
        <v>155</v>
      </c>
      <c r="C681" s="114">
        <v>252010</v>
      </c>
      <c r="D681" s="109"/>
      <c r="E681" s="109"/>
      <c r="F681" s="55">
        <v>-5.5358833629999999</v>
      </c>
      <c r="G681" s="55">
        <v>148.414302303</v>
      </c>
      <c r="H681" s="193" t="s">
        <v>146</v>
      </c>
      <c r="I681" s="191"/>
      <c r="J681" s="191"/>
      <c r="K681" s="191"/>
      <c r="L681" s="191"/>
      <c r="M681" s="191"/>
      <c r="N681" s="192"/>
      <c r="O681" s="113">
        <v>25.469999309999999</v>
      </c>
      <c r="P681" s="191" t="s">
        <v>1698</v>
      </c>
      <c r="Q681" s="191" t="s">
        <v>1436</v>
      </c>
      <c r="R681" s="191" t="s">
        <v>1697</v>
      </c>
      <c r="S681" s="191" t="s">
        <v>1696</v>
      </c>
      <c r="T681" s="107">
        <v>-81.2</v>
      </c>
      <c r="U681" s="107">
        <v>68.300178267300581</v>
      </c>
      <c r="V681" s="107">
        <v>-9.7177707418392423</v>
      </c>
      <c r="W681" s="107">
        <v>21.692052694841543</v>
      </c>
      <c r="X681" s="107">
        <v>64.76394985815223</v>
      </c>
      <c r="Y681" s="107">
        <v>18.517770741839229</v>
      </c>
      <c r="Z681" s="137" t="s">
        <v>1769</v>
      </c>
      <c r="AA681" s="108">
        <v>-9999</v>
      </c>
      <c r="AB681" s="108">
        <v>-9999</v>
      </c>
      <c r="AC681" s="108">
        <v>-9999</v>
      </c>
      <c r="AD681" s="108">
        <v>-9999</v>
      </c>
      <c r="AE681" s="108">
        <v>-9999</v>
      </c>
      <c r="AF681" s="108">
        <v>-9999</v>
      </c>
      <c r="AG681" s="107">
        <v>-9999</v>
      </c>
      <c r="AH681" s="229"/>
      <c r="AI681" s="229"/>
      <c r="AJ681" s="229"/>
      <c r="AK681" s="229"/>
      <c r="AL681" s="229"/>
      <c r="AM681" s="229"/>
      <c r="AN681" s="229"/>
      <c r="AO681" s="254"/>
      <c r="AP681" s="254"/>
      <c r="AQ681" s="254"/>
      <c r="AR681" s="229"/>
      <c r="AS681" s="229"/>
      <c r="AT681" s="229"/>
      <c r="AU681" s="229"/>
      <c r="AV681" s="229"/>
      <c r="AW681" s="229"/>
      <c r="AX681" s="229"/>
      <c r="AY681" s="229"/>
      <c r="AZ681" s="229"/>
      <c r="BA681" s="229"/>
      <c r="BB681" s="229"/>
      <c r="BC681" s="229"/>
      <c r="BD681" s="229"/>
      <c r="BE681" s="229"/>
      <c r="BF681" s="229"/>
      <c r="BG681" s="229"/>
      <c r="BH681" s="229"/>
      <c r="BI681" s="229"/>
      <c r="BJ681" s="229"/>
      <c r="BK681" s="229"/>
      <c r="BL681" s="229"/>
      <c r="BM681" s="229"/>
      <c r="BN681" s="229"/>
      <c r="BO681" s="229"/>
      <c r="BP681" s="275"/>
      <c r="BQ681" s="229"/>
      <c r="BR681" s="229"/>
      <c r="BS681" s="229"/>
      <c r="BT681" s="229"/>
      <c r="BU681" s="229"/>
      <c r="BV681" s="195" t="s">
        <v>39</v>
      </c>
      <c r="BW681" s="195" t="s">
        <v>22</v>
      </c>
      <c r="BX681" s="195" t="s">
        <v>75</v>
      </c>
      <c r="BY681" s="195" t="s">
        <v>147</v>
      </c>
      <c r="BZ681" s="195" t="s">
        <v>154</v>
      </c>
      <c r="CA681" s="194">
        <v>1330</v>
      </c>
      <c r="CB681" s="195" t="s">
        <v>14</v>
      </c>
      <c r="CC681" s="195" t="s">
        <v>25</v>
      </c>
      <c r="CD681" s="195"/>
      <c r="CE681" s="195"/>
      <c r="CF681" s="195"/>
      <c r="CG681" s="195"/>
      <c r="CH681" s="195"/>
      <c r="CI681" s="195"/>
      <c r="CJ681" s="195"/>
      <c r="CK681" s="195"/>
      <c r="CL681" s="195"/>
      <c r="CM681" s="195"/>
      <c r="CN681" s="195"/>
      <c r="CO681" s="195"/>
      <c r="CP681" s="195"/>
      <c r="CQ681" s="195"/>
      <c r="CR681" s="195"/>
      <c r="CS681" s="195" t="s">
        <v>1438</v>
      </c>
      <c r="CT681" s="195"/>
      <c r="CU681" s="195"/>
      <c r="CV681" s="195"/>
      <c r="CW681" s="195"/>
      <c r="CX681" s="195"/>
      <c r="CY681" s="195"/>
      <c r="CZ681" s="195"/>
      <c r="DA681" s="195"/>
      <c r="DB681" s="195"/>
      <c r="DC681" s="195"/>
      <c r="DD681" s="195"/>
      <c r="DE681" s="194">
        <v>26</v>
      </c>
      <c r="DF681" s="194">
        <v>0</v>
      </c>
      <c r="DG681" s="194"/>
      <c r="DH681" s="194">
        <v>2012</v>
      </c>
      <c r="DI681" s="194">
        <v>1878</v>
      </c>
      <c r="DJ681" s="194">
        <v>134</v>
      </c>
      <c r="DK681" s="196">
        <v>19.402985074626866</v>
      </c>
      <c r="DL681" s="197">
        <v>137</v>
      </c>
      <c r="DM681" s="196">
        <v>18.978102189781019</v>
      </c>
      <c r="DN681" s="195"/>
    </row>
    <row r="682" spans="1:118" x14ac:dyDescent="0.25">
      <c r="A682" s="162">
        <v>16018</v>
      </c>
      <c r="B682" s="163" t="s">
        <v>163</v>
      </c>
      <c r="C682" s="104">
        <v>252080</v>
      </c>
      <c r="D682" s="95"/>
      <c r="E682" s="95"/>
      <c r="F682" s="93">
        <v>-5.5777679779999998</v>
      </c>
      <c r="G682" s="93">
        <v>150.51754143100001</v>
      </c>
      <c r="H682" s="164" t="s">
        <v>146</v>
      </c>
      <c r="I682" s="165"/>
      <c r="J682" s="165"/>
      <c r="K682" s="165"/>
      <c r="L682" s="165"/>
      <c r="M682" s="165"/>
      <c r="N682" s="173"/>
      <c r="O682" s="92">
        <v>27</v>
      </c>
      <c r="P682" s="162" t="s">
        <v>1698</v>
      </c>
      <c r="Q682" s="162" t="s">
        <v>1436</v>
      </c>
      <c r="R682" s="162" t="s">
        <v>1697</v>
      </c>
      <c r="S682" s="162" t="s">
        <v>1696</v>
      </c>
      <c r="T682" s="107">
        <v>71</v>
      </c>
      <c r="U682" s="107">
        <v>101.37244599646024</v>
      </c>
      <c r="V682" s="107">
        <v>-6.3191688972462847</v>
      </c>
      <c r="W682" s="107">
        <v>22.2532607794172</v>
      </c>
      <c r="X682" s="107">
        <v>98.899773467832063</v>
      </c>
      <c r="Y682" s="107">
        <v>12.680831102753714</v>
      </c>
      <c r="Z682" s="137" t="s">
        <v>1768</v>
      </c>
      <c r="AA682" s="108">
        <v>-9999</v>
      </c>
      <c r="AB682" s="108">
        <v>-9999</v>
      </c>
      <c r="AC682" s="108">
        <v>-9999</v>
      </c>
      <c r="AD682" s="108">
        <v>-9999</v>
      </c>
      <c r="AE682" s="108">
        <v>-9999</v>
      </c>
      <c r="AF682" s="108">
        <v>-9999</v>
      </c>
      <c r="AG682" s="107">
        <v>-9999</v>
      </c>
      <c r="AH682" s="228"/>
      <c r="AI682" s="228"/>
      <c r="AJ682" s="228"/>
      <c r="AK682" s="228"/>
      <c r="AL682" s="228"/>
      <c r="AM682" s="228"/>
      <c r="AN682" s="228"/>
      <c r="AO682" s="255"/>
      <c r="AP682" s="255"/>
      <c r="AQ682" s="255"/>
      <c r="AR682" s="228"/>
      <c r="AS682" s="228"/>
      <c r="AT682" s="228"/>
      <c r="AU682" s="228"/>
      <c r="AV682" s="228"/>
      <c r="AW682" s="228"/>
      <c r="AX682" s="228"/>
      <c r="AY682" s="228"/>
      <c r="AZ682" s="228"/>
      <c r="BA682" s="228"/>
      <c r="BB682" s="228"/>
      <c r="BC682" s="228"/>
      <c r="BD682" s="228"/>
      <c r="BE682" s="228"/>
      <c r="BF682" s="228"/>
      <c r="BG682" s="228"/>
      <c r="BH682" s="228"/>
      <c r="BI682" s="228"/>
      <c r="BJ682" s="228"/>
      <c r="BK682" s="228"/>
      <c r="BL682" s="228"/>
      <c r="BM682" s="228"/>
      <c r="BN682" s="228"/>
      <c r="BO682" s="228"/>
      <c r="BP682" s="276"/>
      <c r="BQ682" s="228"/>
      <c r="BR682" s="228"/>
      <c r="BS682" s="228"/>
      <c r="BT682" s="228"/>
      <c r="BU682" s="228"/>
      <c r="BV682" s="170" t="s">
        <v>27</v>
      </c>
      <c r="BW682" s="170" t="s">
        <v>22</v>
      </c>
      <c r="BX682" s="170" t="s">
        <v>75</v>
      </c>
      <c r="BY682" s="170" t="s">
        <v>147</v>
      </c>
      <c r="BZ682" s="170" t="s">
        <v>154</v>
      </c>
      <c r="CA682" s="169">
        <v>742</v>
      </c>
      <c r="CB682" s="170" t="s">
        <v>63</v>
      </c>
      <c r="CC682" s="170" t="s">
        <v>25</v>
      </c>
      <c r="CD682" s="170"/>
      <c r="CE682" s="170"/>
      <c r="CF682" s="170"/>
      <c r="CG682" s="170"/>
      <c r="CH682" s="170"/>
      <c r="CI682" s="170"/>
      <c r="CJ682" s="170"/>
      <c r="CK682" s="170"/>
      <c r="CL682" s="170"/>
      <c r="CM682" s="170"/>
      <c r="CN682" s="170"/>
      <c r="CO682" s="170"/>
      <c r="CP682" s="170"/>
      <c r="CQ682" s="170"/>
      <c r="CR682" s="170"/>
      <c r="CS682" s="170" t="s">
        <v>1445</v>
      </c>
      <c r="CT682" s="170"/>
      <c r="CU682" s="170"/>
      <c r="CV682" s="170"/>
      <c r="CW682" s="170"/>
      <c r="CX682" s="170"/>
      <c r="CY682" s="170"/>
      <c r="CZ682" s="170"/>
      <c r="DA682" s="170"/>
      <c r="DB682" s="170"/>
      <c r="DC682" s="170"/>
      <c r="DD682" s="170"/>
      <c r="DE682" s="169">
        <v>13</v>
      </c>
      <c r="DF682" s="169">
        <v>8</v>
      </c>
      <c r="DG682" s="169"/>
      <c r="DH682" s="169">
        <v>2012</v>
      </c>
      <c r="DI682" s="169">
        <v>-7510</v>
      </c>
      <c r="DJ682" s="169">
        <v>9522</v>
      </c>
      <c r="DK682" s="171">
        <v>0.2205419029615627</v>
      </c>
      <c r="DL682" s="172">
        <v>9525</v>
      </c>
      <c r="DM682" s="171">
        <v>0.22047244094488189</v>
      </c>
      <c r="DN682" s="170"/>
    </row>
    <row r="683" spans="1:118" s="163" customFormat="1" x14ac:dyDescent="0.25">
      <c r="A683" s="165">
        <v>16019</v>
      </c>
      <c r="B683" s="173" t="s">
        <v>152</v>
      </c>
      <c r="C683" s="115">
        <v>251060</v>
      </c>
      <c r="D683" s="99"/>
      <c r="E683" s="99"/>
      <c r="F683" s="27">
        <v>-5.5840820840000003</v>
      </c>
      <c r="G683" s="27">
        <v>147.88916366800001</v>
      </c>
      <c r="H683" s="164" t="s">
        <v>146</v>
      </c>
      <c r="I683" s="165"/>
      <c r="J683" s="165"/>
      <c r="K683" s="165"/>
      <c r="L683" s="165"/>
      <c r="M683" s="165"/>
      <c r="N683" s="173"/>
      <c r="O683" s="46">
        <v>22.06999969</v>
      </c>
      <c r="P683" s="165" t="s">
        <v>1698</v>
      </c>
      <c r="Q683" s="165" t="s">
        <v>1436</v>
      </c>
      <c r="R683" s="165" t="s">
        <v>1697</v>
      </c>
      <c r="S683" s="165" t="s">
        <v>1696</v>
      </c>
      <c r="T683" s="107">
        <v>-81.2</v>
      </c>
      <c r="U683" s="107">
        <v>59.919014189955881</v>
      </c>
      <c r="V683" s="107">
        <v>-10.287146260831722</v>
      </c>
      <c r="W683" s="107">
        <v>19.593871212744986</v>
      </c>
      <c r="X683" s="107">
        <v>56.62480439166653</v>
      </c>
      <c r="Y683" s="107">
        <v>19.08714626083173</v>
      </c>
      <c r="Z683" s="137" t="s">
        <v>1769</v>
      </c>
      <c r="AA683" s="108">
        <v>63.182037350000002</v>
      </c>
      <c r="AB683" s="108">
        <v>-23.25</v>
      </c>
      <c r="AC683" s="108">
        <v>38.117088320000001</v>
      </c>
      <c r="AD683" s="108">
        <v>-0.75732898999999998</v>
      </c>
      <c r="AE683" s="108">
        <v>-0.73105352999999995</v>
      </c>
      <c r="AF683" s="108">
        <v>-8.5500001900000004</v>
      </c>
      <c r="AG683" s="107">
        <v>129</v>
      </c>
      <c r="AH683" s="228"/>
      <c r="AI683" s="228"/>
      <c r="AJ683" s="228"/>
      <c r="AK683" s="228"/>
      <c r="AL683" s="228"/>
      <c r="AM683" s="228"/>
      <c r="AN683" s="228"/>
      <c r="AO683" s="255"/>
      <c r="AP683" s="255"/>
      <c r="AQ683" s="255"/>
      <c r="AR683" s="228"/>
      <c r="AS683" s="228"/>
      <c r="AT683" s="228"/>
      <c r="AU683" s="228"/>
      <c r="AV683" s="228"/>
      <c r="AW683" s="228"/>
      <c r="AX683" s="228"/>
      <c r="AY683" s="228"/>
      <c r="AZ683" s="228"/>
      <c r="BA683" s="228"/>
      <c r="BB683" s="228"/>
      <c r="BC683" s="228"/>
      <c r="BD683" s="228"/>
      <c r="BE683" s="228"/>
      <c r="BF683" s="228"/>
      <c r="BG683" s="228"/>
      <c r="BH683" s="228"/>
      <c r="BI683" s="228"/>
      <c r="BJ683" s="228"/>
      <c r="BK683" s="228"/>
      <c r="BL683" s="228"/>
      <c r="BM683" s="228"/>
      <c r="BN683" s="228"/>
      <c r="BO683" s="228"/>
      <c r="BP683" s="275"/>
      <c r="BQ683" s="228"/>
      <c r="BR683" s="228"/>
      <c r="BS683" s="228"/>
      <c r="BT683" s="228"/>
      <c r="BU683" s="228"/>
      <c r="BV683" s="176" t="s">
        <v>39</v>
      </c>
      <c r="BW683" s="176" t="s">
        <v>16</v>
      </c>
      <c r="BX683" s="176" t="s">
        <v>17</v>
      </c>
      <c r="BY683" s="176" t="s">
        <v>147</v>
      </c>
      <c r="BZ683" s="176" t="s">
        <v>149</v>
      </c>
      <c r="CA683" s="177">
        <v>1548</v>
      </c>
      <c r="CB683" s="176" t="s">
        <v>14</v>
      </c>
      <c r="CC683" s="176" t="s">
        <v>25</v>
      </c>
      <c r="CD683" s="176"/>
      <c r="CE683" s="176"/>
      <c r="CF683" s="176"/>
      <c r="CG683" s="176"/>
      <c r="CH683" s="176"/>
      <c r="CI683" s="176"/>
      <c r="CJ683" s="176"/>
      <c r="CK683" s="176"/>
      <c r="CL683" s="176"/>
      <c r="CM683" s="176"/>
      <c r="CN683" s="176"/>
      <c r="CO683" s="176"/>
      <c r="CP683" s="176"/>
      <c r="CQ683" s="176"/>
      <c r="CR683" s="176"/>
      <c r="CS683" s="176" t="s">
        <v>1434</v>
      </c>
      <c r="CT683" s="176"/>
      <c r="CU683" s="176"/>
      <c r="CV683" s="176"/>
      <c r="CW683" s="176"/>
      <c r="CX683" s="176"/>
      <c r="CY683" s="176"/>
      <c r="CZ683" s="176"/>
      <c r="DA683" s="176"/>
      <c r="DB683" s="176"/>
      <c r="DC683" s="176"/>
      <c r="DD683" s="176"/>
      <c r="DE683" s="177"/>
      <c r="DF683" s="177"/>
      <c r="DG683" s="177"/>
      <c r="DH683" s="177"/>
      <c r="DI683" s="177"/>
      <c r="DJ683" s="177">
        <v>0</v>
      </c>
      <c r="DK683" s="178" t="e">
        <v>#DIV/0!</v>
      </c>
      <c r="DL683" s="179">
        <v>2015</v>
      </c>
      <c r="DM683" s="178">
        <v>0</v>
      </c>
      <c r="DN683" s="176"/>
    </row>
    <row r="684" spans="1:118" s="163" customFormat="1" x14ac:dyDescent="0.25">
      <c r="A684" s="162">
        <v>16020</v>
      </c>
      <c r="B684" s="163" t="s">
        <v>180</v>
      </c>
      <c r="C684" s="104">
        <v>255010</v>
      </c>
      <c r="D684" s="95"/>
      <c r="E684" s="95"/>
      <c r="F684" s="93">
        <v>-5.889132579</v>
      </c>
      <c r="G684" s="93">
        <v>154.976607054</v>
      </c>
      <c r="H684" s="164" t="s">
        <v>146</v>
      </c>
      <c r="I684" s="165"/>
      <c r="J684" s="165"/>
      <c r="K684" s="165"/>
      <c r="L684" s="165"/>
      <c r="M684" s="165"/>
      <c r="N684" s="173"/>
      <c r="O684" s="92">
        <v>29.020000459999999</v>
      </c>
      <c r="P684" s="162" t="s">
        <v>1698</v>
      </c>
      <c r="Q684" s="162" t="s">
        <v>1159</v>
      </c>
      <c r="R684" s="162" t="s">
        <v>1697</v>
      </c>
      <c r="S684" s="162" t="s">
        <v>1674</v>
      </c>
      <c r="T684" s="107">
        <v>-41.2</v>
      </c>
      <c r="U684" s="107">
        <v>87.39480408223649</v>
      </c>
      <c r="V684" s="107">
        <v>52.771430468502352</v>
      </c>
      <c r="W684" s="107">
        <v>6.0528808737145461</v>
      </c>
      <c r="X684" s="107">
        <v>87.18494373285516</v>
      </c>
      <c r="Y684" s="107">
        <v>3.9714304685023478</v>
      </c>
      <c r="Z684" s="137" t="s">
        <v>1768</v>
      </c>
      <c r="AA684" s="108">
        <v>-9999</v>
      </c>
      <c r="AB684" s="108">
        <v>-9999</v>
      </c>
      <c r="AC684" s="108">
        <v>-9999</v>
      </c>
      <c r="AD684" s="108">
        <v>-9999</v>
      </c>
      <c r="AE684" s="108">
        <v>-9999</v>
      </c>
      <c r="AF684" s="108">
        <v>-9999</v>
      </c>
      <c r="AG684" s="107">
        <v>-9999</v>
      </c>
      <c r="AH684" s="229"/>
      <c r="AI684" s="229"/>
      <c r="AJ684" s="229"/>
      <c r="AK684" s="229"/>
      <c r="AL684" s="229"/>
      <c r="AM684" s="229"/>
      <c r="AN684" s="229"/>
      <c r="AO684" s="254"/>
      <c r="AP684" s="254"/>
      <c r="AQ684" s="254"/>
      <c r="AR684" s="229"/>
      <c r="AS684" s="229"/>
      <c r="AT684" s="229"/>
      <c r="AU684" s="229"/>
      <c r="AV684" s="229"/>
      <c r="AW684" s="229"/>
      <c r="AX684" s="229"/>
      <c r="AY684" s="229"/>
      <c r="AZ684" s="229"/>
      <c r="BA684" s="229"/>
      <c r="BB684" s="229"/>
      <c r="BC684" s="229"/>
      <c r="BD684" s="229"/>
      <c r="BE684" s="229"/>
      <c r="BF684" s="229"/>
      <c r="BG684" s="229"/>
      <c r="BH684" s="229"/>
      <c r="BI684" s="229"/>
      <c r="BJ684" s="229"/>
      <c r="BK684" s="229"/>
      <c r="BL684" s="229"/>
      <c r="BM684" s="229"/>
      <c r="BN684" s="229"/>
      <c r="BO684" s="229"/>
      <c r="BP684" s="275"/>
      <c r="BQ684" s="229"/>
      <c r="BR684" s="229"/>
      <c r="BS684" s="229"/>
      <c r="BT684" s="229"/>
      <c r="BU684" s="229"/>
      <c r="BV684" s="170" t="s">
        <v>41</v>
      </c>
      <c r="BW684" s="170" t="s">
        <v>16</v>
      </c>
      <c r="BX684" s="170" t="s">
        <v>17</v>
      </c>
      <c r="BY684" s="170" t="s">
        <v>147</v>
      </c>
      <c r="BZ684" s="170" t="s">
        <v>179</v>
      </c>
      <c r="CA684" s="169">
        <v>2715</v>
      </c>
      <c r="CB684" s="170" t="s">
        <v>44</v>
      </c>
      <c r="CC684" s="170" t="s">
        <v>142</v>
      </c>
      <c r="CD684" s="170"/>
      <c r="CE684" s="170"/>
      <c r="CF684" s="170"/>
      <c r="CG684" s="170"/>
      <c r="CH684" s="170"/>
      <c r="CI684" s="170"/>
      <c r="CJ684" s="170"/>
      <c r="CK684" s="170"/>
      <c r="CL684" s="170"/>
      <c r="CM684" s="170"/>
      <c r="CN684" s="170"/>
      <c r="CO684" s="170"/>
      <c r="CP684" s="170"/>
      <c r="CQ684" s="170"/>
      <c r="CR684" s="170"/>
      <c r="CS684" s="170" t="s">
        <v>1453</v>
      </c>
      <c r="CT684" s="170"/>
      <c r="CU684" s="170"/>
      <c r="CV684" s="170"/>
      <c r="CW684" s="170"/>
      <c r="CX684" s="170"/>
      <c r="CY684" s="170"/>
      <c r="CZ684" s="170"/>
      <c r="DA684" s="170"/>
      <c r="DB684" s="170"/>
      <c r="DC684" s="170"/>
      <c r="DD684" s="170"/>
      <c r="DE684" s="169">
        <v>1</v>
      </c>
      <c r="DF684" s="169">
        <v>0</v>
      </c>
      <c r="DG684" s="169"/>
      <c r="DH684" s="169">
        <v>1825</v>
      </c>
      <c r="DI684" s="169">
        <v>1825</v>
      </c>
      <c r="DJ684" s="169">
        <v>0</v>
      </c>
      <c r="DK684" s="171" t="e">
        <v>#DIV/0!</v>
      </c>
      <c r="DL684" s="172">
        <v>190</v>
      </c>
      <c r="DM684" s="171">
        <v>0.52631578947368418</v>
      </c>
      <c r="DN684" s="170"/>
    </row>
    <row r="685" spans="1:118" s="163" customFormat="1" x14ac:dyDescent="0.25">
      <c r="A685" s="162">
        <v>16021</v>
      </c>
      <c r="B685" s="163" t="s">
        <v>1455</v>
      </c>
      <c r="C685" s="104">
        <v>255020</v>
      </c>
      <c r="D685" s="95"/>
      <c r="E685" s="95"/>
      <c r="F685" s="93">
        <v>-6.1191560699999998</v>
      </c>
      <c r="G685" s="93">
        <v>155.21147158299999</v>
      </c>
      <c r="H685" s="164" t="s">
        <v>146</v>
      </c>
      <c r="I685" s="165"/>
      <c r="J685" s="165"/>
      <c r="K685" s="165"/>
      <c r="L685" s="165"/>
      <c r="M685" s="165"/>
      <c r="N685" s="173"/>
      <c r="O685" s="92">
        <v>28.909999849999998</v>
      </c>
      <c r="P685" s="162" t="s">
        <v>1698</v>
      </c>
      <c r="Q685" s="162" t="s">
        <v>1159</v>
      </c>
      <c r="R685" s="162" t="s">
        <v>1697</v>
      </c>
      <c r="S685" s="162" t="s">
        <v>1674</v>
      </c>
      <c r="T685" s="107">
        <v>-47.5</v>
      </c>
      <c r="U685" s="107">
        <v>88.181679374076694</v>
      </c>
      <c r="V685" s="107">
        <v>52.673209825632888</v>
      </c>
      <c r="W685" s="107">
        <v>15.575048026332148</v>
      </c>
      <c r="X685" s="107">
        <v>86.79531356133181</v>
      </c>
      <c r="Y685" s="107">
        <v>10.173209825632881</v>
      </c>
      <c r="Z685" s="137" t="s">
        <v>1768</v>
      </c>
      <c r="AA685" s="108">
        <v>-9999</v>
      </c>
      <c r="AB685" s="108">
        <v>-9999</v>
      </c>
      <c r="AC685" s="108">
        <v>-9999</v>
      </c>
      <c r="AD685" s="108">
        <v>-9999</v>
      </c>
      <c r="AE685" s="108">
        <v>-9999</v>
      </c>
      <c r="AF685" s="108">
        <v>-9999</v>
      </c>
      <c r="AG685" s="107">
        <v>-9999</v>
      </c>
      <c r="AH685" s="228"/>
      <c r="AI685" s="228"/>
      <c r="AJ685" s="228"/>
      <c r="AK685" s="228"/>
      <c r="AL685" s="228"/>
      <c r="AM685" s="228"/>
      <c r="AN685" s="228"/>
      <c r="AO685" s="255"/>
      <c r="AP685" s="255"/>
      <c r="AQ685" s="255"/>
      <c r="AR685" s="228"/>
      <c r="AS685" s="228"/>
      <c r="AT685" s="228"/>
      <c r="AU685" s="228"/>
      <c r="AV685" s="228"/>
      <c r="AW685" s="228"/>
      <c r="AX685" s="228"/>
      <c r="AY685" s="228"/>
      <c r="AZ685" s="228"/>
      <c r="BA685" s="228"/>
      <c r="BB685" s="228"/>
      <c r="BC685" s="228"/>
      <c r="BD685" s="228"/>
      <c r="BE685" s="228"/>
      <c r="BF685" s="228"/>
      <c r="BG685" s="228"/>
      <c r="BH685" s="228"/>
      <c r="BI685" s="228"/>
      <c r="BJ685" s="228"/>
      <c r="BK685" s="228"/>
      <c r="BL685" s="228"/>
      <c r="BM685" s="228"/>
      <c r="BN685" s="228"/>
      <c r="BO685" s="228"/>
      <c r="BP685" s="275"/>
      <c r="BQ685" s="228"/>
      <c r="BR685" s="228"/>
      <c r="BS685" s="228"/>
      <c r="BT685" s="228"/>
      <c r="BU685" s="228"/>
      <c r="BV685" s="170" t="s">
        <v>178</v>
      </c>
      <c r="BW685" s="170" t="s">
        <v>22</v>
      </c>
      <c r="BX685" s="170" t="s">
        <v>42</v>
      </c>
      <c r="BY685" s="170" t="s">
        <v>147</v>
      </c>
      <c r="BZ685" s="170" t="s">
        <v>179</v>
      </c>
      <c r="CA685" s="169">
        <v>1855</v>
      </c>
      <c r="CB685" s="170" t="s">
        <v>44</v>
      </c>
      <c r="CC685" s="170" t="s">
        <v>142</v>
      </c>
      <c r="CD685" s="170"/>
      <c r="CE685" s="170"/>
      <c r="CF685" s="170"/>
      <c r="CG685" s="170"/>
      <c r="CH685" s="170"/>
      <c r="CI685" s="170"/>
      <c r="CJ685" s="170"/>
      <c r="CK685" s="170"/>
      <c r="CL685" s="170"/>
      <c r="CM685" s="170"/>
      <c r="CN685" s="170"/>
      <c r="CO685" s="170"/>
      <c r="CP685" s="170"/>
      <c r="CQ685" s="170"/>
      <c r="CR685" s="170"/>
      <c r="CS685" s="170" t="s">
        <v>1454</v>
      </c>
      <c r="CT685" s="170"/>
      <c r="CU685" s="170"/>
      <c r="CV685" s="170"/>
      <c r="CW685" s="170"/>
      <c r="CX685" s="170"/>
      <c r="CY685" s="170"/>
      <c r="CZ685" s="170"/>
      <c r="DA685" s="170"/>
      <c r="DB685" s="170"/>
      <c r="DC685" s="170"/>
      <c r="DD685" s="170"/>
      <c r="DE685" s="169">
        <v>26</v>
      </c>
      <c r="DF685" s="169">
        <v>0</v>
      </c>
      <c r="DG685" s="169"/>
      <c r="DH685" s="169">
        <v>2000</v>
      </c>
      <c r="DI685" s="169">
        <v>1842</v>
      </c>
      <c r="DJ685" s="169">
        <v>158</v>
      </c>
      <c r="DK685" s="171">
        <v>16.455696202531644</v>
      </c>
      <c r="DL685" s="172">
        <v>173</v>
      </c>
      <c r="DM685" s="171">
        <v>15.028901734104046</v>
      </c>
      <c r="DN685" s="170"/>
    </row>
    <row r="686" spans="1:118" s="163" customFormat="1" x14ac:dyDescent="0.25">
      <c r="A686" s="162">
        <v>16022</v>
      </c>
      <c r="B686" s="163" t="s">
        <v>181</v>
      </c>
      <c r="C686" s="104">
        <v>255021</v>
      </c>
      <c r="D686" s="95"/>
      <c r="E686" s="95"/>
      <c r="F686" s="93">
        <v>-6.47335247</v>
      </c>
      <c r="G686" s="93">
        <v>155.61395157499999</v>
      </c>
      <c r="H686" s="164" t="s">
        <v>146</v>
      </c>
      <c r="I686" s="165"/>
      <c r="J686" s="165"/>
      <c r="K686" s="165"/>
      <c r="L686" s="165"/>
      <c r="M686" s="165"/>
      <c r="N686" s="173"/>
      <c r="O686" s="92">
        <v>28.909999849999998</v>
      </c>
      <c r="P686" s="162" t="s">
        <v>1698</v>
      </c>
      <c r="Q686" s="162" t="s">
        <v>1159</v>
      </c>
      <c r="R686" s="162" t="s">
        <v>1697</v>
      </c>
      <c r="S686" s="162" t="s">
        <v>1674</v>
      </c>
      <c r="T686" s="107">
        <v>-52.5</v>
      </c>
      <c r="U686" s="107">
        <v>89.447312882322635</v>
      </c>
      <c r="V686" s="107">
        <v>52.469611534586747</v>
      </c>
      <c r="W686" s="107">
        <v>23.104840408233116</v>
      </c>
      <c r="X686" s="107">
        <v>86.411736075478771</v>
      </c>
      <c r="Y686" s="107">
        <v>14.969611534586761</v>
      </c>
      <c r="Z686" s="137" t="s">
        <v>1768</v>
      </c>
      <c r="AA686" s="108">
        <v>221.80712890999999</v>
      </c>
      <c r="AB686" s="108">
        <v>-91.199996949999999</v>
      </c>
      <c r="AC686" s="108">
        <v>127.61775208</v>
      </c>
      <c r="AD686" s="108">
        <v>-0.83363801000000004</v>
      </c>
      <c r="AE686" s="108">
        <v>-0.87227637000000002</v>
      </c>
      <c r="AF686" s="108">
        <v>4.875</v>
      </c>
      <c r="AG686" s="107">
        <v>123.5</v>
      </c>
      <c r="AH686" s="238"/>
      <c r="AI686" s="238"/>
      <c r="AJ686" s="238"/>
      <c r="AK686" s="238"/>
      <c r="AL686" s="238"/>
      <c r="AM686" s="238"/>
      <c r="AN686" s="238"/>
      <c r="AO686" s="256"/>
      <c r="AP686" s="256"/>
      <c r="AQ686" s="256"/>
      <c r="AR686" s="238"/>
      <c r="AS686" s="238"/>
      <c r="AT686" s="238"/>
      <c r="AU686" s="238"/>
      <c r="AV686" s="238"/>
      <c r="AW686" s="238"/>
      <c r="AX686" s="238"/>
      <c r="AY686" s="238"/>
      <c r="AZ686" s="238"/>
      <c r="BA686" s="238"/>
      <c r="BB686" s="238"/>
      <c r="BC686" s="238"/>
      <c r="BD686" s="238"/>
      <c r="BE686" s="238"/>
      <c r="BF686" s="238"/>
      <c r="BG686" s="238"/>
      <c r="BH686" s="238"/>
      <c r="BI686" s="238"/>
      <c r="BJ686" s="238"/>
      <c r="BK686" s="238"/>
      <c r="BL686" s="238"/>
      <c r="BM686" s="238"/>
      <c r="BN686" s="238"/>
      <c r="BO686" s="238"/>
      <c r="BP686" s="276"/>
      <c r="BQ686" s="238"/>
      <c r="BR686" s="238"/>
      <c r="BS686" s="228"/>
      <c r="BT686" s="228"/>
      <c r="BU686" s="228"/>
      <c r="BV686" s="170" t="s">
        <v>173</v>
      </c>
      <c r="BW686" s="170" t="s">
        <v>16</v>
      </c>
      <c r="BX686" s="170" t="s">
        <v>17</v>
      </c>
      <c r="BY686" s="170" t="s">
        <v>147</v>
      </c>
      <c r="BZ686" s="170" t="s">
        <v>179</v>
      </c>
      <c r="CA686" s="169">
        <v>2210</v>
      </c>
      <c r="CB686" s="170" t="s">
        <v>44</v>
      </c>
      <c r="CC686" s="170" t="s">
        <v>142</v>
      </c>
      <c r="CD686" s="170"/>
      <c r="CE686" s="170"/>
      <c r="CF686" s="170"/>
      <c r="CG686" s="170"/>
      <c r="CH686" s="170"/>
      <c r="CI686" s="170"/>
      <c r="CJ686" s="170"/>
      <c r="CK686" s="170"/>
      <c r="CL686" s="170"/>
      <c r="CM686" s="170"/>
      <c r="CN686" s="170"/>
      <c r="CO686" s="170"/>
      <c r="CP686" s="170"/>
      <c r="CQ686" s="170"/>
      <c r="CR686" s="170"/>
      <c r="CS686" s="170" t="s">
        <v>1456</v>
      </c>
      <c r="CT686" s="170"/>
      <c r="CU686" s="170"/>
      <c r="CV686" s="170"/>
      <c r="CW686" s="170"/>
      <c r="CX686" s="170"/>
      <c r="CY686" s="170"/>
      <c r="CZ686" s="170"/>
      <c r="DA686" s="170"/>
      <c r="DB686" s="170"/>
      <c r="DC686" s="170"/>
      <c r="DD686" s="170"/>
      <c r="DE686" s="169"/>
      <c r="DF686" s="169"/>
      <c r="DG686" s="169"/>
      <c r="DH686" s="169"/>
      <c r="DI686" s="169"/>
      <c r="DJ686" s="169">
        <v>0</v>
      </c>
      <c r="DK686" s="171" t="e">
        <v>#DIV/0!</v>
      </c>
      <c r="DL686" s="172">
        <v>2015</v>
      </c>
      <c r="DM686" s="171">
        <v>0</v>
      </c>
      <c r="DN686" s="170"/>
    </row>
    <row r="687" spans="1:118" s="163" customFormat="1" x14ac:dyDescent="0.25">
      <c r="A687" s="165">
        <v>16023</v>
      </c>
      <c r="B687" s="173" t="s">
        <v>187</v>
      </c>
      <c r="C687" s="115">
        <v>255803</v>
      </c>
      <c r="D687" s="99"/>
      <c r="E687" s="99"/>
      <c r="F687" s="27">
        <v>-7.6797820540000004</v>
      </c>
      <c r="G687" s="27">
        <v>156.60785848</v>
      </c>
      <c r="H687" s="164" t="s">
        <v>183</v>
      </c>
      <c r="I687" s="165"/>
      <c r="J687" s="165"/>
      <c r="K687" s="165"/>
      <c r="L687" s="165"/>
      <c r="M687" s="165"/>
      <c r="N687" s="173"/>
      <c r="O687" s="46">
        <v>24.899999619999999</v>
      </c>
      <c r="P687" s="165" t="s">
        <v>1435</v>
      </c>
      <c r="Q687" s="165" t="s">
        <v>1159</v>
      </c>
      <c r="R687" s="165" t="s">
        <v>1699</v>
      </c>
      <c r="S687" s="165" t="s">
        <v>1674</v>
      </c>
      <c r="T687" s="107">
        <v>-54.2</v>
      </c>
      <c r="U687" s="107">
        <v>108.51979283144873</v>
      </c>
      <c r="V687" s="107">
        <v>49.190556164946202</v>
      </c>
      <c r="W687" s="107">
        <v>25.13183420442531</v>
      </c>
      <c r="X687" s="107">
        <v>105.5695805888317</v>
      </c>
      <c r="Y687" s="107">
        <v>13.39055616494619</v>
      </c>
      <c r="Z687" s="137" t="s">
        <v>1768</v>
      </c>
      <c r="AA687" s="108">
        <v>354.78796387</v>
      </c>
      <c r="AB687" s="108">
        <v>-141</v>
      </c>
      <c r="AC687" s="108">
        <v>207.55097961000001</v>
      </c>
      <c r="AD687" s="108">
        <v>-0.80918199000000002</v>
      </c>
      <c r="AE687" s="108">
        <v>-0.73896956000000003</v>
      </c>
      <c r="AF687" s="108">
        <v>6.5079998999999997</v>
      </c>
      <c r="AG687" s="107">
        <v>135.6000061</v>
      </c>
      <c r="AH687" s="228"/>
      <c r="AI687" s="229"/>
      <c r="AJ687" s="228"/>
      <c r="AK687" s="228"/>
      <c r="AL687" s="228"/>
      <c r="AM687" s="228"/>
      <c r="AN687" s="228"/>
      <c r="AO687" s="255"/>
      <c r="AP687" s="255"/>
      <c r="AQ687" s="255"/>
      <c r="AR687" s="228"/>
      <c r="AS687" s="229"/>
      <c r="AT687" s="228"/>
      <c r="AU687" s="228"/>
      <c r="AV687" s="228"/>
      <c r="AW687" s="229"/>
      <c r="AX687" s="229"/>
      <c r="AY687" s="228"/>
      <c r="AZ687" s="228"/>
      <c r="BA687" s="229"/>
      <c r="BB687" s="228"/>
      <c r="BC687" s="228"/>
      <c r="BD687" s="228"/>
      <c r="BE687" s="228"/>
      <c r="BF687" s="228"/>
      <c r="BG687" s="228"/>
      <c r="BH687" s="228"/>
      <c r="BI687" s="228"/>
      <c r="BJ687" s="228"/>
      <c r="BK687" s="228"/>
      <c r="BL687" s="228"/>
      <c r="BM687" s="228"/>
      <c r="BN687" s="228"/>
      <c r="BO687" s="228"/>
      <c r="BP687" s="275"/>
      <c r="BQ687" s="228"/>
      <c r="BR687" s="228"/>
      <c r="BS687" s="229"/>
      <c r="BT687" s="229"/>
      <c r="BU687" s="229"/>
      <c r="BV687" s="176" t="s">
        <v>41</v>
      </c>
      <c r="BW687" s="176" t="s">
        <v>53</v>
      </c>
      <c r="BX687" s="176" t="s">
        <v>17</v>
      </c>
      <c r="BY687" s="176" t="s">
        <v>147</v>
      </c>
      <c r="BZ687" s="176" t="s">
        <v>179</v>
      </c>
      <c r="CA687" s="177">
        <v>760</v>
      </c>
      <c r="CB687" s="176" t="s">
        <v>54</v>
      </c>
      <c r="CC687" s="176" t="s">
        <v>142</v>
      </c>
      <c r="CD687" s="176"/>
      <c r="CE687" s="176"/>
      <c r="CF687" s="176"/>
      <c r="CG687" s="176"/>
      <c r="CH687" s="176"/>
      <c r="CI687" s="176"/>
      <c r="CJ687" s="176"/>
      <c r="CK687" s="176"/>
      <c r="CL687" s="176"/>
      <c r="CM687" s="176"/>
      <c r="CN687" s="176"/>
      <c r="CO687" s="176"/>
      <c r="CP687" s="176"/>
      <c r="CQ687" s="176"/>
      <c r="CR687" s="176"/>
      <c r="CS687" s="176" t="s">
        <v>1457</v>
      </c>
      <c r="CT687" s="176"/>
      <c r="CU687" s="176"/>
      <c r="CV687" s="176"/>
      <c r="CW687" s="176"/>
      <c r="CX687" s="176"/>
      <c r="CY687" s="176"/>
      <c r="CZ687" s="176"/>
      <c r="DA687" s="176"/>
      <c r="DB687" s="176"/>
      <c r="DC687" s="176"/>
      <c r="DD687" s="176"/>
      <c r="DE687" s="177"/>
      <c r="DF687" s="177"/>
      <c r="DG687" s="177"/>
      <c r="DH687" s="177"/>
      <c r="DI687" s="177"/>
      <c r="DJ687" s="177">
        <v>0</v>
      </c>
      <c r="DK687" s="178" t="e">
        <v>#DIV/0!</v>
      </c>
      <c r="DL687" s="179">
        <v>2015</v>
      </c>
      <c r="DM687" s="178">
        <v>0</v>
      </c>
      <c r="DN687" s="176"/>
    </row>
    <row r="688" spans="1:118" s="163" customFormat="1" x14ac:dyDescent="0.25">
      <c r="A688" s="162">
        <v>16024</v>
      </c>
      <c r="B688" s="163" t="s">
        <v>185</v>
      </c>
      <c r="C688" s="104">
        <v>255070</v>
      </c>
      <c r="D688" s="95"/>
      <c r="E688" s="95"/>
      <c r="F688" s="93">
        <v>-9.1346780899999995</v>
      </c>
      <c r="G688" s="93">
        <v>159.81124326099999</v>
      </c>
      <c r="H688" s="164" t="s">
        <v>183</v>
      </c>
      <c r="I688" s="165"/>
      <c r="J688" s="165"/>
      <c r="K688" s="165"/>
      <c r="L688" s="165"/>
      <c r="M688" s="165"/>
      <c r="N688" s="173"/>
      <c r="O688" s="92">
        <v>28.459999079999999</v>
      </c>
      <c r="P688" s="162" t="s">
        <v>103</v>
      </c>
      <c r="Q688" s="162" t="s">
        <v>1159</v>
      </c>
      <c r="R688" s="162" t="s">
        <v>1694</v>
      </c>
      <c r="S688" s="162" t="s">
        <v>1674</v>
      </c>
      <c r="T688" s="107">
        <v>-68.599999999999994</v>
      </c>
      <c r="U688" s="107">
        <v>97.795141658673401</v>
      </c>
      <c r="V688" s="107">
        <v>75.847824789921233</v>
      </c>
      <c r="W688" s="107">
        <v>79.564794873748539</v>
      </c>
      <c r="X688" s="107">
        <v>56.862405407600512</v>
      </c>
      <c r="Y688" s="107">
        <v>54.447824789921242</v>
      </c>
      <c r="Z688" s="137" t="s">
        <v>1768</v>
      </c>
      <c r="AA688" s="108">
        <v>112.59600067</v>
      </c>
      <c r="AB688" s="108">
        <v>-38.299999239999998</v>
      </c>
      <c r="AC688" s="108">
        <v>69.784904479999994</v>
      </c>
      <c r="AD688" s="108">
        <v>-0.70860301999999997</v>
      </c>
      <c r="AE688" s="108">
        <v>-0.36741300999999998</v>
      </c>
      <c r="AF688" s="108">
        <v>5.7010002100000001</v>
      </c>
      <c r="AG688" s="107">
        <v>124.19999695</v>
      </c>
      <c r="AH688" s="228"/>
      <c r="AI688" s="228"/>
      <c r="AJ688" s="228"/>
      <c r="AK688" s="228"/>
      <c r="AL688" s="228"/>
      <c r="AM688" s="228"/>
      <c r="AN688" s="228"/>
      <c r="AO688" s="255"/>
      <c r="AP688" s="255"/>
      <c r="AQ688" s="255"/>
      <c r="AR688" s="228"/>
      <c r="AS688" s="228"/>
      <c r="AT688" s="228"/>
      <c r="AU688" s="228"/>
      <c r="AV688" s="228"/>
      <c r="AW688" s="228"/>
      <c r="AX688" s="228"/>
      <c r="AY688" s="228"/>
      <c r="AZ688" s="228"/>
      <c r="BA688" s="228"/>
      <c r="BB688" s="228"/>
      <c r="BC688" s="228"/>
      <c r="BD688" s="228"/>
      <c r="BE688" s="228"/>
      <c r="BF688" s="228"/>
      <c r="BG688" s="228"/>
      <c r="BH688" s="228"/>
      <c r="BI688" s="228"/>
      <c r="BJ688" s="228"/>
      <c r="BK688" s="228"/>
      <c r="BL688" s="228"/>
      <c r="BM688" s="228"/>
      <c r="BN688" s="228"/>
      <c r="BO688" s="228"/>
      <c r="BP688" s="275"/>
      <c r="BQ688" s="228"/>
      <c r="BR688" s="228"/>
      <c r="BS688" s="228"/>
      <c r="BT688" s="228"/>
      <c r="BU688" s="228"/>
      <c r="BV688" s="170" t="s">
        <v>41</v>
      </c>
      <c r="BW688" s="170" t="s">
        <v>22</v>
      </c>
      <c r="BX688" s="170" t="s">
        <v>186</v>
      </c>
      <c r="BY688" s="170" t="s">
        <v>147</v>
      </c>
      <c r="BZ688" s="170" t="s">
        <v>179</v>
      </c>
      <c r="CA688" s="169">
        <v>485</v>
      </c>
      <c r="CB688" s="170" t="s">
        <v>44</v>
      </c>
      <c r="CC688" s="170" t="s">
        <v>142</v>
      </c>
      <c r="CD688" s="170"/>
      <c r="CE688" s="170"/>
      <c r="CF688" s="170"/>
      <c r="CG688" s="170"/>
      <c r="CH688" s="170"/>
      <c r="CI688" s="170"/>
      <c r="CJ688" s="170"/>
      <c r="CK688" s="170"/>
      <c r="CL688" s="170"/>
      <c r="CM688" s="170"/>
      <c r="CN688" s="170"/>
      <c r="CO688" s="170"/>
      <c r="CP688" s="170"/>
      <c r="CQ688" s="170"/>
      <c r="CR688" s="170"/>
      <c r="CS688" s="170" t="s">
        <v>1458</v>
      </c>
      <c r="CT688" s="170"/>
      <c r="CU688" s="170"/>
      <c r="CV688" s="170"/>
      <c r="CW688" s="170"/>
      <c r="CX688" s="170"/>
      <c r="CY688" s="170"/>
      <c r="CZ688" s="170"/>
      <c r="DA688" s="170"/>
      <c r="DB688" s="170"/>
      <c r="DC688" s="170"/>
      <c r="DD688" s="170"/>
      <c r="DE688" s="169">
        <v>4</v>
      </c>
      <c r="DF688" s="169">
        <v>0</v>
      </c>
      <c r="DG688" s="169"/>
      <c r="DH688" s="169">
        <v>1865</v>
      </c>
      <c r="DI688" s="169">
        <v>1568</v>
      </c>
      <c r="DJ688" s="169">
        <v>297</v>
      </c>
      <c r="DK688" s="171">
        <v>1.3468013468013467</v>
      </c>
      <c r="DL688" s="172">
        <v>447</v>
      </c>
      <c r="DM688" s="171">
        <v>0.89485458612975388</v>
      </c>
      <c r="DN688" s="170"/>
    </row>
    <row r="689" spans="1:118" s="163" customFormat="1" x14ac:dyDescent="0.25">
      <c r="A689" s="165">
        <v>16025</v>
      </c>
      <c r="B689" s="173" t="s">
        <v>184</v>
      </c>
      <c r="C689" s="115">
        <v>255062</v>
      </c>
      <c r="D689" s="99"/>
      <c r="E689" s="99"/>
      <c r="F689" s="27">
        <v>-9.3573011029999993</v>
      </c>
      <c r="G689" s="27">
        <v>159.73258009</v>
      </c>
      <c r="H689" s="164" t="s">
        <v>183</v>
      </c>
      <c r="I689" s="165"/>
      <c r="J689" s="165"/>
      <c r="K689" s="165"/>
      <c r="L689" s="165"/>
      <c r="M689" s="165"/>
      <c r="N689" s="173"/>
      <c r="O689" s="46">
        <v>28.459999079999999</v>
      </c>
      <c r="P689" s="165" t="s">
        <v>103</v>
      </c>
      <c r="Q689" s="165" t="s">
        <v>1159</v>
      </c>
      <c r="R689" s="165" t="s">
        <v>1694</v>
      </c>
      <c r="S689" s="165" t="s">
        <v>1674</v>
      </c>
      <c r="T689" s="107">
        <v>-68.599999999999994</v>
      </c>
      <c r="U689" s="107">
        <v>97.554139499616213</v>
      </c>
      <c r="V689" s="107">
        <v>75.767179277283304</v>
      </c>
      <c r="W689" s="107">
        <v>79.288801917123891</v>
      </c>
      <c r="X689" s="107">
        <v>56.833933737316386</v>
      </c>
      <c r="Y689" s="107">
        <v>54.367179277283299</v>
      </c>
      <c r="Z689" s="137" t="s">
        <v>1768</v>
      </c>
      <c r="AA689" s="108">
        <v>336.29705811000002</v>
      </c>
      <c r="AB689" s="108">
        <v>11.899999619999999</v>
      </c>
      <c r="AC689" s="108">
        <v>237.48027038999999</v>
      </c>
      <c r="AD689" s="108">
        <v>9.5429E-2</v>
      </c>
      <c r="AE689" s="108">
        <v>4.7153E-2</v>
      </c>
      <c r="AF689" s="108">
        <v>25.704999919999999</v>
      </c>
      <c r="AG689" s="107">
        <v>108.40000153</v>
      </c>
      <c r="AH689" s="229"/>
      <c r="AI689" s="228"/>
      <c r="AJ689" s="229"/>
      <c r="AK689" s="229"/>
      <c r="AL689" s="229"/>
      <c r="AM689" s="229"/>
      <c r="AN689" s="229"/>
      <c r="AO689" s="254"/>
      <c r="AP689" s="254"/>
      <c r="AQ689" s="254"/>
      <c r="AR689" s="229"/>
      <c r="AS689" s="228"/>
      <c r="AT689" s="229"/>
      <c r="AU689" s="229"/>
      <c r="AV689" s="229"/>
      <c r="AW689" s="228"/>
      <c r="AX689" s="228"/>
      <c r="AY689" s="229"/>
      <c r="AZ689" s="229"/>
      <c r="BA689" s="228"/>
      <c r="BB689" s="229"/>
      <c r="BC689" s="229"/>
      <c r="BD689" s="229"/>
      <c r="BE689" s="229"/>
      <c r="BF689" s="229"/>
      <c r="BG689" s="229"/>
      <c r="BH689" s="229"/>
      <c r="BI689" s="229"/>
      <c r="BJ689" s="229"/>
      <c r="BK689" s="229"/>
      <c r="BL689" s="229"/>
      <c r="BM689" s="229"/>
      <c r="BN689" s="229"/>
      <c r="BO689" s="229"/>
      <c r="BP689" s="275"/>
      <c r="BQ689" s="229"/>
      <c r="BR689" s="229"/>
      <c r="BS689" s="228"/>
      <c r="BT689" s="228"/>
      <c r="BU689" s="228"/>
      <c r="BV689" s="176" t="s">
        <v>69</v>
      </c>
      <c r="BW689" s="176" t="s">
        <v>31</v>
      </c>
      <c r="BX689" s="176" t="s">
        <v>17</v>
      </c>
      <c r="BY689" s="176" t="s">
        <v>147</v>
      </c>
      <c r="BZ689" s="176" t="s">
        <v>179</v>
      </c>
      <c r="CA689" s="177">
        <v>1000</v>
      </c>
      <c r="CB689" s="176" t="s">
        <v>44</v>
      </c>
      <c r="CC689" s="176" t="s">
        <v>142</v>
      </c>
      <c r="CD689" s="176"/>
      <c r="CE689" s="176"/>
      <c r="CF689" s="176"/>
      <c r="CG689" s="176"/>
      <c r="CH689" s="176"/>
      <c r="CI689" s="176"/>
      <c r="CJ689" s="176"/>
      <c r="CK689" s="176"/>
      <c r="CL689" s="176"/>
      <c r="CM689" s="176"/>
      <c r="CN689" s="176"/>
      <c r="CO689" s="176"/>
      <c r="CP689" s="176"/>
      <c r="CQ689" s="176"/>
      <c r="CR689" s="176"/>
      <c r="CS689" s="176" t="s">
        <v>1459</v>
      </c>
      <c r="CT689" s="176"/>
      <c r="CU689" s="176"/>
      <c r="CV689" s="176"/>
      <c r="CW689" s="176"/>
      <c r="CX689" s="176"/>
      <c r="CY689" s="176"/>
      <c r="CZ689" s="176"/>
      <c r="DA689" s="176"/>
      <c r="DB689" s="176"/>
      <c r="DC689" s="176"/>
      <c r="DD689" s="176"/>
      <c r="DE689" s="177"/>
      <c r="DF689" s="177"/>
      <c r="DG689" s="177"/>
      <c r="DH689" s="177"/>
      <c r="DI689" s="177"/>
      <c r="DJ689" s="177">
        <v>0</v>
      </c>
      <c r="DK689" s="178" t="e">
        <v>#DIV/0!</v>
      </c>
      <c r="DL689" s="179">
        <v>2015</v>
      </c>
      <c r="DM689" s="178">
        <v>0</v>
      </c>
      <c r="DN689" s="176"/>
    </row>
    <row r="690" spans="1:118" s="163" customFormat="1" x14ac:dyDescent="0.25">
      <c r="A690" s="162">
        <v>17001</v>
      </c>
      <c r="B690" s="163" t="s">
        <v>138</v>
      </c>
      <c r="C690" s="104">
        <v>245010</v>
      </c>
      <c r="D690" s="95"/>
      <c r="E690" s="95"/>
      <c r="F690" s="93">
        <v>-16.828854121999999</v>
      </c>
      <c r="G690" s="93">
        <v>-179.95265811799999</v>
      </c>
      <c r="H690" s="164" t="s">
        <v>139</v>
      </c>
      <c r="I690" s="165"/>
      <c r="J690" s="165"/>
      <c r="K690" s="165"/>
      <c r="L690" s="165"/>
      <c r="M690" s="165"/>
      <c r="N690" s="173"/>
      <c r="O690" s="105">
        <v>15.06</v>
      </c>
      <c r="P690" s="162" t="s">
        <v>103</v>
      </c>
      <c r="Q690" s="162" t="s">
        <v>1159</v>
      </c>
      <c r="R690" s="162" t="s">
        <v>1694</v>
      </c>
      <c r="S690" s="162" t="s">
        <v>1674</v>
      </c>
      <c r="T690" s="107">
        <v>49.7</v>
      </c>
      <c r="U690" s="107">
        <v>83.256857364268996</v>
      </c>
      <c r="V690" s="107">
        <v>87.427478732577171</v>
      </c>
      <c r="W690" s="107">
        <v>65.850359271917355</v>
      </c>
      <c r="X690" s="107">
        <v>50.94540687769252</v>
      </c>
      <c r="Y690" s="107">
        <v>52.272521267422832</v>
      </c>
      <c r="Z690" s="137" t="s">
        <v>1769</v>
      </c>
      <c r="AA690" s="108">
        <v>-9999</v>
      </c>
      <c r="AB690" s="108">
        <v>-9999</v>
      </c>
      <c r="AC690" s="108">
        <v>-9999</v>
      </c>
      <c r="AD690" s="108">
        <v>-9999</v>
      </c>
      <c r="AE690" s="108">
        <v>0.95401566999999998</v>
      </c>
      <c r="AF690" s="108">
        <v>-9999</v>
      </c>
      <c r="AG690" s="107">
        <v>-9999</v>
      </c>
      <c r="AH690" s="229"/>
      <c r="AI690" s="229"/>
      <c r="AJ690" s="229"/>
      <c r="AK690" s="229"/>
      <c r="AL690" s="229"/>
      <c r="AM690" s="229"/>
      <c r="AN690" s="229"/>
      <c r="AO690" s="254"/>
      <c r="AP690" s="254"/>
      <c r="AQ690" s="254"/>
      <c r="AR690" s="229"/>
      <c r="AS690" s="229"/>
      <c r="AT690" s="229"/>
      <c r="AU690" s="229"/>
      <c r="AV690" s="229"/>
      <c r="AW690" s="229"/>
      <c r="AX690" s="229"/>
      <c r="AY690" s="229"/>
      <c r="AZ690" s="229"/>
      <c r="BA690" s="229"/>
      <c r="BB690" s="229"/>
      <c r="BC690" s="229"/>
      <c r="BD690" s="229"/>
      <c r="BE690" s="229"/>
      <c r="BF690" s="229"/>
      <c r="BG690" s="229"/>
      <c r="BH690" s="229"/>
      <c r="BI690" s="229"/>
      <c r="BJ690" s="229"/>
      <c r="BK690" s="229"/>
      <c r="BL690" s="229"/>
      <c r="BM690" s="229"/>
      <c r="BN690" s="229"/>
      <c r="BO690" s="229"/>
      <c r="BP690" s="275"/>
      <c r="BQ690" s="229"/>
      <c r="BR690" s="229"/>
      <c r="BS690" s="229"/>
      <c r="BT690" s="229"/>
      <c r="BU690" s="229"/>
      <c r="BV690" s="170" t="s">
        <v>51</v>
      </c>
      <c r="BW690" s="170" t="s">
        <v>9</v>
      </c>
      <c r="BX690" s="170" t="s">
        <v>140</v>
      </c>
      <c r="BY690" s="170" t="s">
        <v>107</v>
      </c>
      <c r="BZ690" s="170" t="s">
        <v>141</v>
      </c>
      <c r="CA690" s="169">
        <v>1241</v>
      </c>
      <c r="CB690" s="170" t="s">
        <v>14</v>
      </c>
      <c r="CC690" s="170" t="s">
        <v>142</v>
      </c>
      <c r="CD690" s="170"/>
      <c r="CE690" s="170"/>
      <c r="CF690" s="170"/>
      <c r="CG690" s="170"/>
      <c r="CH690" s="170"/>
      <c r="CI690" s="170"/>
      <c r="CJ690" s="170"/>
      <c r="CK690" s="170"/>
      <c r="CL690" s="170"/>
      <c r="CM690" s="170"/>
      <c r="CN690" s="170"/>
      <c r="CO690" s="170"/>
      <c r="CP690" s="170"/>
      <c r="CQ690" s="170"/>
      <c r="CR690" s="170"/>
      <c r="CS690" s="170" t="s">
        <v>1471</v>
      </c>
      <c r="CT690" s="170"/>
      <c r="CU690" s="170"/>
      <c r="CV690" s="170"/>
      <c r="CW690" s="170"/>
      <c r="CX690" s="170"/>
      <c r="CY690" s="170"/>
      <c r="CZ690" s="170"/>
      <c r="DA690" s="170"/>
      <c r="DB690" s="170"/>
      <c r="DC690" s="170"/>
      <c r="DD690" s="170"/>
      <c r="DE690" s="169">
        <v>5</v>
      </c>
      <c r="DF690" s="169">
        <v>29</v>
      </c>
      <c r="DG690" s="169"/>
      <c r="DH690" s="169">
        <v>1550</v>
      </c>
      <c r="DI690" s="169">
        <v>-8040</v>
      </c>
      <c r="DJ690" s="169">
        <v>9590</v>
      </c>
      <c r="DK690" s="171">
        <v>0.35453597497393119</v>
      </c>
      <c r="DL690" s="172">
        <v>10055</v>
      </c>
      <c r="DM690" s="171">
        <v>0.3381402287419194</v>
      </c>
      <c r="DN690" s="170"/>
    </row>
    <row r="691" spans="1:118" x14ac:dyDescent="0.25">
      <c r="A691" s="162">
        <v>17002</v>
      </c>
      <c r="B691" s="163" t="s">
        <v>143</v>
      </c>
      <c r="C691" s="104">
        <v>245020</v>
      </c>
      <c r="D691" s="95"/>
      <c r="E691" s="95"/>
      <c r="F691" s="93">
        <v>-17.32</v>
      </c>
      <c r="G691" s="93">
        <v>179.4</v>
      </c>
      <c r="H691" s="164" t="s">
        <v>139</v>
      </c>
      <c r="I691" s="165"/>
      <c r="J691" s="165"/>
      <c r="K691" s="165"/>
      <c r="L691" s="165"/>
      <c r="M691" s="165"/>
      <c r="N691" s="173"/>
      <c r="O691" s="92">
        <v>17.979999540000001</v>
      </c>
      <c r="P691" s="162" t="s">
        <v>103</v>
      </c>
      <c r="Q691" s="162" t="s">
        <v>1159</v>
      </c>
      <c r="R691" s="162" t="s">
        <v>1694</v>
      </c>
      <c r="S691" s="162" t="s">
        <v>1674</v>
      </c>
      <c r="T691" s="107">
        <v>49.7</v>
      </c>
      <c r="U691" s="107">
        <v>82.557141507091416</v>
      </c>
      <c r="V691" s="107">
        <v>86.942718902491421</v>
      </c>
      <c r="W691" s="107">
        <v>65.721999746864867</v>
      </c>
      <c r="X691" s="107">
        <v>49.962989933499884</v>
      </c>
      <c r="Y691" s="107">
        <v>52.757281097508582</v>
      </c>
      <c r="Z691" s="137" t="s">
        <v>1769</v>
      </c>
      <c r="AA691" s="108">
        <v>79.350486759999995</v>
      </c>
      <c r="AB691" s="108">
        <v>36.400001529999997</v>
      </c>
      <c r="AC691" s="108">
        <v>42.676368709999998</v>
      </c>
      <c r="AD691" s="108">
        <v>0.92035400999999994</v>
      </c>
      <c r="AE691" s="108">
        <v>0.92382520000000001</v>
      </c>
      <c r="AF691" s="108">
        <v>0.58299999999999996</v>
      </c>
      <c r="AG691" s="107">
        <v>112.80000305</v>
      </c>
      <c r="AH691" s="229"/>
      <c r="AI691" s="229"/>
      <c r="AJ691" s="229"/>
      <c r="AK691" s="229"/>
      <c r="AL691" s="229"/>
      <c r="AM691" s="229"/>
      <c r="AN691" s="229"/>
      <c r="AO691" s="254"/>
      <c r="AP691" s="254"/>
      <c r="AQ691" s="254"/>
      <c r="AR691" s="229"/>
      <c r="AS691" s="229"/>
      <c r="AT691" s="229"/>
      <c r="AU691" s="229"/>
      <c r="AV691" s="229"/>
      <c r="AW691" s="229"/>
      <c r="AX691" s="229"/>
      <c r="AY691" s="229"/>
      <c r="AZ691" s="229"/>
      <c r="BA691" s="229"/>
      <c r="BB691" s="229"/>
      <c r="BC691" s="229"/>
      <c r="BD691" s="229"/>
      <c r="BE691" s="229"/>
      <c r="BF691" s="229"/>
      <c r="BG691" s="229"/>
      <c r="BH691" s="229"/>
      <c r="BI691" s="229"/>
      <c r="BJ691" s="229"/>
      <c r="BK691" s="229"/>
      <c r="BL691" s="229"/>
      <c r="BM691" s="229"/>
      <c r="BN691" s="229"/>
      <c r="BO691" s="229"/>
      <c r="BP691" s="275"/>
      <c r="BQ691" s="229"/>
      <c r="BR691" s="229"/>
      <c r="BS691" s="229"/>
      <c r="BT691" s="229"/>
      <c r="BU691" s="229"/>
      <c r="BV691" s="170" t="s">
        <v>15</v>
      </c>
      <c r="BW691" s="170" t="s">
        <v>31</v>
      </c>
      <c r="BX691" s="170" t="s">
        <v>17</v>
      </c>
      <c r="BY691" s="170" t="s">
        <v>107</v>
      </c>
      <c r="BZ691" s="170" t="s">
        <v>141</v>
      </c>
      <c r="CA691" s="169">
        <v>522</v>
      </c>
      <c r="CB691" s="170" t="s">
        <v>14</v>
      </c>
      <c r="CC691" s="170" t="s">
        <v>142</v>
      </c>
      <c r="CD691" s="170"/>
      <c r="CE691" s="170"/>
      <c r="CF691" s="170"/>
      <c r="CG691" s="170"/>
      <c r="CH691" s="170"/>
      <c r="CI691" s="170"/>
      <c r="CJ691" s="170"/>
      <c r="CK691" s="170"/>
      <c r="CL691" s="170"/>
      <c r="CM691" s="170"/>
      <c r="CN691" s="170"/>
      <c r="CO691" s="170"/>
      <c r="CP691" s="170"/>
      <c r="CQ691" s="170"/>
      <c r="CR691" s="170"/>
      <c r="CS691" s="170" t="s">
        <v>1470</v>
      </c>
      <c r="CT691" s="170"/>
      <c r="CU691" s="170"/>
      <c r="CV691" s="170"/>
      <c r="CW691" s="170"/>
      <c r="CX691" s="170"/>
      <c r="CY691" s="170"/>
      <c r="CZ691" s="170"/>
      <c r="DA691" s="170"/>
      <c r="DB691" s="170"/>
      <c r="DC691" s="170"/>
      <c r="DD691" s="170"/>
      <c r="DE691" s="169"/>
      <c r="DF691" s="169"/>
      <c r="DG691" s="169"/>
      <c r="DH691" s="169"/>
      <c r="DI691" s="169"/>
      <c r="DJ691" s="169">
        <v>0</v>
      </c>
      <c r="DK691" s="171" t="e">
        <v>#DIV/0!</v>
      </c>
      <c r="DL691" s="172">
        <v>2015</v>
      </c>
      <c r="DM691" s="171">
        <v>0</v>
      </c>
      <c r="DN691" s="170"/>
    </row>
    <row r="692" spans="1:118" s="163" customFormat="1" x14ac:dyDescent="0.25">
      <c r="A692" s="162">
        <v>17003</v>
      </c>
      <c r="B692" s="163" t="s">
        <v>144</v>
      </c>
      <c r="C692" s="104">
        <v>245030</v>
      </c>
      <c r="D692" s="95"/>
      <c r="E692" s="95"/>
      <c r="F692" s="93">
        <v>-19.117565894999998</v>
      </c>
      <c r="G692" s="93">
        <v>177.984691513</v>
      </c>
      <c r="H692" s="164" t="s">
        <v>139</v>
      </c>
      <c r="I692" s="165"/>
      <c r="J692" s="165"/>
      <c r="K692" s="165"/>
      <c r="L692" s="165"/>
      <c r="M692" s="165"/>
      <c r="N692" s="173"/>
      <c r="O692" s="105">
        <v>13.82</v>
      </c>
      <c r="P692" s="162" t="s">
        <v>103</v>
      </c>
      <c r="Q692" s="162" t="s">
        <v>1159</v>
      </c>
      <c r="R692" s="162" t="s">
        <v>1694</v>
      </c>
      <c r="S692" s="162" t="s">
        <v>1674</v>
      </c>
      <c r="T692" s="107">
        <v>45.9</v>
      </c>
      <c r="U692" s="107">
        <v>79.912278510106773</v>
      </c>
      <c r="V692" s="107">
        <v>85.796360605523674</v>
      </c>
      <c r="W692" s="107">
        <v>61.309171137764906</v>
      </c>
      <c r="X692" s="107">
        <v>51.255807388793784</v>
      </c>
      <c r="Y692" s="107">
        <v>50.103639394476318</v>
      </c>
      <c r="Z692" s="137" t="s">
        <v>1769</v>
      </c>
      <c r="AA692" s="108">
        <v>56.837753300000003</v>
      </c>
      <c r="AB692" s="108">
        <v>24.25</v>
      </c>
      <c r="AC692" s="108">
        <v>32.052963259999999</v>
      </c>
      <c r="AD692" s="108">
        <v>0.86145598000000001</v>
      </c>
      <c r="AE692" s="108">
        <v>0.86361557</v>
      </c>
      <c r="AF692" s="108">
        <v>0.223</v>
      </c>
      <c r="AG692" s="107">
        <v>98.800003050000001</v>
      </c>
      <c r="AH692" s="228"/>
      <c r="AI692" s="228"/>
      <c r="AJ692" s="228"/>
      <c r="AK692" s="228"/>
      <c r="AL692" s="228"/>
      <c r="AM692" s="228"/>
      <c r="AN692" s="228"/>
      <c r="AO692" s="255"/>
      <c r="AP692" s="255"/>
      <c r="AQ692" s="255"/>
      <c r="AR692" s="228"/>
      <c r="AS692" s="228"/>
      <c r="AT692" s="228"/>
      <c r="AU692" s="228"/>
      <c r="AV692" s="228"/>
      <c r="AW692" s="228"/>
      <c r="AX692" s="228"/>
      <c r="AY692" s="228"/>
      <c r="AZ692" s="228"/>
      <c r="BA692" s="228"/>
      <c r="BB692" s="228"/>
      <c r="BC692" s="228"/>
      <c r="BD692" s="228"/>
      <c r="BE692" s="228"/>
      <c r="BF692" s="228"/>
      <c r="BG692" s="228"/>
      <c r="BH692" s="228"/>
      <c r="BI692" s="228"/>
      <c r="BJ692" s="228"/>
      <c r="BK692" s="228"/>
      <c r="BL692" s="228"/>
      <c r="BM692" s="228"/>
      <c r="BN692" s="228"/>
      <c r="BO692" s="228"/>
      <c r="BP692" s="275"/>
      <c r="BQ692" s="228"/>
      <c r="BR692" s="228"/>
      <c r="BS692" s="228"/>
      <c r="BT692" s="228"/>
      <c r="BU692" s="228"/>
      <c r="BV692" s="170" t="s">
        <v>13</v>
      </c>
      <c r="BW692" s="170" t="s">
        <v>9</v>
      </c>
      <c r="BX692" s="170" t="s">
        <v>145</v>
      </c>
      <c r="BY692" s="170" t="s">
        <v>107</v>
      </c>
      <c r="BZ692" s="170" t="s">
        <v>141</v>
      </c>
      <c r="CA692" s="169">
        <v>805</v>
      </c>
      <c r="CB692" s="170" t="s">
        <v>44</v>
      </c>
      <c r="CC692" s="170" t="s">
        <v>142</v>
      </c>
      <c r="CD692" s="170"/>
      <c r="CE692" s="170"/>
      <c r="CF692" s="170"/>
      <c r="CG692" s="170"/>
      <c r="CH692" s="170"/>
      <c r="CI692" s="170"/>
      <c r="CJ692" s="170"/>
      <c r="CK692" s="170"/>
      <c r="CL692" s="170"/>
      <c r="CM692" s="170"/>
      <c r="CN692" s="170"/>
      <c r="CO692" s="170"/>
      <c r="CP692" s="170"/>
      <c r="CQ692" s="170"/>
      <c r="CR692" s="170"/>
      <c r="CS692" s="170" t="s">
        <v>1469</v>
      </c>
      <c r="CT692" s="170"/>
      <c r="CU692" s="170"/>
      <c r="CV692" s="170"/>
      <c r="CW692" s="170"/>
      <c r="CX692" s="170"/>
      <c r="CY692" s="170"/>
      <c r="CZ692" s="170"/>
      <c r="DA692" s="170"/>
      <c r="DB692" s="170"/>
      <c r="DC692" s="170"/>
      <c r="DD692" s="170"/>
      <c r="DE692" s="169">
        <v>1</v>
      </c>
      <c r="DF692" s="169">
        <v>2</v>
      </c>
      <c r="DG692" s="169"/>
      <c r="DH692" s="169">
        <v>1660</v>
      </c>
      <c r="DI692" s="169">
        <v>-580</v>
      </c>
      <c r="DJ692" s="169">
        <v>2240</v>
      </c>
      <c r="DK692" s="171">
        <v>0.13392857142857142</v>
      </c>
      <c r="DL692" s="172">
        <v>2595</v>
      </c>
      <c r="DM692" s="171">
        <v>0.11560693641618498</v>
      </c>
      <c r="DN692" s="170"/>
    </row>
    <row r="693" spans="1:118" x14ac:dyDescent="0.25">
      <c r="A693" s="162">
        <v>17004</v>
      </c>
      <c r="B693" s="163" t="s">
        <v>188</v>
      </c>
      <c r="C693" s="104">
        <v>257001</v>
      </c>
      <c r="D693" s="95"/>
      <c r="E693" s="95"/>
      <c r="F693" s="93">
        <v>-13.670678946000001</v>
      </c>
      <c r="G693" s="93">
        <v>167.670790471</v>
      </c>
      <c r="H693" s="164" t="s">
        <v>189</v>
      </c>
      <c r="I693" s="165"/>
      <c r="J693" s="165"/>
      <c r="K693" s="165"/>
      <c r="L693" s="165"/>
      <c r="M693" s="165"/>
      <c r="N693" s="173"/>
      <c r="O693" s="92">
        <v>10.52000046</v>
      </c>
      <c r="P693" s="162" t="s">
        <v>103</v>
      </c>
      <c r="Q693" s="162" t="s">
        <v>1159</v>
      </c>
      <c r="R693" s="162" t="s">
        <v>1694</v>
      </c>
      <c r="S693" s="162" t="s">
        <v>1674</v>
      </c>
      <c r="T693" s="107">
        <v>-11.5</v>
      </c>
      <c r="U693" s="107">
        <v>89.83141389991539</v>
      </c>
      <c r="V693" s="107">
        <v>79.549606564365718</v>
      </c>
      <c r="W693" s="107">
        <v>1.6455377508597337</v>
      </c>
      <c r="X693" s="107">
        <v>89.816341100984559</v>
      </c>
      <c r="Y693" s="107">
        <v>1.0496065643657175</v>
      </c>
      <c r="Z693" s="137" t="s">
        <v>1768</v>
      </c>
      <c r="AA693" s="108">
        <v>21.84879875</v>
      </c>
      <c r="AB693" s="108">
        <v>1.75</v>
      </c>
      <c r="AC693" s="108">
        <v>15.34438038</v>
      </c>
      <c r="AD693" s="108">
        <v>0.204678</v>
      </c>
      <c r="AE693" s="108">
        <v>0.18229534</v>
      </c>
      <c r="AF693" s="108">
        <v>4.0279998800000003</v>
      </c>
      <c r="AG693" s="107">
        <v>143.30000304999999</v>
      </c>
      <c r="AH693" s="228"/>
      <c r="AI693" s="228"/>
      <c r="AJ693" s="228"/>
      <c r="AK693" s="228"/>
      <c r="AL693" s="228"/>
      <c r="AM693" s="228"/>
      <c r="AN693" s="228"/>
      <c r="AO693" s="255"/>
      <c r="AP693" s="255"/>
      <c r="AQ693" s="255"/>
      <c r="AR693" s="228"/>
      <c r="AS693" s="228"/>
      <c r="AT693" s="228"/>
      <c r="AU693" s="228"/>
      <c r="AV693" s="228"/>
      <c r="AW693" s="228"/>
      <c r="AX693" s="228"/>
      <c r="AY693" s="228"/>
      <c r="AZ693" s="228"/>
      <c r="BA693" s="228"/>
      <c r="BB693" s="228"/>
      <c r="BC693" s="228"/>
      <c r="BD693" s="228"/>
      <c r="BE693" s="228"/>
      <c r="BF693" s="228"/>
      <c r="BG693" s="228"/>
      <c r="BH693" s="228"/>
      <c r="BI693" s="228"/>
      <c r="BJ693" s="228"/>
      <c r="BK693" s="228"/>
      <c r="BL693" s="228"/>
      <c r="BM693" s="228"/>
      <c r="BN693" s="228"/>
      <c r="BO693" s="228"/>
      <c r="BP693" s="276"/>
      <c r="BQ693" s="228"/>
      <c r="BR693" s="228"/>
      <c r="BS693" s="228"/>
      <c r="BT693" s="228"/>
      <c r="BU693" s="228"/>
      <c r="BV693" s="170" t="s">
        <v>41</v>
      </c>
      <c r="BW693" s="170" t="s">
        <v>16</v>
      </c>
      <c r="BX693" s="170" t="s">
        <v>17</v>
      </c>
      <c r="BY693" s="170" t="s">
        <v>147</v>
      </c>
      <c r="BZ693" s="170" t="s">
        <v>189</v>
      </c>
      <c r="CA693" s="169">
        <v>411</v>
      </c>
      <c r="CB693" s="170" t="s">
        <v>14</v>
      </c>
      <c r="CC693" s="170" t="s">
        <v>190</v>
      </c>
      <c r="CD693" s="170"/>
      <c r="CE693" s="170"/>
      <c r="CF693" s="170"/>
      <c r="CG693" s="170"/>
      <c r="CH693" s="170"/>
      <c r="CI693" s="170"/>
      <c r="CJ693" s="170"/>
      <c r="CK693" s="170"/>
      <c r="CL693" s="170"/>
      <c r="CM693" s="170"/>
      <c r="CN693" s="170"/>
      <c r="CO693" s="170"/>
      <c r="CP693" s="170"/>
      <c r="CQ693" s="170"/>
      <c r="CR693" s="170"/>
      <c r="CS693" s="170" t="s">
        <v>1460</v>
      </c>
      <c r="CT693" s="170"/>
      <c r="CU693" s="170"/>
      <c r="CV693" s="170"/>
      <c r="CW693" s="170"/>
      <c r="CX693" s="170"/>
      <c r="CY693" s="170"/>
      <c r="CZ693" s="170"/>
      <c r="DA693" s="170"/>
      <c r="DB693" s="170"/>
      <c r="DC693" s="170"/>
      <c r="DD693" s="170"/>
      <c r="DE693" s="169"/>
      <c r="DF693" s="169"/>
      <c r="DG693" s="169"/>
      <c r="DH693" s="169"/>
      <c r="DI693" s="169"/>
      <c r="DJ693" s="169">
        <v>0</v>
      </c>
      <c r="DK693" s="171" t="e">
        <v>#DIV/0!</v>
      </c>
      <c r="DL693" s="172">
        <v>2015</v>
      </c>
      <c r="DM693" s="171">
        <v>0</v>
      </c>
      <c r="DN693" s="170"/>
    </row>
    <row r="694" spans="1:118" s="192" customFormat="1" x14ac:dyDescent="0.25">
      <c r="A694" s="191">
        <v>17005</v>
      </c>
      <c r="B694" s="192" t="s">
        <v>191</v>
      </c>
      <c r="C694" s="114">
        <v>257010</v>
      </c>
      <c r="D694" s="109"/>
      <c r="E694" s="109"/>
      <c r="F694" s="55">
        <v>-13.8</v>
      </c>
      <c r="G694" s="55">
        <v>167.47</v>
      </c>
      <c r="H694" s="193" t="s">
        <v>189</v>
      </c>
      <c r="I694" s="191"/>
      <c r="J694" s="191"/>
      <c r="K694" s="191"/>
      <c r="L694" s="191"/>
      <c r="M694" s="191"/>
      <c r="O694" s="113">
        <v>10.52000046</v>
      </c>
      <c r="P694" s="191" t="s">
        <v>103</v>
      </c>
      <c r="Q694" s="191" t="s">
        <v>1159</v>
      </c>
      <c r="R694" s="191" t="s">
        <v>1694</v>
      </c>
      <c r="S694" s="191" t="s">
        <v>1674</v>
      </c>
      <c r="T694" s="107">
        <v>-11.5</v>
      </c>
      <c r="U694" s="107">
        <v>89.7035630188727</v>
      </c>
      <c r="V694" s="107">
        <v>79.405247681691193</v>
      </c>
      <c r="W694" s="107">
        <v>1.4172171975053849</v>
      </c>
      <c r="X694" s="107">
        <v>89.692367087149393</v>
      </c>
      <c r="Y694" s="107">
        <v>0.90524768169120762</v>
      </c>
      <c r="Z694" s="137" t="s">
        <v>1768</v>
      </c>
      <c r="AA694" s="108">
        <v>19.250974660000001</v>
      </c>
      <c r="AB694" s="108">
        <v>4.9000000999999997</v>
      </c>
      <c r="AC694" s="108">
        <v>12.700393679999999</v>
      </c>
      <c r="AD694" s="108">
        <v>0.55681800999999997</v>
      </c>
      <c r="AE694" s="108">
        <v>0.64686310000000002</v>
      </c>
      <c r="AF694" s="108">
        <v>4.9860000600000003</v>
      </c>
      <c r="AG694" s="107">
        <v>161.3999939</v>
      </c>
      <c r="AH694" s="228"/>
      <c r="AI694" s="228"/>
      <c r="AJ694" s="228"/>
      <c r="AK694" s="228"/>
      <c r="AL694" s="228"/>
      <c r="AM694" s="228"/>
      <c r="AN694" s="228"/>
      <c r="AO694" s="255"/>
      <c r="AP694" s="255"/>
      <c r="AQ694" s="255"/>
      <c r="AR694" s="228"/>
      <c r="AS694" s="228"/>
      <c r="AT694" s="228"/>
      <c r="AU694" s="228"/>
      <c r="AV694" s="228"/>
      <c r="AW694" s="228"/>
      <c r="AX694" s="228"/>
      <c r="AY694" s="228"/>
      <c r="AZ694" s="228"/>
      <c r="BA694" s="228"/>
      <c r="BB694" s="228"/>
      <c r="BC694" s="228"/>
      <c r="BD694" s="228"/>
      <c r="BE694" s="228"/>
      <c r="BF694" s="228"/>
      <c r="BG694" s="228"/>
      <c r="BH694" s="228"/>
      <c r="BI694" s="228"/>
      <c r="BJ694" s="228"/>
      <c r="BK694" s="228"/>
      <c r="BL694" s="228"/>
      <c r="BM694" s="228"/>
      <c r="BN694" s="228"/>
      <c r="BO694" s="228"/>
      <c r="BP694" s="275"/>
      <c r="BQ694" s="228"/>
      <c r="BR694" s="228"/>
      <c r="BS694" s="228"/>
      <c r="BT694" s="228"/>
      <c r="BU694" s="228"/>
      <c r="BV694" s="195" t="s">
        <v>39</v>
      </c>
      <c r="BW694" s="195" t="s">
        <v>22</v>
      </c>
      <c r="BX694" s="195" t="s">
        <v>192</v>
      </c>
      <c r="BY694" s="195" t="s">
        <v>147</v>
      </c>
      <c r="BZ694" s="195" t="s">
        <v>189</v>
      </c>
      <c r="CA694" s="194">
        <v>921</v>
      </c>
      <c r="CB694" s="195" t="s">
        <v>44</v>
      </c>
      <c r="CC694" s="195" t="s">
        <v>190</v>
      </c>
      <c r="CD694" s="195"/>
      <c r="CE694" s="195"/>
      <c r="CF694" s="195"/>
      <c r="CG694" s="195"/>
      <c r="CH694" s="195"/>
      <c r="CI694" s="195"/>
      <c r="CJ694" s="195"/>
      <c r="CK694" s="195"/>
      <c r="CL694" s="195"/>
      <c r="CM694" s="195"/>
      <c r="CN694" s="195"/>
      <c r="CO694" s="195"/>
      <c r="CP694" s="195"/>
      <c r="CQ694" s="195"/>
      <c r="CR694" s="195"/>
      <c r="CS694" s="195" t="s">
        <v>1461</v>
      </c>
      <c r="CT694" s="195"/>
      <c r="CU694" s="195"/>
      <c r="CV694" s="195"/>
      <c r="CW694" s="195"/>
      <c r="CX694" s="195"/>
      <c r="CY694" s="195"/>
      <c r="CZ694" s="195"/>
      <c r="DA694" s="195"/>
      <c r="DB694" s="195"/>
      <c r="DC694" s="195"/>
      <c r="DD694" s="195"/>
      <c r="DE694" s="194">
        <v>4</v>
      </c>
      <c r="DF694" s="194">
        <v>0</v>
      </c>
      <c r="DG694" s="194"/>
      <c r="DH694" s="194">
        <v>1965</v>
      </c>
      <c r="DI694" s="194">
        <v>1841</v>
      </c>
      <c r="DJ694" s="194">
        <v>124</v>
      </c>
      <c r="DK694" s="196">
        <v>3.225806451612903</v>
      </c>
      <c r="DL694" s="197">
        <v>174</v>
      </c>
      <c r="DM694" s="196">
        <v>2.2988505747126435</v>
      </c>
      <c r="DN694" s="195"/>
    </row>
    <row r="695" spans="1:118" x14ac:dyDescent="0.25">
      <c r="A695" s="165">
        <v>17006</v>
      </c>
      <c r="B695" s="173" t="s">
        <v>193</v>
      </c>
      <c r="C695" s="115">
        <v>257020</v>
      </c>
      <c r="D695" s="99"/>
      <c r="E695" s="99"/>
      <c r="F695" s="27">
        <v>-14.281476546</v>
      </c>
      <c r="G695" s="27">
        <v>167.52117618099999</v>
      </c>
      <c r="H695" s="164" t="s">
        <v>189</v>
      </c>
      <c r="I695" s="165"/>
      <c r="J695" s="165"/>
      <c r="K695" s="165"/>
      <c r="L695" s="165"/>
      <c r="M695" s="165"/>
      <c r="N695" s="173"/>
      <c r="O695" s="46">
        <v>10.27000046</v>
      </c>
      <c r="P695" s="165" t="s">
        <v>103</v>
      </c>
      <c r="Q695" s="165" t="s">
        <v>1159</v>
      </c>
      <c r="R695" s="165" t="s">
        <v>1694</v>
      </c>
      <c r="S695" s="165" t="s">
        <v>1674</v>
      </c>
      <c r="T695" s="107">
        <v>-11.5</v>
      </c>
      <c r="U695" s="107">
        <v>89.025961719738717</v>
      </c>
      <c r="V695" s="107">
        <v>79.356871935475169</v>
      </c>
      <c r="W695" s="107">
        <v>1.3313546863356016</v>
      </c>
      <c r="X695" s="107">
        <v>89.016006172056237</v>
      </c>
      <c r="Y695" s="107">
        <v>0.85687193547516927</v>
      </c>
      <c r="Z695" s="137" t="s">
        <v>1768</v>
      </c>
      <c r="AA695" s="108">
        <v>34.094573969999999</v>
      </c>
      <c r="AB695" s="108">
        <v>-6.9000000999999997</v>
      </c>
      <c r="AC695" s="108">
        <v>23.081865310000001</v>
      </c>
      <c r="AD695" s="108">
        <v>-0.46000001000000001</v>
      </c>
      <c r="AE695" s="108">
        <v>-0.18940566</v>
      </c>
      <c r="AF695" s="108">
        <v>7.8000001900000004</v>
      </c>
      <c r="AG695" s="107">
        <v>151.1000061</v>
      </c>
      <c r="AH695" s="228"/>
      <c r="AI695" s="229"/>
      <c r="AJ695" s="228"/>
      <c r="AK695" s="228"/>
      <c r="AL695" s="228"/>
      <c r="AM695" s="228"/>
      <c r="AN695" s="228"/>
      <c r="AO695" s="255"/>
      <c r="AP695" s="255"/>
      <c r="AQ695" s="255"/>
      <c r="AR695" s="228"/>
      <c r="AS695" s="229"/>
      <c r="AT695" s="228"/>
      <c r="AU695" s="228"/>
      <c r="AV695" s="228"/>
      <c r="AW695" s="229"/>
      <c r="AX695" s="229"/>
      <c r="AY695" s="228"/>
      <c r="AZ695" s="228"/>
      <c r="BA695" s="229"/>
      <c r="BB695" s="228"/>
      <c r="BC695" s="228"/>
      <c r="BD695" s="228"/>
      <c r="BE695" s="228"/>
      <c r="BF695" s="228"/>
      <c r="BG695" s="228"/>
      <c r="BH695" s="228"/>
      <c r="BI695" s="228"/>
      <c r="BJ695" s="228"/>
      <c r="BK695" s="228"/>
      <c r="BL695" s="228"/>
      <c r="BM695" s="228"/>
      <c r="BN695" s="228"/>
      <c r="BO695" s="228"/>
      <c r="BP695" s="275"/>
      <c r="BQ695" s="228"/>
      <c r="BR695" s="228"/>
      <c r="BS695" s="229"/>
      <c r="BT695" s="229"/>
      <c r="BU695" s="229"/>
      <c r="BV695" s="176" t="s">
        <v>41</v>
      </c>
      <c r="BW695" s="176" t="s">
        <v>22</v>
      </c>
      <c r="BX695" s="176" t="s">
        <v>76</v>
      </c>
      <c r="BY695" s="176" t="s">
        <v>147</v>
      </c>
      <c r="BZ695" s="176" t="s">
        <v>189</v>
      </c>
      <c r="CA695" s="177">
        <v>797</v>
      </c>
      <c r="CB695" s="176" t="s">
        <v>44</v>
      </c>
      <c r="CC695" s="176" t="s">
        <v>190</v>
      </c>
      <c r="CD695" s="176"/>
      <c r="CE695" s="176"/>
      <c r="CF695" s="176"/>
      <c r="CG695" s="176"/>
      <c r="CH695" s="176"/>
      <c r="CI695" s="176"/>
      <c r="CJ695" s="176"/>
      <c r="CK695" s="176"/>
      <c r="CL695" s="176"/>
      <c r="CM695" s="176"/>
      <c r="CN695" s="176"/>
      <c r="CO695" s="176"/>
      <c r="CP695" s="176"/>
      <c r="CQ695" s="176"/>
      <c r="CR695" s="176"/>
      <c r="CS695" s="176" t="s">
        <v>1462</v>
      </c>
      <c r="CT695" s="176"/>
      <c r="CU695" s="176"/>
      <c r="CV695" s="176"/>
      <c r="CW695" s="176"/>
      <c r="CX695" s="176"/>
      <c r="CY695" s="176"/>
      <c r="CZ695" s="176"/>
      <c r="DA695" s="176"/>
      <c r="DB695" s="176"/>
      <c r="DC695" s="176"/>
      <c r="DD695" s="176"/>
      <c r="DE695" s="177">
        <v>16</v>
      </c>
      <c r="DF695" s="177">
        <v>0</v>
      </c>
      <c r="DG695" s="177"/>
      <c r="DH695" s="177">
        <v>2011</v>
      </c>
      <c r="DI695" s="177">
        <v>1962</v>
      </c>
      <c r="DJ695" s="177">
        <v>49</v>
      </c>
      <c r="DK695" s="178">
        <v>32.653061224489797</v>
      </c>
      <c r="DL695" s="179">
        <v>53</v>
      </c>
      <c r="DM695" s="178">
        <v>30.188679245283019</v>
      </c>
      <c r="DN695" s="176"/>
    </row>
    <row r="696" spans="1:118" s="163" customFormat="1" x14ac:dyDescent="0.25">
      <c r="A696" s="165">
        <v>17007</v>
      </c>
      <c r="B696" s="173" t="s">
        <v>194</v>
      </c>
      <c r="C696" s="115">
        <v>257030</v>
      </c>
      <c r="D696" s="99"/>
      <c r="E696" s="99"/>
      <c r="F696" s="27">
        <v>-15.386434732</v>
      </c>
      <c r="G696" s="27">
        <v>167.83446328400001</v>
      </c>
      <c r="H696" s="164" t="s">
        <v>189</v>
      </c>
      <c r="I696" s="165"/>
      <c r="J696" s="165"/>
      <c r="K696" s="165"/>
      <c r="L696" s="165"/>
      <c r="M696" s="165"/>
      <c r="N696" s="173"/>
      <c r="O696" s="46">
        <v>10.760000229999999</v>
      </c>
      <c r="P696" s="165" t="s">
        <v>103</v>
      </c>
      <c r="Q696" s="165" t="s">
        <v>1159</v>
      </c>
      <c r="R696" s="165" t="s">
        <v>1694</v>
      </c>
      <c r="S696" s="165" t="s">
        <v>1674</v>
      </c>
      <c r="T696" s="107">
        <v>-15.8</v>
      </c>
      <c r="U696" s="107">
        <v>87.396905209449187</v>
      </c>
      <c r="V696" s="107">
        <v>79.363422960289498</v>
      </c>
      <c r="W696" s="107">
        <v>7.865441742553152</v>
      </c>
      <c r="X696" s="107">
        <v>87.042253339306129</v>
      </c>
      <c r="Y696" s="107">
        <v>5.1634229602894948</v>
      </c>
      <c r="Z696" s="137" t="s">
        <v>1768</v>
      </c>
      <c r="AA696" s="108">
        <v>315.25231933999999</v>
      </c>
      <c r="AB696" s="108">
        <v>-150</v>
      </c>
      <c r="AC696" s="108">
        <v>164.86773682</v>
      </c>
      <c r="AD696" s="108">
        <v>-0.95268297000000002</v>
      </c>
      <c r="AE696" s="108">
        <v>-0.97891419999999996</v>
      </c>
      <c r="AF696" s="108">
        <v>7.6399998699999996</v>
      </c>
      <c r="AG696" s="107">
        <v>164.80000304999999</v>
      </c>
      <c r="AH696" s="228"/>
      <c r="AI696" s="228"/>
      <c r="AJ696" s="228"/>
      <c r="AK696" s="228"/>
      <c r="AL696" s="228"/>
      <c r="AM696" s="228"/>
      <c r="AN696" s="228"/>
      <c r="AO696" s="255"/>
      <c r="AP696" s="255"/>
      <c r="AQ696" s="255"/>
      <c r="AR696" s="228"/>
      <c r="AS696" s="228"/>
      <c r="AT696" s="228"/>
      <c r="AU696" s="228"/>
      <c r="AV696" s="228"/>
      <c r="AW696" s="228"/>
      <c r="AX696" s="228"/>
      <c r="AY696" s="228"/>
      <c r="AZ696" s="228"/>
      <c r="BA696" s="228"/>
      <c r="BB696" s="228"/>
      <c r="BC696" s="228"/>
      <c r="BD696" s="228"/>
      <c r="BE696" s="228"/>
      <c r="BF696" s="228"/>
      <c r="BG696" s="228"/>
      <c r="BH696" s="228"/>
      <c r="BI696" s="228"/>
      <c r="BJ696" s="228"/>
      <c r="BK696" s="228"/>
      <c r="BL696" s="228"/>
      <c r="BM696" s="228"/>
      <c r="BN696" s="228"/>
      <c r="BO696" s="228"/>
      <c r="BP696" s="275"/>
      <c r="BQ696" s="228"/>
      <c r="BR696" s="228"/>
      <c r="BS696" s="228"/>
      <c r="BT696" s="228"/>
      <c r="BU696" s="228"/>
      <c r="BV696" s="176" t="s">
        <v>51</v>
      </c>
      <c r="BW696" s="176" t="s">
        <v>22</v>
      </c>
      <c r="BX696" s="176" t="s">
        <v>76</v>
      </c>
      <c r="BY696" s="176" t="s">
        <v>147</v>
      </c>
      <c r="BZ696" s="176" t="s">
        <v>189</v>
      </c>
      <c r="CA696" s="177">
        <v>1496</v>
      </c>
      <c r="CB696" s="176" t="s">
        <v>14</v>
      </c>
      <c r="CC696" s="176" t="s">
        <v>190</v>
      </c>
      <c r="CD696" s="176"/>
      <c r="CE696" s="176"/>
      <c r="CF696" s="176"/>
      <c r="CG696" s="176"/>
      <c r="CH696" s="176"/>
      <c r="CI696" s="176"/>
      <c r="CJ696" s="176"/>
      <c r="CK696" s="176"/>
      <c r="CL696" s="176"/>
      <c r="CM696" s="176"/>
      <c r="CN696" s="176"/>
      <c r="CO696" s="176"/>
      <c r="CP696" s="176"/>
      <c r="CQ696" s="176"/>
      <c r="CR696" s="176"/>
      <c r="CS696" s="176" t="s">
        <v>1463</v>
      </c>
      <c r="CT696" s="176"/>
      <c r="CU696" s="176"/>
      <c r="CV696" s="176"/>
      <c r="CW696" s="176"/>
      <c r="CX696" s="176"/>
      <c r="CY696" s="176"/>
      <c r="CZ696" s="176"/>
      <c r="DA696" s="176"/>
      <c r="DB696" s="176"/>
      <c r="DC696" s="176"/>
      <c r="DD696" s="176"/>
      <c r="DE696" s="177">
        <v>7</v>
      </c>
      <c r="DF696" s="177">
        <v>0</v>
      </c>
      <c r="DG696" s="177"/>
      <c r="DH696" s="177">
        <v>2011</v>
      </c>
      <c r="DI696" s="177">
        <v>1530</v>
      </c>
      <c r="DJ696" s="177">
        <v>481</v>
      </c>
      <c r="DK696" s="178">
        <v>1.4553014553014554</v>
      </c>
      <c r="DL696" s="179">
        <v>485</v>
      </c>
      <c r="DM696" s="178">
        <v>1.4432989690721649</v>
      </c>
      <c r="DN696" s="176"/>
    </row>
    <row r="697" spans="1:118" s="192" customFormat="1" x14ac:dyDescent="0.25">
      <c r="A697" s="191">
        <v>17008</v>
      </c>
      <c r="B697" s="192" t="s">
        <v>195</v>
      </c>
      <c r="C697" s="114">
        <v>257040</v>
      </c>
      <c r="D697" s="109"/>
      <c r="E697" s="109"/>
      <c r="F697" s="55">
        <v>-16.253213123999998</v>
      </c>
      <c r="G697" s="55">
        <v>168.113443915</v>
      </c>
      <c r="H697" s="193" t="s">
        <v>189</v>
      </c>
      <c r="I697" s="191"/>
      <c r="J697" s="191"/>
      <c r="K697" s="191"/>
      <c r="L697" s="191"/>
      <c r="M697" s="191"/>
      <c r="O697" s="113">
        <v>10.68999958</v>
      </c>
      <c r="P697" s="191" t="s">
        <v>103</v>
      </c>
      <c r="Q697" s="191" t="s">
        <v>1159</v>
      </c>
      <c r="R697" s="191" t="s">
        <v>1694</v>
      </c>
      <c r="S697" s="191" t="s">
        <v>1674</v>
      </c>
      <c r="T697" s="107">
        <v>-13.7</v>
      </c>
      <c r="U697" s="107">
        <v>86.086365064821521</v>
      </c>
      <c r="V697" s="107">
        <v>79.38724558592628</v>
      </c>
      <c r="W697" s="107">
        <v>4.6363129779169876</v>
      </c>
      <c r="X697" s="107">
        <v>85.961426535653317</v>
      </c>
      <c r="Y697" s="107">
        <v>3.0872455859262686</v>
      </c>
      <c r="Z697" s="137" t="s">
        <v>1768</v>
      </c>
      <c r="AA697" s="108">
        <v>674.87145996000004</v>
      </c>
      <c r="AB697" s="108">
        <v>58.150001529999997</v>
      </c>
      <c r="AC697" s="108">
        <v>473.61059569999998</v>
      </c>
      <c r="AD697" s="108">
        <v>0.21869100999999999</v>
      </c>
      <c r="AE697" s="108">
        <v>0.18533500999999999</v>
      </c>
      <c r="AF697" s="108">
        <v>0.14499999999999999</v>
      </c>
      <c r="AG697" s="107">
        <v>188.6000061</v>
      </c>
      <c r="AH697" s="228"/>
      <c r="AI697" s="229"/>
      <c r="AJ697" s="229"/>
      <c r="AK697" s="228"/>
      <c r="AL697" s="228"/>
      <c r="AM697" s="228"/>
      <c r="AN697" s="228"/>
      <c r="AO697" s="255"/>
      <c r="AP697" s="255"/>
      <c r="AQ697" s="255"/>
      <c r="AR697" s="228"/>
      <c r="AS697" s="228"/>
      <c r="AT697" s="228"/>
      <c r="AU697" s="228"/>
      <c r="AV697" s="228"/>
      <c r="AW697" s="228"/>
      <c r="AX697" s="228"/>
      <c r="AY697" s="228"/>
      <c r="AZ697" s="228"/>
      <c r="BA697" s="228"/>
      <c r="BB697" s="228"/>
      <c r="BC697" s="228"/>
      <c r="BD697" s="228"/>
      <c r="BE697" s="228"/>
      <c r="BF697" s="228"/>
      <c r="BG697" s="228"/>
      <c r="BH697" s="228"/>
      <c r="BI697" s="228"/>
      <c r="BJ697" s="228"/>
      <c r="BK697" s="228"/>
      <c r="BL697" s="228"/>
      <c r="BM697" s="228"/>
      <c r="BN697" s="228"/>
      <c r="BO697" s="228"/>
      <c r="BP697" s="276"/>
      <c r="BQ697" s="228"/>
      <c r="BR697" s="228"/>
      <c r="BS697" s="228"/>
      <c r="BT697" s="228"/>
      <c r="BU697" s="228"/>
      <c r="BV697" s="195" t="s">
        <v>93</v>
      </c>
      <c r="BW697" s="195" t="s">
        <v>22</v>
      </c>
      <c r="BX697" s="195" t="s">
        <v>42</v>
      </c>
      <c r="BY697" s="195" t="s">
        <v>147</v>
      </c>
      <c r="BZ697" s="195" t="s">
        <v>189</v>
      </c>
      <c r="CA697" s="194">
        <v>1334</v>
      </c>
      <c r="CB697" s="195" t="s">
        <v>14</v>
      </c>
      <c r="CC697" s="195" t="s">
        <v>190</v>
      </c>
      <c r="CD697" s="195"/>
      <c r="CE697" s="195"/>
      <c r="CF697" s="195"/>
      <c r="CG697" s="195"/>
      <c r="CH697" s="195"/>
      <c r="CI697" s="195"/>
      <c r="CJ697" s="195"/>
      <c r="CK697" s="195"/>
      <c r="CL697" s="195"/>
      <c r="CM697" s="195"/>
      <c r="CN697" s="195"/>
      <c r="CO697" s="195"/>
      <c r="CP697" s="195"/>
      <c r="CQ697" s="195"/>
      <c r="CR697" s="195"/>
      <c r="CS697" s="195" t="s">
        <v>1464</v>
      </c>
      <c r="CT697" s="195"/>
      <c r="CU697" s="195"/>
      <c r="CV697" s="195"/>
      <c r="CW697" s="195"/>
      <c r="CX697" s="195"/>
      <c r="CY697" s="195"/>
      <c r="CZ697" s="195"/>
      <c r="DA697" s="195"/>
      <c r="DB697" s="195"/>
      <c r="DC697" s="195"/>
      <c r="DD697" s="195"/>
      <c r="DE697" s="194">
        <v>54</v>
      </c>
      <c r="DF697" s="194">
        <v>1</v>
      </c>
      <c r="DG697" s="194"/>
      <c r="DH697" s="194">
        <v>2008</v>
      </c>
      <c r="DI697" s="194">
        <v>50</v>
      </c>
      <c r="DJ697" s="194">
        <v>1958</v>
      </c>
      <c r="DK697" s="196">
        <v>2.8089887640449436</v>
      </c>
      <c r="DL697" s="197">
        <v>1965</v>
      </c>
      <c r="DM697" s="196">
        <v>2.7989821882951653</v>
      </c>
      <c r="DN697" s="195"/>
    </row>
    <row r="698" spans="1:118" s="163" customFormat="1" x14ac:dyDescent="0.25">
      <c r="A698" s="162">
        <v>17009</v>
      </c>
      <c r="B698" s="163" t="s">
        <v>196</v>
      </c>
      <c r="C698" s="104">
        <v>257050</v>
      </c>
      <c r="D698" s="95"/>
      <c r="E698" s="95"/>
      <c r="F698" s="93">
        <v>-16.507668008</v>
      </c>
      <c r="G698" s="93">
        <v>168.34113923999999</v>
      </c>
      <c r="H698" s="164" t="s">
        <v>189</v>
      </c>
      <c r="I698" s="165"/>
      <c r="J698" s="165"/>
      <c r="K698" s="165"/>
      <c r="L698" s="165"/>
      <c r="M698" s="165"/>
      <c r="N698" s="173"/>
      <c r="O698" s="92">
        <v>10.68999958</v>
      </c>
      <c r="P698" s="162" t="s">
        <v>103</v>
      </c>
      <c r="Q698" s="162" t="s">
        <v>1159</v>
      </c>
      <c r="R698" s="162" t="s">
        <v>1694</v>
      </c>
      <c r="S698" s="162" t="s">
        <v>1674</v>
      </c>
      <c r="T698" s="107">
        <v>-13.7</v>
      </c>
      <c r="U698" s="107">
        <v>85.659916373917937</v>
      </c>
      <c r="V698" s="107">
        <v>79.487864607505287</v>
      </c>
      <c r="W698" s="107">
        <v>4.7635506425073437</v>
      </c>
      <c r="X698" s="107">
        <v>85.527363214721419</v>
      </c>
      <c r="Y698" s="107">
        <v>3.1878646075052757</v>
      </c>
      <c r="Z698" s="137" t="s">
        <v>1768</v>
      </c>
      <c r="AA698" s="108">
        <v>894.53320312999995</v>
      </c>
      <c r="AB698" s="108">
        <v>24.649999619999999</v>
      </c>
      <c r="AC698" s="108">
        <v>632.05316161999997</v>
      </c>
      <c r="AD698" s="108">
        <v>7.5072E-2</v>
      </c>
      <c r="AE698" s="108">
        <v>0.13153611000000001</v>
      </c>
      <c r="AF698" s="108">
        <v>5.0780000699999999</v>
      </c>
      <c r="AG698" s="107">
        <v>194.1000061</v>
      </c>
      <c r="AH698" s="228"/>
      <c r="AI698" s="228"/>
      <c r="AJ698" s="228"/>
      <c r="AK698" s="228"/>
      <c r="AL698" s="228"/>
      <c r="AM698" s="228"/>
      <c r="AN698" s="228"/>
      <c r="AO698" s="255"/>
      <c r="AP698" s="255"/>
      <c r="AQ698" s="255"/>
      <c r="AR698" s="228"/>
      <c r="AS698" s="228"/>
      <c r="AT698" s="228"/>
      <c r="AU698" s="228"/>
      <c r="AV698" s="228"/>
      <c r="AW698" s="228"/>
      <c r="AX698" s="228"/>
      <c r="AY698" s="228"/>
      <c r="AZ698" s="228"/>
      <c r="BA698" s="228"/>
      <c r="BB698" s="228"/>
      <c r="BC698" s="228"/>
      <c r="BD698" s="228"/>
      <c r="BE698" s="228"/>
      <c r="BF698" s="228"/>
      <c r="BG698" s="228"/>
      <c r="BH698" s="228"/>
      <c r="BI698" s="228"/>
      <c r="BJ698" s="228"/>
      <c r="BK698" s="228"/>
      <c r="BL698" s="228"/>
      <c r="BM698" s="228"/>
      <c r="BN698" s="228"/>
      <c r="BO698" s="228"/>
      <c r="BP698" s="276"/>
      <c r="BQ698" s="228"/>
      <c r="BR698" s="228"/>
      <c r="BS698" s="228"/>
      <c r="BT698" s="228"/>
      <c r="BU698" s="228"/>
      <c r="BV698" s="170" t="s">
        <v>41</v>
      </c>
      <c r="BW698" s="170" t="s">
        <v>22</v>
      </c>
      <c r="BX698" s="170" t="s">
        <v>101</v>
      </c>
      <c r="BY698" s="170" t="s">
        <v>147</v>
      </c>
      <c r="BZ698" s="170" t="s">
        <v>189</v>
      </c>
      <c r="CA698" s="169">
        <v>1413</v>
      </c>
      <c r="CB698" s="170" t="s">
        <v>14</v>
      </c>
      <c r="CC698" s="170" t="s">
        <v>190</v>
      </c>
      <c r="CD698" s="170"/>
      <c r="CE698" s="170"/>
      <c r="CF698" s="170"/>
      <c r="CG698" s="170"/>
      <c r="CH698" s="170"/>
      <c r="CI698" s="170"/>
      <c r="CJ698" s="170"/>
      <c r="CK698" s="170"/>
      <c r="CL698" s="170"/>
      <c r="CM698" s="170"/>
      <c r="CN698" s="170"/>
      <c r="CO698" s="170"/>
      <c r="CP698" s="170"/>
      <c r="CQ698" s="170"/>
      <c r="CR698" s="170"/>
      <c r="CS698" s="170" t="s">
        <v>1465</v>
      </c>
      <c r="CT698" s="170"/>
      <c r="CU698" s="170"/>
      <c r="CV698" s="170"/>
      <c r="CW698" s="170"/>
      <c r="CX698" s="170"/>
      <c r="CY698" s="170"/>
      <c r="CZ698" s="170"/>
      <c r="DA698" s="170"/>
      <c r="DB698" s="170"/>
      <c r="DC698" s="170"/>
      <c r="DD698" s="170"/>
      <c r="DE698" s="169">
        <v>31</v>
      </c>
      <c r="DF698" s="169">
        <v>0</v>
      </c>
      <c r="DG698" s="169"/>
      <c r="DH698" s="169">
        <v>2008</v>
      </c>
      <c r="DI698" s="169">
        <v>1863</v>
      </c>
      <c r="DJ698" s="169">
        <v>145</v>
      </c>
      <c r="DK698" s="171">
        <v>21.379310344827587</v>
      </c>
      <c r="DL698" s="172">
        <v>152</v>
      </c>
      <c r="DM698" s="171">
        <v>20.394736842105264</v>
      </c>
      <c r="DN698" s="170"/>
    </row>
    <row r="699" spans="1:118" x14ac:dyDescent="0.25">
      <c r="A699" s="165">
        <v>17011</v>
      </c>
      <c r="B699" s="173" t="s">
        <v>198</v>
      </c>
      <c r="C699" s="115">
        <v>257090</v>
      </c>
      <c r="D699" s="99"/>
      <c r="E699" s="99"/>
      <c r="F699" s="27">
        <v>-18.751747337000001</v>
      </c>
      <c r="G699" s="27">
        <v>169.24369983899999</v>
      </c>
      <c r="H699" s="164" t="s">
        <v>189</v>
      </c>
      <c r="I699" s="165"/>
      <c r="J699" s="165"/>
      <c r="K699" s="165"/>
      <c r="L699" s="165"/>
      <c r="M699" s="165"/>
      <c r="N699" s="173"/>
      <c r="O699" s="46">
        <v>14.119999890000001</v>
      </c>
      <c r="P699" s="165" t="s">
        <v>103</v>
      </c>
      <c r="Q699" s="165" t="s">
        <v>1159</v>
      </c>
      <c r="R699" s="165" t="s">
        <v>1694</v>
      </c>
      <c r="S699" s="165" t="s">
        <v>1674</v>
      </c>
      <c r="T699" s="107">
        <v>-25.5</v>
      </c>
      <c r="U699" s="107">
        <v>82.107053238136473</v>
      </c>
      <c r="V699" s="107">
        <v>79.666455212556855</v>
      </c>
      <c r="W699" s="107">
        <v>21.481187884138258</v>
      </c>
      <c r="X699" s="107">
        <v>79.247250794816395</v>
      </c>
      <c r="Y699" s="107">
        <v>15.166455212556855</v>
      </c>
      <c r="Z699" s="137" t="s">
        <v>1768</v>
      </c>
      <c r="AA699" s="108">
        <v>412.99371337999997</v>
      </c>
      <c r="AB699" s="108">
        <v>157.44999695000001</v>
      </c>
      <c r="AC699" s="108">
        <v>245.94348145000001</v>
      </c>
      <c r="AD699" s="108">
        <v>0.78061497000000002</v>
      </c>
      <c r="AE699" s="108">
        <v>0.78539210999999998</v>
      </c>
      <c r="AF699" s="108">
        <v>-3.6050000199999999</v>
      </c>
      <c r="AG699" s="107">
        <v>67.199996949999999</v>
      </c>
      <c r="AH699" s="229"/>
      <c r="AI699" s="228"/>
      <c r="AJ699" s="228"/>
      <c r="AK699" s="228"/>
      <c r="AL699" s="228"/>
      <c r="AM699" s="228"/>
      <c r="AN699" s="228"/>
      <c r="AO699" s="255"/>
      <c r="AP699" s="255"/>
      <c r="AQ699" s="255"/>
      <c r="AR699" s="228"/>
      <c r="AS699" s="228"/>
      <c r="AT699" s="228"/>
      <c r="AU699" s="228"/>
      <c r="AV699" s="228"/>
      <c r="AW699" s="228"/>
      <c r="AX699" s="228"/>
      <c r="AY699" s="228"/>
      <c r="AZ699" s="228"/>
      <c r="BA699" s="228"/>
      <c r="BB699" s="228"/>
      <c r="BC699" s="228"/>
      <c r="BD699" s="228"/>
      <c r="BE699" s="228"/>
      <c r="BF699" s="228"/>
      <c r="BG699" s="228"/>
      <c r="BH699" s="228"/>
      <c r="BI699" s="228"/>
      <c r="BJ699" s="228"/>
      <c r="BK699" s="228"/>
      <c r="BL699" s="228"/>
      <c r="BM699" s="228"/>
      <c r="BN699" s="228"/>
      <c r="BO699" s="228"/>
      <c r="BP699" s="276"/>
      <c r="BQ699" s="228"/>
      <c r="BR699" s="228"/>
      <c r="BS699" s="228"/>
      <c r="BT699" s="228"/>
      <c r="BU699" s="228"/>
      <c r="BV699" s="176" t="s">
        <v>41</v>
      </c>
      <c r="BW699" s="176" t="s">
        <v>22</v>
      </c>
      <c r="BX699" s="176" t="s">
        <v>199</v>
      </c>
      <c r="BY699" s="176" t="s">
        <v>147</v>
      </c>
      <c r="BZ699" s="176" t="s">
        <v>189</v>
      </c>
      <c r="CA699" s="177">
        <v>837</v>
      </c>
      <c r="CB699" s="176" t="s">
        <v>14</v>
      </c>
      <c r="CC699" s="176" t="s">
        <v>190</v>
      </c>
      <c r="CD699" s="176"/>
      <c r="CE699" s="176"/>
      <c r="CF699" s="176"/>
      <c r="CG699" s="176"/>
      <c r="CH699" s="176"/>
      <c r="CI699" s="176"/>
      <c r="CJ699" s="176"/>
      <c r="CK699" s="176"/>
      <c r="CL699" s="176"/>
      <c r="CM699" s="176"/>
      <c r="CN699" s="176"/>
      <c r="CO699" s="176"/>
      <c r="CP699" s="176"/>
      <c r="CQ699" s="176"/>
      <c r="CR699" s="176"/>
      <c r="CS699" s="176" t="s">
        <v>1466</v>
      </c>
      <c r="CT699" s="176"/>
      <c r="CU699" s="176"/>
      <c r="CV699" s="176"/>
      <c r="CW699" s="176"/>
      <c r="CX699" s="176"/>
      <c r="CY699" s="176"/>
      <c r="CZ699" s="176"/>
      <c r="DA699" s="176"/>
      <c r="DB699" s="176"/>
      <c r="DC699" s="176"/>
      <c r="DD699" s="176"/>
      <c r="DE699" s="177">
        <v>2</v>
      </c>
      <c r="DF699" s="177">
        <v>0</v>
      </c>
      <c r="DG699" s="177"/>
      <c r="DH699" s="177">
        <v>1959</v>
      </c>
      <c r="DI699" s="177">
        <v>1881</v>
      </c>
      <c r="DJ699" s="177">
        <v>78</v>
      </c>
      <c r="DK699" s="178">
        <v>2.5641025641025639</v>
      </c>
      <c r="DL699" s="179">
        <v>134</v>
      </c>
      <c r="DM699" s="178">
        <v>1.4925373134328357</v>
      </c>
      <c r="DN699" s="176"/>
    </row>
    <row r="700" spans="1:118" s="163" customFormat="1" x14ac:dyDescent="0.25">
      <c r="A700" s="165">
        <v>17012</v>
      </c>
      <c r="B700" s="173" t="s">
        <v>200</v>
      </c>
      <c r="C700" s="115">
        <v>257100</v>
      </c>
      <c r="D700" s="99"/>
      <c r="E700" s="99"/>
      <c r="F700" s="27">
        <v>-19.529476630000001</v>
      </c>
      <c r="G700" s="27">
        <v>169.44765487699999</v>
      </c>
      <c r="H700" s="164" t="s">
        <v>189</v>
      </c>
      <c r="I700" s="165"/>
      <c r="J700" s="165"/>
      <c r="K700" s="165"/>
      <c r="L700" s="165"/>
      <c r="M700" s="165"/>
      <c r="N700" s="173"/>
      <c r="O700" s="46">
        <v>16.86000061</v>
      </c>
      <c r="P700" s="165" t="s">
        <v>103</v>
      </c>
      <c r="Q700" s="165" t="s">
        <v>1159</v>
      </c>
      <c r="R700" s="165" t="s">
        <v>1694</v>
      </c>
      <c r="S700" s="165" t="s">
        <v>1674</v>
      </c>
      <c r="T700" s="107">
        <v>-25.5</v>
      </c>
      <c r="U700" s="107">
        <v>80.872594686137347</v>
      </c>
      <c r="V700" s="107">
        <v>79.653804290424574</v>
      </c>
      <c r="W700" s="107">
        <v>21.14098846384325</v>
      </c>
      <c r="X700" s="107">
        <v>78.060458479565042</v>
      </c>
      <c r="Y700" s="107">
        <v>15.153804290424574</v>
      </c>
      <c r="Z700" s="137" t="s">
        <v>1768</v>
      </c>
      <c r="AA700" s="108">
        <v>688.53601074000005</v>
      </c>
      <c r="AB700" s="108">
        <v>356.29998778999999</v>
      </c>
      <c r="AC700" s="108">
        <v>331.81439209000001</v>
      </c>
      <c r="AD700" s="108">
        <v>1</v>
      </c>
      <c r="AE700" s="108">
        <v>0.95774013000000002</v>
      </c>
      <c r="AF700" s="108">
        <v>0.61000001000000004</v>
      </c>
      <c r="AG700" s="107">
        <v>82.199996949999999</v>
      </c>
      <c r="AH700" s="229"/>
      <c r="AI700" s="228"/>
      <c r="AJ700" s="228"/>
      <c r="AK700" s="228"/>
      <c r="AL700" s="228"/>
      <c r="AM700" s="228"/>
      <c r="AN700" s="228"/>
      <c r="AO700" s="255"/>
      <c r="AP700" s="255"/>
      <c r="AQ700" s="255"/>
      <c r="AR700" s="228"/>
      <c r="AS700" s="228"/>
      <c r="AT700" s="228"/>
      <c r="AU700" s="228"/>
      <c r="AV700" s="228"/>
      <c r="AW700" s="228"/>
      <c r="AX700" s="228"/>
      <c r="AY700" s="228"/>
      <c r="AZ700" s="228"/>
      <c r="BA700" s="228"/>
      <c r="BB700" s="228"/>
      <c r="BC700" s="228"/>
      <c r="BD700" s="228"/>
      <c r="BE700" s="228"/>
      <c r="BF700" s="228"/>
      <c r="BG700" s="228"/>
      <c r="BH700" s="228"/>
      <c r="BI700" s="228"/>
      <c r="BJ700" s="228"/>
      <c r="BK700" s="228"/>
      <c r="BL700" s="228"/>
      <c r="BM700" s="228"/>
      <c r="BN700" s="228"/>
      <c r="BO700" s="228"/>
      <c r="BP700" s="276"/>
      <c r="BQ700" s="228"/>
      <c r="BR700" s="228"/>
      <c r="BS700" s="228"/>
      <c r="BT700" s="228"/>
      <c r="BU700" s="228"/>
      <c r="BV700" s="176" t="s">
        <v>41</v>
      </c>
      <c r="BW700" s="176" t="s">
        <v>22</v>
      </c>
      <c r="BX700" s="176" t="s">
        <v>42</v>
      </c>
      <c r="BY700" s="176" t="s">
        <v>147</v>
      </c>
      <c r="BZ700" s="176" t="s">
        <v>189</v>
      </c>
      <c r="CA700" s="177">
        <v>361</v>
      </c>
      <c r="CB700" s="176" t="s">
        <v>44</v>
      </c>
      <c r="CC700" s="176" t="s">
        <v>190</v>
      </c>
      <c r="CD700" s="176"/>
      <c r="CE700" s="176"/>
      <c r="CF700" s="176"/>
      <c r="CG700" s="176"/>
      <c r="CH700" s="176"/>
      <c r="CI700" s="176"/>
      <c r="CJ700" s="176"/>
      <c r="CK700" s="176"/>
      <c r="CL700" s="176"/>
      <c r="CM700" s="176"/>
      <c r="CN700" s="176"/>
      <c r="CO700" s="176"/>
      <c r="CP700" s="176"/>
      <c r="CQ700" s="176"/>
      <c r="CR700" s="176"/>
      <c r="CS700" s="176" t="s">
        <v>1467</v>
      </c>
      <c r="CT700" s="176"/>
      <c r="CU700" s="176"/>
      <c r="CV700" s="176"/>
      <c r="CW700" s="176"/>
      <c r="CX700" s="176"/>
      <c r="CY700" s="176"/>
      <c r="CZ700" s="176"/>
      <c r="DA700" s="176"/>
      <c r="DB700" s="176"/>
      <c r="DC700" s="176"/>
      <c r="DD700" s="176"/>
      <c r="DE700" s="177">
        <v>2</v>
      </c>
      <c r="DF700" s="177">
        <v>2</v>
      </c>
      <c r="DG700" s="177"/>
      <c r="DH700" s="177">
        <v>1774</v>
      </c>
      <c r="DI700" s="177">
        <v>550</v>
      </c>
      <c r="DJ700" s="177">
        <v>1224</v>
      </c>
      <c r="DK700" s="178">
        <v>0.32679738562091504</v>
      </c>
      <c r="DL700" s="179">
        <v>1465</v>
      </c>
      <c r="DM700" s="178">
        <v>0.27303754266211605</v>
      </c>
      <c r="DN700" s="176"/>
    </row>
    <row r="701" spans="1:118" s="163" customFormat="1" x14ac:dyDescent="0.25">
      <c r="A701" s="165">
        <v>17013</v>
      </c>
      <c r="B701" s="173" t="s">
        <v>201</v>
      </c>
      <c r="C701" s="115">
        <v>257110</v>
      </c>
      <c r="D701" s="99"/>
      <c r="E701" s="99"/>
      <c r="F701" s="27">
        <v>-20.191234512000001</v>
      </c>
      <c r="G701" s="27">
        <v>169.82825745599999</v>
      </c>
      <c r="H701" s="164" t="s">
        <v>189</v>
      </c>
      <c r="I701" s="165"/>
      <c r="J701" s="165"/>
      <c r="K701" s="165"/>
      <c r="L701" s="165"/>
      <c r="M701" s="165"/>
      <c r="N701" s="173"/>
      <c r="O701" s="46">
        <v>13.880000109999999</v>
      </c>
      <c r="P701" s="165" t="s">
        <v>103</v>
      </c>
      <c r="Q701" s="165" t="s">
        <v>1159</v>
      </c>
      <c r="R701" s="165" t="s">
        <v>1694</v>
      </c>
      <c r="S701" s="165" t="s">
        <v>1674</v>
      </c>
      <c r="T701" s="107">
        <v>-25.5</v>
      </c>
      <c r="U701" s="107">
        <v>79.755482657367324</v>
      </c>
      <c r="V701" s="107">
        <v>79.78544561137447</v>
      </c>
      <c r="W701" s="107">
        <v>21.025780188291435</v>
      </c>
      <c r="X701" s="107">
        <v>76.934085952737959</v>
      </c>
      <c r="Y701" s="107">
        <v>15.285445611374485</v>
      </c>
      <c r="Z701" s="137" t="s">
        <v>1768</v>
      </c>
      <c r="AA701" s="108">
        <v>541.00756836000005</v>
      </c>
      <c r="AB701" s="108">
        <v>227.30000304999999</v>
      </c>
      <c r="AC701" s="108">
        <v>307.67874146000003</v>
      </c>
      <c r="AD701" s="108">
        <v>0.84972000000000003</v>
      </c>
      <c r="AE701" s="108">
        <v>0.65612709999999996</v>
      </c>
      <c r="AF701" s="108">
        <v>27.993999479999999</v>
      </c>
      <c r="AG701" s="107">
        <v>115.69999695</v>
      </c>
      <c r="AH701" s="228"/>
      <c r="AI701" s="238"/>
      <c r="AJ701" s="238"/>
      <c r="AK701" s="238"/>
      <c r="AL701" s="238"/>
      <c r="AM701" s="238"/>
      <c r="AN701" s="238"/>
      <c r="AO701" s="256"/>
      <c r="AP701" s="256"/>
      <c r="AQ701" s="256"/>
      <c r="AR701" s="238"/>
      <c r="AS701" s="238"/>
      <c r="AT701" s="238"/>
      <c r="AU701" s="238"/>
      <c r="AV701" s="238"/>
      <c r="AW701" s="238"/>
      <c r="AX701" s="238"/>
      <c r="AY701" s="238"/>
      <c r="AZ701" s="238"/>
      <c r="BA701" s="238"/>
      <c r="BB701" s="238"/>
      <c r="BC701" s="238"/>
      <c r="BD701" s="238"/>
      <c r="BE701" s="238"/>
      <c r="BF701" s="238"/>
      <c r="BG701" s="238"/>
      <c r="BH701" s="238"/>
      <c r="BI701" s="238"/>
      <c r="BJ701" s="238"/>
      <c r="BK701" s="238"/>
      <c r="BL701" s="238"/>
      <c r="BM701" s="238"/>
      <c r="BN701" s="238"/>
      <c r="BO701" s="238"/>
      <c r="BP701" s="277"/>
      <c r="BQ701" s="238"/>
      <c r="BR701" s="238"/>
      <c r="BS701" s="228"/>
      <c r="BT701" s="228"/>
      <c r="BU701" s="228"/>
      <c r="BV701" s="176" t="s">
        <v>45</v>
      </c>
      <c r="BW701" s="176" t="s">
        <v>31</v>
      </c>
      <c r="BX701" s="176" t="s">
        <v>17</v>
      </c>
      <c r="BY701" s="176" t="s">
        <v>147</v>
      </c>
      <c r="BZ701" s="176" t="s">
        <v>189</v>
      </c>
      <c r="CA701" s="177">
        <v>852</v>
      </c>
      <c r="CB701" s="176" t="s">
        <v>14</v>
      </c>
      <c r="CC701" s="176" t="s">
        <v>190</v>
      </c>
      <c r="CD701" s="176"/>
      <c r="CE701" s="176"/>
      <c r="CF701" s="176"/>
      <c r="CG701" s="176"/>
      <c r="CH701" s="176"/>
      <c r="CI701" s="176"/>
      <c r="CJ701" s="176"/>
      <c r="CK701" s="176"/>
      <c r="CL701" s="176"/>
      <c r="CM701" s="176"/>
      <c r="CN701" s="176"/>
      <c r="CO701" s="176"/>
      <c r="CP701" s="176"/>
      <c r="CQ701" s="176"/>
      <c r="CR701" s="176"/>
      <c r="CS701" s="176" t="s">
        <v>1468</v>
      </c>
      <c r="CT701" s="176"/>
      <c r="CU701" s="176"/>
      <c r="CV701" s="176"/>
      <c r="CW701" s="176"/>
      <c r="CX701" s="176"/>
      <c r="CY701" s="176"/>
      <c r="CZ701" s="176"/>
      <c r="DA701" s="176"/>
      <c r="DB701" s="176"/>
      <c r="DC701" s="176"/>
      <c r="DD701" s="176"/>
      <c r="DE701" s="177"/>
      <c r="DF701" s="177"/>
      <c r="DG701" s="177"/>
      <c r="DH701" s="177"/>
      <c r="DI701" s="177"/>
      <c r="DJ701" s="177">
        <v>0</v>
      </c>
      <c r="DK701" s="178" t="e">
        <v>#DIV/0!</v>
      </c>
      <c r="DL701" s="179">
        <v>2015</v>
      </c>
      <c r="DM701" s="178">
        <v>0</v>
      </c>
      <c r="DN701" s="176"/>
    </row>
    <row r="702" spans="1:118" s="121" customFormat="1" x14ac:dyDescent="0.25">
      <c r="A702" s="165">
        <v>18001</v>
      </c>
      <c r="B702" s="173" t="s">
        <v>124</v>
      </c>
      <c r="C702" s="115">
        <v>242030</v>
      </c>
      <c r="D702" s="99"/>
      <c r="E702" s="99"/>
      <c r="F702" s="27">
        <v>-29.263880639</v>
      </c>
      <c r="G702" s="27">
        <v>-177.92186557700001</v>
      </c>
      <c r="H702" s="164" t="s">
        <v>105</v>
      </c>
      <c r="I702" s="165"/>
      <c r="J702" s="165"/>
      <c r="K702" s="165"/>
      <c r="L702" s="165"/>
      <c r="M702" s="165"/>
      <c r="N702" s="173"/>
      <c r="O702" s="180">
        <v>10.75</v>
      </c>
      <c r="P702" s="165" t="s">
        <v>1159</v>
      </c>
      <c r="Q702" s="165" t="s">
        <v>103</v>
      </c>
      <c r="R702" s="165" t="s">
        <v>1674</v>
      </c>
      <c r="S702" s="165" t="s">
        <v>1694</v>
      </c>
      <c r="T702" s="292">
        <v>18.600000000000001</v>
      </c>
      <c r="U702" s="292">
        <v>62.508537039378936</v>
      </c>
      <c r="V702" s="292">
        <v>268.49285342821008</v>
      </c>
      <c r="W702" s="292">
        <v>21.488986478332304</v>
      </c>
      <c r="X702" s="292">
        <v>58.698727949909269</v>
      </c>
      <c r="Y702" s="292">
        <v>20.10714657178994</v>
      </c>
      <c r="Z702" s="137" t="s">
        <v>1769</v>
      </c>
      <c r="AA702" s="108">
        <v>323.91687012</v>
      </c>
      <c r="AB702" s="108">
        <v>-166.25</v>
      </c>
      <c r="AC702" s="108">
        <v>157.50822449</v>
      </c>
      <c r="AD702" s="108">
        <v>-1</v>
      </c>
      <c r="AE702" s="108">
        <v>-0.76336800999999999</v>
      </c>
      <c r="AF702" s="108">
        <v>-5.6380000099999998</v>
      </c>
      <c r="AG702" s="292">
        <v>202.5</v>
      </c>
      <c r="AH702" s="228"/>
      <c r="AI702" s="228"/>
      <c r="AJ702" s="228"/>
      <c r="AK702" s="228"/>
      <c r="AL702" s="228"/>
      <c r="AM702" s="228"/>
      <c r="AN702" s="228"/>
      <c r="AO702" s="255"/>
      <c r="AP702" s="255"/>
      <c r="AQ702" s="255"/>
      <c r="AR702" s="228"/>
      <c r="AS702" s="228"/>
      <c r="AT702" s="228"/>
      <c r="AU702" s="228"/>
      <c r="AV702" s="228"/>
      <c r="AW702" s="228"/>
      <c r="AX702" s="228"/>
      <c r="AY702" s="228"/>
      <c r="AZ702" s="228"/>
      <c r="BA702" s="228"/>
      <c r="BB702" s="228"/>
      <c r="BC702" s="228"/>
      <c r="BD702" s="228"/>
      <c r="BE702" s="228"/>
      <c r="BF702" s="228"/>
      <c r="BG702" s="228"/>
      <c r="BH702" s="228"/>
      <c r="BI702" s="228"/>
      <c r="BJ702" s="228"/>
      <c r="BK702" s="228"/>
      <c r="BL702" s="228"/>
      <c r="BM702" s="228"/>
      <c r="BN702" s="228"/>
      <c r="BO702" s="228"/>
      <c r="BP702" s="276"/>
      <c r="BQ702" s="228"/>
      <c r="BR702" s="228"/>
      <c r="BS702" s="228"/>
      <c r="BT702" s="228"/>
      <c r="BU702" s="228"/>
      <c r="BV702" s="176" t="s">
        <v>41</v>
      </c>
      <c r="BW702" s="176" t="s">
        <v>22</v>
      </c>
      <c r="BX702" s="176" t="s">
        <v>125</v>
      </c>
      <c r="BY702" s="176" t="s">
        <v>107</v>
      </c>
      <c r="BZ702" s="176" t="s">
        <v>123</v>
      </c>
      <c r="CA702" s="177">
        <v>516</v>
      </c>
      <c r="CB702" s="176" t="s">
        <v>44</v>
      </c>
      <c r="CC702" s="176" t="s">
        <v>121</v>
      </c>
      <c r="CD702" s="176"/>
      <c r="CE702" s="176"/>
      <c r="CF702" s="176"/>
      <c r="CG702" s="176"/>
      <c r="CH702" s="176"/>
      <c r="CI702" s="176"/>
      <c r="CJ702" s="176"/>
      <c r="CK702" s="176"/>
      <c r="CL702" s="176"/>
      <c r="CM702" s="176"/>
      <c r="CN702" s="176"/>
      <c r="CO702" s="176"/>
      <c r="CP702" s="176"/>
      <c r="CQ702" s="176"/>
      <c r="CR702" s="176"/>
      <c r="CS702" s="176" t="s">
        <v>1473</v>
      </c>
      <c r="CT702" s="176"/>
      <c r="CU702" s="176"/>
      <c r="CV702" s="176"/>
      <c r="CW702" s="176"/>
      <c r="CX702" s="176"/>
      <c r="CY702" s="176"/>
      <c r="CZ702" s="176"/>
      <c r="DA702" s="176"/>
      <c r="DB702" s="176"/>
      <c r="DC702" s="176"/>
      <c r="DD702" s="176"/>
      <c r="DE702" s="177">
        <v>10</v>
      </c>
      <c r="DF702" s="177">
        <v>9</v>
      </c>
      <c r="DG702" s="177"/>
      <c r="DH702" s="177">
        <v>2006</v>
      </c>
      <c r="DI702" s="177">
        <v>-2000</v>
      </c>
      <c r="DJ702" s="177">
        <v>4006</v>
      </c>
      <c r="DK702" s="178">
        <v>0.47428856714927614</v>
      </c>
      <c r="DL702" s="179">
        <v>4015</v>
      </c>
      <c r="DM702" s="178">
        <v>0.47322540473225411</v>
      </c>
      <c r="DN702" s="176"/>
    </row>
    <row r="703" spans="1:118" s="192" customFormat="1" x14ac:dyDescent="0.25">
      <c r="A703" s="191">
        <v>18003</v>
      </c>
      <c r="B703" s="192" t="s">
        <v>131</v>
      </c>
      <c r="C703" s="114">
        <v>243060</v>
      </c>
      <c r="D703" s="109"/>
      <c r="E703" s="109"/>
      <c r="F703" s="55">
        <v>-19.74844482</v>
      </c>
      <c r="G703" s="55">
        <v>-175.06547896500001</v>
      </c>
      <c r="H703" s="193" t="s">
        <v>127</v>
      </c>
      <c r="I703" s="191"/>
      <c r="J703" s="191"/>
      <c r="K703" s="191"/>
      <c r="L703" s="191"/>
      <c r="M703" s="191"/>
      <c r="O703" s="113">
        <v>10.90999985</v>
      </c>
      <c r="P703" s="191" t="s">
        <v>1159</v>
      </c>
      <c r="Q703" s="191" t="s">
        <v>127</v>
      </c>
      <c r="R703" s="191" t="s">
        <v>1674</v>
      </c>
      <c r="S703" s="191" t="s">
        <v>1700</v>
      </c>
      <c r="T703" s="107">
        <v>21</v>
      </c>
      <c r="U703" s="107">
        <v>177.83351691154454</v>
      </c>
      <c r="V703" s="107">
        <v>-76.172955979334489</v>
      </c>
      <c r="W703" s="107">
        <v>22.205170411604499</v>
      </c>
      <c r="X703" s="107">
        <v>176.44174716920085</v>
      </c>
      <c r="Y703" s="107">
        <v>7.172955979334489</v>
      </c>
      <c r="Z703" s="137" t="s">
        <v>1769</v>
      </c>
      <c r="AA703" s="108">
        <v>-9999</v>
      </c>
      <c r="AB703" s="108">
        <v>-9999</v>
      </c>
      <c r="AC703" s="108">
        <v>-9999</v>
      </c>
      <c r="AD703" s="108">
        <v>-9999</v>
      </c>
      <c r="AE703" s="108">
        <v>0.71953201</v>
      </c>
      <c r="AF703" s="108">
        <v>-9999</v>
      </c>
      <c r="AG703" s="107">
        <v>-9999</v>
      </c>
      <c r="AH703" s="228"/>
      <c r="AI703" s="228"/>
      <c r="AJ703" s="228"/>
      <c r="AK703" s="228"/>
      <c r="AL703" s="228"/>
      <c r="AM703" s="228"/>
      <c r="AN703" s="228"/>
      <c r="AO703" s="255"/>
      <c r="AP703" s="255"/>
      <c r="AQ703" s="255"/>
      <c r="AR703" s="228"/>
      <c r="AS703" s="228"/>
      <c r="AT703" s="228"/>
      <c r="AU703" s="228"/>
      <c r="AV703" s="228"/>
      <c r="AW703" s="228"/>
      <c r="AX703" s="228"/>
      <c r="AY703" s="228"/>
      <c r="AZ703" s="228"/>
      <c r="BA703" s="228"/>
      <c r="BB703" s="228"/>
      <c r="BC703" s="228"/>
      <c r="BD703" s="228"/>
      <c r="BE703" s="228"/>
      <c r="BF703" s="228"/>
      <c r="BG703" s="228"/>
      <c r="BH703" s="228"/>
      <c r="BI703" s="228"/>
      <c r="BJ703" s="228"/>
      <c r="BK703" s="228"/>
      <c r="BL703" s="228"/>
      <c r="BM703" s="228"/>
      <c r="BN703" s="228"/>
      <c r="BO703" s="228"/>
      <c r="BP703" s="276"/>
      <c r="BQ703" s="228"/>
      <c r="BR703" s="228"/>
      <c r="BS703" s="228"/>
      <c r="BT703" s="228"/>
      <c r="BU703" s="228"/>
      <c r="BV703" s="195" t="s">
        <v>27</v>
      </c>
      <c r="BW703" s="195" t="s">
        <v>22</v>
      </c>
      <c r="BX703" s="195" t="s">
        <v>42</v>
      </c>
      <c r="BY703" s="195" t="s">
        <v>107</v>
      </c>
      <c r="BZ703" s="195" t="s">
        <v>126</v>
      </c>
      <c r="CA703" s="194">
        <v>515</v>
      </c>
      <c r="CB703" s="195" t="s">
        <v>44</v>
      </c>
      <c r="CC703" s="195" t="s">
        <v>121</v>
      </c>
      <c r="CD703" s="195"/>
      <c r="CE703" s="195"/>
      <c r="CF703" s="195"/>
      <c r="CG703" s="195"/>
      <c r="CH703" s="195"/>
      <c r="CI703" s="195"/>
      <c r="CJ703" s="195"/>
      <c r="CK703" s="195"/>
      <c r="CL703" s="195"/>
      <c r="CM703" s="195"/>
      <c r="CN703" s="195"/>
      <c r="CO703" s="195"/>
      <c r="CP703" s="195"/>
      <c r="CQ703" s="195"/>
      <c r="CR703" s="195"/>
      <c r="CS703" s="195" t="s">
        <v>1472</v>
      </c>
      <c r="CT703" s="195"/>
      <c r="CU703" s="195"/>
      <c r="CV703" s="195"/>
      <c r="CW703" s="195"/>
      <c r="CX703" s="195"/>
      <c r="CY703" s="195"/>
      <c r="CZ703" s="195"/>
      <c r="DA703" s="195"/>
      <c r="DB703" s="195"/>
      <c r="DC703" s="195"/>
      <c r="DD703" s="195"/>
      <c r="DE703" s="194">
        <v>9</v>
      </c>
      <c r="DF703" s="194">
        <v>0</v>
      </c>
      <c r="DG703" s="194"/>
      <c r="DH703" s="194">
        <v>2004</v>
      </c>
      <c r="DI703" s="194">
        <v>1774</v>
      </c>
      <c r="DJ703" s="194">
        <v>230</v>
      </c>
      <c r="DK703" s="196">
        <v>3.9130434782608701</v>
      </c>
      <c r="DL703" s="197">
        <v>241</v>
      </c>
      <c r="DM703" s="196">
        <v>3.7344398340248963</v>
      </c>
      <c r="DN703" s="195"/>
    </row>
    <row r="704" spans="1:118" s="163" customFormat="1" x14ac:dyDescent="0.25">
      <c r="A704" s="265">
        <v>19004</v>
      </c>
      <c r="B704" s="131" t="s">
        <v>115</v>
      </c>
      <c r="C704" s="209">
        <v>241061</v>
      </c>
      <c r="D704" s="131"/>
      <c r="E704" s="131"/>
      <c r="F704" s="208">
        <v>-38.42</v>
      </c>
      <c r="G704" s="208">
        <v>176.08</v>
      </c>
      <c r="H704" s="124" t="s">
        <v>105</v>
      </c>
      <c r="I704" s="265"/>
      <c r="J704" s="265"/>
      <c r="K704" s="265"/>
      <c r="L704" s="265"/>
      <c r="M704" s="265"/>
      <c r="N704" s="125"/>
      <c r="O704" s="212">
        <v>35</v>
      </c>
      <c r="P704" s="265" t="s">
        <v>1159</v>
      </c>
      <c r="Q704" s="265" t="s">
        <v>103</v>
      </c>
      <c r="R704" s="265" t="s">
        <v>1674</v>
      </c>
      <c r="S704" s="265" t="s">
        <v>1694</v>
      </c>
      <c r="T704" s="127">
        <v>31.8</v>
      </c>
      <c r="U704" s="127">
        <v>46.312377141774036</v>
      </c>
      <c r="V704" s="127">
        <v>260.29214413461767</v>
      </c>
      <c r="W704" s="127">
        <v>30.69226509751751</v>
      </c>
      <c r="X704" s="127">
        <v>34.681711891220459</v>
      </c>
      <c r="Y704" s="127">
        <v>41.507855865382339</v>
      </c>
      <c r="Z704" s="128" t="s">
        <v>1769</v>
      </c>
      <c r="AA704" s="129">
        <v>173.43785095000001</v>
      </c>
      <c r="AB704" s="129">
        <v>32.150001529999997</v>
      </c>
      <c r="AC704" s="129">
        <v>118.35059357</v>
      </c>
      <c r="AD704" s="129">
        <v>0.42724298999999999</v>
      </c>
      <c r="AE704" s="129">
        <v>0.65758466999999998</v>
      </c>
      <c r="AF704" s="129">
        <v>-6.2529997799999997</v>
      </c>
      <c r="AG704" s="127">
        <v>147.5</v>
      </c>
      <c r="AH704" s="240" t="s">
        <v>1840</v>
      </c>
      <c r="AI704" s="237">
        <v>0.8</v>
      </c>
      <c r="AJ704" s="270">
        <v>0.2</v>
      </c>
      <c r="AK704" s="270">
        <v>1</v>
      </c>
      <c r="AL704" s="263" t="s">
        <v>1844</v>
      </c>
      <c r="AM704" s="263" t="s">
        <v>1846</v>
      </c>
      <c r="AN704" s="263" t="s">
        <v>1845</v>
      </c>
      <c r="AO704" s="267">
        <v>1</v>
      </c>
      <c r="AP704" s="267">
        <v>0.5</v>
      </c>
      <c r="AQ704" s="267">
        <v>0.7</v>
      </c>
      <c r="AR704" s="263" t="s">
        <v>1843</v>
      </c>
      <c r="AS704" s="263">
        <v>1</v>
      </c>
      <c r="AT704" s="263">
        <v>0</v>
      </c>
      <c r="AU704" s="263">
        <v>1</v>
      </c>
      <c r="AV704" s="265" t="s">
        <v>1875</v>
      </c>
      <c r="AW704" s="228">
        <v>0.5</v>
      </c>
      <c r="AX704" s="228">
        <v>0.5</v>
      </c>
      <c r="AY704" s="263">
        <v>0.8</v>
      </c>
      <c r="AZ704" s="263" t="s">
        <v>1843</v>
      </c>
      <c r="BA704" s="228">
        <v>1</v>
      </c>
      <c r="BB704" s="228">
        <v>0</v>
      </c>
      <c r="BC704" s="263">
        <v>1</v>
      </c>
      <c r="BD704" s="263">
        <v>35</v>
      </c>
      <c r="BE704" s="263"/>
      <c r="BF704" s="263"/>
      <c r="BG704" s="263"/>
      <c r="BH704" s="263">
        <v>130</v>
      </c>
      <c r="BI704" s="263"/>
      <c r="BJ704" s="263"/>
      <c r="BK704" s="263">
        <v>85</v>
      </c>
      <c r="BL704" s="263"/>
      <c r="BM704" s="263"/>
      <c r="BN704" s="263"/>
      <c r="BO704" s="263">
        <v>85</v>
      </c>
      <c r="BP704" s="268">
        <v>1</v>
      </c>
      <c r="BQ704" s="263">
        <v>0</v>
      </c>
      <c r="BR704" s="263">
        <v>0.9</v>
      </c>
      <c r="BS704" s="255">
        <f>(1*AI704)+(3*AW704)+(2*AS704)+(0.25*BP704)+(1*AO704)+(3*Y704/90)</f>
        <v>6.9335951955127442</v>
      </c>
      <c r="BT704" s="255"/>
      <c r="BU704" s="255">
        <v>0.9</v>
      </c>
      <c r="BV704" s="358" t="s">
        <v>66</v>
      </c>
      <c r="BW704" s="358" t="s">
        <v>9</v>
      </c>
      <c r="BX704" s="358" t="s">
        <v>116</v>
      </c>
      <c r="BY704" s="358" t="s">
        <v>107</v>
      </c>
      <c r="BZ704" s="358" t="s">
        <v>105</v>
      </c>
      <c r="CA704" s="359">
        <v>897</v>
      </c>
      <c r="CB704" s="358" t="s">
        <v>46</v>
      </c>
      <c r="CC704" s="358" t="s">
        <v>25</v>
      </c>
      <c r="CD704" s="358"/>
      <c r="CE704" s="358"/>
      <c r="CF704" s="358"/>
      <c r="CG704" s="358"/>
      <c r="CH704" s="358"/>
      <c r="CI704" s="358"/>
      <c r="CJ704" s="358"/>
      <c r="CK704" s="358"/>
      <c r="CL704" s="358"/>
      <c r="CM704" s="358"/>
      <c r="CN704" s="358"/>
      <c r="CO704" s="358"/>
      <c r="CP704" s="358"/>
      <c r="CQ704" s="358"/>
      <c r="CR704" s="358"/>
      <c r="CS704" s="358" t="s">
        <v>1478</v>
      </c>
      <c r="CT704" s="358"/>
      <c r="CU704" s="358"/>
      <c r="CV704" s="358"/>
      <c r="CW704" s="358"/>
      <c r="CX704" s="358"/>
      <c r="CY704" s="358"/>
      <c r="CZ704" s="358"/>
      <c r="DA704" s="358"/>
      <c r="DB704" s="358"/>
      <c r="DC704" s="358"/>
      <c r="DD704" s="358"/>
      <c r="DE704" s="359">
        <v>0</v>
      </c>
      <c r="DF704" s="359">
        <v>2</v>
      </c>
      <c r="DG704" s="359"/>
      <c r="DH704" s="359">
        <v>180</v>
      </c>
      <c r="DI704" s="359">
        <v>-7050</v>
      </c>
      <c r="DJ704" s="359">
        <v>7230</v>
      </c>
      <c r="DK704" s="376">
        <v>2.7662517289073305E-2</v>
      </c>
      <c r="DL704" s="377">
        <v>9065</v>
      </c>
      <c r="DM704" s="376">
        <v>2.2062879205736349E-2</v>
      </c>
      <c r="DN704" s="358"/>
    </row>
    <row r="705" spans="1:118" x14ac:dyDescent="0.25">
      <c r="A705" s="165">
        <v>19005</v>
      </c>
      <c r="B705" s="173" t="s">
        <v>117</v>
      </c>
      <c r="C705" s="115">
        <v>241070</v>
      </c>
      <c r="D705" s="99"/>
      <c r="E705" s="99"/>
      <c r="F705" s="27">
        <v>-38.7995266</v>
      </c>
      <c r="G705" s="27">
        <v>175.940041444</v>
      </c>
      <c r="H705" s="164" t="s">
        <v>105</v>
      </c>
      <c r="I705" s="165"/>
      <c r="J705" s="165"/>
      <c r="K705" s="165"/>
      <c r="L705" s="165"/>
      <c r="M705" s="165"/>
      <c r="N705" s="173"/>
      <c r="O705" s="210">
        <v>34.5</v>
      </c>
      <c r="P705" s="165" t="s">
        <v>1159</v>
      </c>
      <c r="Q705" s="165" t="s">
        <v>103</v>
      </c>
      <c r="R705" s="165" t="s">
        <v>1674</v>
      </c>
      <c r="S705" s="165" t="s">
        <v>1694</v>
      </c>
      <c r="T705" s="107">
        <v>32.9</v>
      </c>
      <c r="U705" s="107">
        <v>45.6234981861272</v>
      </c>
      <c r="V705" s="107">
        <v>259.96165702525241</v>
      </c>
      <c r="W705" s="107">
        <v>31.079226193725162</v>
      </c>
      <c r="X705" s="107">
        <v>33.400378529873279</v>
      </c>
      <c r="Y705" s="107">
        <v>42.938342974747627</v>
      </c>
      <c r="Z705" s="137" t="s">
        <v>1769</v>
      </c>
      <c r="AA705" s="108">
        <v>323.59210204999999</v>
      </c>
      <c r="AB705" s="108">
        <v>-25.399999619999999</v>
      </c>
      <c r="AC705" s="108">
        <v>227.39935302999999</v>
      </c>
      <c r="AD705" s="108">
        <v>-0.20094899999999999</v>
      </c>
      <c r="AE705" s="108">
        <v>0.22869333999999999</v>
      </c>
      <c r="AF705" s="108">
        <v>-9.0469999300000001</v>
      </c>
      <c r="AG705" s="107">
        <v>112</v>
      </c>
      <c r="AH705" s="229"/>
      <c r="AI705" s="251"/>
      <c r="AJ705" s="251"/>
      <c r="AK705" s="229"/>
      <c r="AL705" s="229"/>
      <c r="AM705" s="229"/>
      <c r="AN705" s="229"/>
      <c r="AO705" s="254"/>
      <c r="AP705" s="254"/>
      <c r="AQ705" s="254"/>
      <c r="AR705" s="229"/>
      <c r="AS705" s="228"/>
      <c r="AT705" s="229"/>
      <c r="AU705" s="229"/>
      <c r="AV705" s="229"/>
      <c r="AW705" s="228"/>
      <c r="AX705" s="228"/>
      <c r="AY705" s="229"/>
      <c r="AZ705" s="229"/>
      <c r="BA705" s="228"/>
      <c r="BB705" s="229"/>
      <c r="BC705" s="229"/>
      <c r="BD705" s="229"/>
      <c r="BE705" s="229"/>
      <c r="BF705" s="229"/>
      <c r="BG705" s="229"/>
      <c r="BH705" s="229"/>
      <c r="BI705" s="229"/>
      <c r="BJ705" s="229"/>
      <c r="BK705" s="229"/>
      <c r="BL705" s="229"/>
      <c r="BM705" s="229"/>
      <c r="BN705" s="229"/>
      <c r="BO705" s="229"/>
      <c r="BP705" s="275"/>
      <c r="BQ705" s="229"/>
      <c r="BR705" s="229"/>
      <c r="BS705" s="228"/>
      <c r="BT705" s="228"/>
      <c r="BU705" s="228"/>
      <c r="BV705" s="176" t="s">
        <v>27</v>
      </c>
      <c r="BW705" s="176" t="s">
        <v>9</v>
      </c>
      <c r="BX705" s="176" t="s">
        <v>118</v>
      </c>
      <c r="BY705" s="176" t="s">
        <v>107</v>
      </c>
      <c r="BZ705" s="176" t="s">
        <v>105</v>
      </c>
      <c r="CA705" s="177">
        <v>760</v>
      </c>
      <c r="CB705" s="176" t="s">
        <v>46</v>
      </c>
      <c r="CC705" s="176" t="s">
        <v>25</v>
      </c>
      <c r="CD705" s="176"/>
      <c r="CE705" s="176"/>
      <c r="CF705" s="176"/>
      <c r="CG705" s="176"/>
      <c r="CH705" s="176"/>
      <c r="CI705" s="176"/>
      <c r="CJ705" s="176"/>
      <c r="CK705" s="176"/>
      <c r="CL705" s="176"/>
      <c r="CM705" s="176"/>
      <c r="CN705" s="176"/>
      <c r="CO705" s="176"/>
      <c r="CP705" s="176"/>
      <c r="CQ705" s="176"/>
      <c r="CR705" s="176"/>
      <c r="CS705" s="176" t="s">
        <v>1477</v>
      </c>
      <c r="CT705" s="176"/>
      <c r="CU705" s="176"/>
      <c r="CV705" s="176"/>
      <c r="CW705" s="176"/>
      <c r="CX705" s="176"/>
      <c r="CY705" s="176"/>
      <c r="CZ705" s="176"/>
      <c r="DA705" s="176"/>
      <c r="DB705" s="176"/>
      <c r="DC705" s="176"/>
      <c r="DD705" s="176"/>
      <c r="DE705" s="177">
        <v>0</v>
      </c>
      <c r="DF705" s="177">
        <v>25</v>
      </c>
      <c r="DG705" s="177"/>
      <c r="DH705" s="177">
        <v>260</v>
      </c>
      <c r="DI705" s="177">
        <v>-9460</v>
      </c>
      <c r="DJ705" s="177">
        <v>9720</v>
      </c>
      <c r="DK705" s="178">
        <v>0.25720164609053497</v>
      </c>
      <c r="DL705" s="179">
        <v>11475</v>
      </c>
      <c r="DM705" s="178">
        <v>0.2178649237472767</v>
      </c>
      <c r="DN705" s="176"/>
    </row>
    <row r="706" spans="1:118" s="163" customFormat="1" x14ac:dyDescent="0.25">
      <c r="A706" s="162">
        <v>19006</v>
      </c>
      <c r="B706" s="163" t="s">
        <v>119</v>
      </c>
      <c r="C706" s="104">
        <v>241080</v>
      </c>
      <c r="D706" s="95"/>
      <c r="E706" s="95"/>
      <c r="F706" s="93">
        <v>-39.134015714</v>
      </c>
      <c r="G706" s="93">
        <v>175.65239209399999</v>
      </c>
      <c r="H706" s="164" t="s">
        <v>105</v>
      </c>
      <c r="I706" s="165"/>
      <c r="J706" s="165"/>
      <c r="K706" s="165"/>
      <c r="L706" s="165"/>
      <c r="M706" s="165"/>
      <c r="N706" s="173"/>
      <c r="O706" s="92">
        <v>40.66999817</v>
      </c>
      <c r="P706" s="162" t="s">
        <v>1159</v>
      </c>
      <c r="Q706" s="162" t="s">
        <v>103</v>
      </c>
      <c r="R706" s="162" t="s">
        <v>1674</v>
      </c>
      <c r="S706" s="162" t="s">
        <v>1694</v>
      </c>
      <c r="T706" s="107">
        <v>32.9</v>
      </c>
      <c r="U706" s="107">
        <v>45.061341330244318</v>
      </c>
      <c r="V706" s="107">
        <v>259.45514708727137</v>
      </c>
      <c r="W706" s="107">
        <v>30.986705581809243</v>
      </c>
      <c r="X706" s="107">
        <v>32.716181923737018</v>
      </c>
      <c r="Y706" s="107">
        <v>43.444852912728635</v>
      </c>
      <c r="Z706" s="137" t="s">
        <v>1769</v>
      </c>
      <c r="AA706" s="108">
        <v>106.33686829</v>
      </c>
      <c r="AB706" s="108">
        <v>30.450000760000002</v>
      </c>
      <c r="AC706" s="108">
        <v>68.737182619999999</v>
      </c>
      <c r="AD706" s="108">
        <v>0.61391096999999994</v>
      </c>
      <c r="AE706" s="108">
        <v>0.69143509999999997</v>
      </c>
      <c r="AF706" s="108">
        <v>-6.86299992</v>
      </c>
      <c r="AG706" s="107">
        <v>150.6000061</v>
      </c>
      <c r="AH706" s="228"/>
      <c r="AI706" s="251"/>
      <c r="AJ706" s="251"/>
      <c r="AK706" s="228"/>
      <c r="AL706" s="228"/>
      <c r="AM706" s="228"/>
      <c r="AN706" s="228"/>
      <c r="AO706" s="255"/>
      <c r="AP706" s="255"/>
      <c r="AQ706" s="255"/>
      <c r="AR706" s="228"/>
      <c r="AS706" s="228"/>
      <c r="AT706" s="228"/>
      <c r="AU706" s="228"/>
      <c r="AV706" s="228"/>
      <c r="AW706" s="228"/>
      <c r="AX706" s="228"/>
      <c r="AY706" s="228"/>
      <c r="AZ706" s="228"/>
      <c r="BA706" s="228"/>
      <c r="BB706" s="228"/>
      <c r="BC706" s="228"/>
      <c r="BD706" s="228"/>
      <c r="BE706" s="228"/>
      <c r="BF706" s="228"/>
      <c r="BG706" s="228"/>
      <c r="BH706" s="228"/>
      <c r="BI706" s="228"/>
      <c r="BJ706" s="228"/>
      <c r="BK706" s="228"/>
      <c r="BL706" s="228"/>
      <c r="BM706" s="228"/>
      <c r="BN706" s="228"/>
      <c r="BO706" s="228"/>
      <c r="BP706" s="276"/>
      <c r="BQ706" s="228"/>
      <c r="BR706" s="228"/>
      <c r="BS706" s="228"/>
      <c r="BT706" s="228"/>
      <c r="BU706" s="228"/>
      <c r="BV706" s="170" t="s">
        <v>45</v>
      </c>
      <c r="BW706" s="170" t="s">
        <v>22</v>
      </c>
      <c r="BX706" s="170" t="s">
        <v>75</v>
      </c>
      <c r="BY706" s="170" t="s">
        <v>107</v>
      </c>
      <c r="BZ706" s="170" t="s">
        <v>105</v>
      </c>
      <c r="CA706" s="169">
        <v>1978</v>
      </c>
      <c r="CB706" s="170" t="s">
        <v>44</v>
      </c>
      <c r="CC706" s="170" t="s">
        <v>25</v>
      </c>
      <c r="CD706" s="170"/>
      <c r="CE706" s="170"/>
      <c r="CF706" s="170"/>
      <c r="CG706" s="170"/>
      <c r="CH706" s="170"/>
      <c r="CI706" s="170"/>
      <c r="CJ706" s="170"/>
      <c r="CK706" s="170"/>
      <c r="CL706" s="170"/>
      <c r="CM706" s="170"/>
      <c r="CN706" s="170"/>
      <c r="CO706" s="170"/>
      <c r="CP706" s="170"/>
      <c r="CQ706" s="170"/>
      <c r="CR706" s="170"/>
      <c r="CS706" s="170" t="s">
        <v>1476</v>
      </c>
      <c r="CT706" s="170"/>
      <c r="CU706" s="170"/>
      <c r="CV706" s="170"/>
      <c r="CW706" s="170"/>
      <c r="CX706" s="170"/>
      <c r="CY706" s="170"/>
      <c r="CZ706" s="170"/>
      <c r="DA706" s="170"/>
      <c r="DB706" s="170"/>
      <c r="DC706" s="170"/>
      <c r="DD706" s="170"/>
      <c r="DE706" s="177">
        <v>74</v>
      </c>
      <c r="DF706" s="177">
        <v>5</v>
      </c>
      <c r="DG706" s="177"/>
      <c r="DH706" s="177">
        <v>2012</v>
      </c>
      <c r="DI706" s="177">
        <v>-9850</v>
      </c>
      <c r="DJ706" s="177">
        <v>11862</v>
      </c>
      <c r="DK706" s="178">
        <v>0.66599224414095426</v>
      </c>
      <c r="DL706" s="179">
        <v>11865</v>
      </c>
      <c r="DM706" s="178">
        <v>0.6658238516645596</v>
      </c>
      <c r="DN706" s="170"/>
    </row>
    <row r="707" spans="1:118" s="102" customFormat="1" x14ac:dyDescent="0.25">
      <c r="A707" s="191">
        <v>19007</v>
      </c>
      <c r="B707" s="192" t="s">
        <v>120</v>
      </c>
      <c r="C707" s="114">
        <v>241100</v>
      </c>
      <c r="D707" s="109"/>
      <c r="E707" s="109"/>
      <c r="F707" s="55">
        <v>-39.28</v>
      </c>
      <c r="G707" s="55">
        <v>175.57</v>
      </c>
      <c r="H707" s="193" t="s">
        <v>105</v>
      </c>
      <c r="I707" s="191"/>
      <c r="J707" s="191"/>
      <c r="K707" s="191"/>
      <c r="L707" s="191"/>
      <c r="M707" s="191"/>
      <c r="N707" s="192"/>
      <c r="O707" s="113">
        <v>40.66999817</v>
      </c>
      <c r="P707" s="191" t="s">
        <v>1159</v>
      </c>
      <c r="Q707" s="191" t="s">
        <v>103</v>
      </c>
      <c r="R707" s="191" t="s">
        <v>1674</v>
      </c>
      <c r="S707" s="191" t="s">
        <v>1694</v>
      </c>
      <c r="T707" s="107">
        <v>32.9</v>
      </c>
      <c r="U707" s="107">
        <v>44.804913908273036</v>
      </c>
      <c r="V707" s="107">
        <v>259.28458665211741</v>
      </c>
      <c r="W707" s="107">
        <v>30.907071709100212</v>
      </c>
      <c r="X707" s="107">
        <v>32.438144655579421</v>
      </c>
      <c r="Y707" s="107">
        <v>43.615413347882594</v>
      </c>
      <c r="Z707" s="137" t="s">
        <v>1769</v>
      </c>
      <c r="AA707" s="108">
        <v>89.086471560000007</v>
      </c>
      <c r="AB707" s="108">
        <v>17.200000760000002</v>
      </c>
      <c r="AC707" s="108">
        <v>60.609260560000003</v>
      </c>
      <c r="AD707" s="108">
        <v>0.44215900000000002</v>
      </c>
      <c r="AE707" s="108">
        <v>0.38678676000000001</v>
      </c>
      <c r="AF707" s="108">
        <v>-6.9130001099999996</v>
      </c>
      <c r="AG707" s="107">
        <v>182.69999695000001</v>
      </c>
      <c r="AH707" s="228"/>
      <c r="AI707" s="251"/>
      <c r="AJ707" s="251"/>
      <c r="AK707" s="228"/>
      <c r="AL707" s="228"/>
      <c r="AM707" s="228"/>
      <c r="AN707" s="228"/>
      <c r="AO707" s="255"/>
      <c r="AP707" s="255"/>
      <c r="AQ707" s="255"/>
      <c r="AR707" s="228"/>
      <c r="AS707" s="229"/>
      <c r="AT707" s="228"/>
      <c r="AU707" s="228"/>
      <c r="AV707" s="228"/>
      <c r="AW707" s="229"/>
      <c r="AX707" s="229"/>
      <c r="AY707" s="228"/>
      <c r="AZ707" s="228"/>
      <c r="BA707" s="229"/>
      <c r="BB707" s="228"/>
      <c r="BC707" s="228"/>
      <c r="BD707" s="228"/>
      <c r="BE707" s="228"/>
      <c r="BF707" s="228"/>
      <c r="BG707" s="228"/>
      <c r="BH707" s="228"/>
      <c r="BI707" s="228"/>
      <c r="BJ707" s="228"/>
      <c r="BK707" s="228"/>
      <c r="BL707" s="228"/>
      <c r="BM707" s="228"/>
      <c r="BN707" s="228"/>
      <c r="BO707" s="228"/>
      <c r="BP707" s="275"/>
      <c r="BQ707" s="228"/>
      <c r="BR707" s="228"/>
      <c r="BS707" s="229"/>
      <c r="BT707" s="229"/>
      <c r="BU707" s="229"/>
      <c r="BV707" s="195" t="s">
        <v>41</v>
      </c>
      <c r="BW707" s="195" t="s">
        <v>22</v>
      </c>
      <c r="BX707" s="195" t="s">
        <v>101</v>
      </c>
      <c r="BY707" s="195" t="s">
        <v>107</v>
      </c>
      <c r="BZ707" s="195" t="s">
        <v>105</v>
      </c>
      <c r="CA707" s="194">
        <v>2797</v>
      </c>
      <c r="CB707" s="195" t="s">
        <v>44</v>
      </c>
      <c r="CC707" s="195" t="s">
        <v>25</v>
      </c>
      <c r="CD707" s="195"/>
      <c r="CE707" s="195"/>
      <c r="CF707" s="195"/>
      <c r="CG707" s="195"/>
      <c r="CH707" s="195"/>
      <c r="CI707" s="195"/>
      <c r="CJ707" s="195"/>
      <c r="CK707" s="195"/>
      <c r="CL707" s="195"/>
      <c r="CM707" s="195"/>
      <c r="CN707" s="195"/>
      <c r="CO707" s="195"/>
      <c r="CP707" s="195"/>
      <c r="CQ707" s="195"/>
      <c r="CR707" s="195"/>
      <c r="CS707" s="195" t="s">
        <v>1475</v>
      </c>
      <c r="CT707" s="195"/>
      <c r="CU707" s="195"/>
      <c r="CV707" s="195"/>
      <c r="CW707" s="195"/>
      <c r="CX707" s="195"/>
      <c r="CY707" s="195"/>
      <c r="CZ707" s="195"/>
      <c r="DA707" s="195"/>
      <c r="DB707" s="195"/>
      <c r="DC707" s="195"/>
      <c r="DD707" s="195"/>
      <c r="DE707" s="194">
        <v>61</v>
      </c>
      <c r="DF707" s="194">
        <v>5</v>
      </c>
      <c r="DG707" s="194"/>
      <c r="DH707" s="194">
        <v>2007</v>
      </c>
      <c r="DI707" s="194">
        <v>-9850</v>
      </c>
      <c r="DJ707" s="194">
        <v>11857</v>
      </c>
      <c r="DK707" s="196">
        <v>0.55663321244834274</v>
      </c>
      <c r="DL707" s="197">
        <v>11865</v>
      </c>
      <c r="DM707" s="196">
        <v>0.55625790139064479</v>
      </c>
      <c r="DN707" s="195"/>
    </row>
    <row r="708" spans="1:118" s="163" customFormat="1" x14ac:dyDescent="0.25">
      <c r="A708" s="165">
        <v>19008</v>
      </c>
      <c r="B708" s="173" t="s">
        <v>109</v>
      </c>
      <c r="C708" s="115">
        <v>241030</v>
      </c>
      <c r="D708" s="99"/>
      <c r="E708" s="99"/>
      <c r="F708" s="27">
        <v>-39.299999999999997</v>
      </c>
      <c r="G708" s="27">
        <v>174.07</v>
      </c>
      <c r="H708" s="164" t="s">
        <v>105</v>
      </c>
      <c r="I708" s="165"/>
      <c r="J708" s="165"/>
      <c r="K708" s="165"/>
      <c r="L708" s="165"/>
      <c r="M708" s="165"/>
      <c r="N708" s="173"/>
      <c r="O708" s="46">
        <v>31.329999919999999</v>
      </c>
      <c r="P708" s="165" t="s">
        <v>1159</v>
      </c>
      <c r="Q708" s="165" t="s">
        <v>103</v>
      </c>
      <c r="R708" s="165" t="s">
        <v>1674</v>
      </c>
      <c r="S708" s="165" t="s">
        <v>1694</v>
      </c>
      <c r="T708" s="107">
        <v>32.9</v>
      </c>
      <c r="U708" s="107">
        <v>45.223390424262874</v>
      </c>
      <c r="V708" s="107">
        <v>257.40719903684516</v>
      </c>
      <c r="W708" s="107">
        <v>32.251620586135942</v>
      </c>
      <c r="X708" s="107">
        <v>31.701545877657818</v>
      </c>
      <c r="Y708" s="107">
        <v>45.492800963154821</v>
      </c>
      <c r="Z708" s="137" t="s">
        <v>1769</v>
      </c>
      <c r="AA708" s="108">
        <v>-9999</v>
      </c>
      <c r="AB708" s="108">
        <v>-9999</v>
      </c>
      <c r="AC708" s="108">
        <v>-9999</v>
      </c>
      <c r="AD708" s="108">
        <v>-9999</v>
      </c>
      <c r="AE708" s="108">
        <v>-9999</v>
      </c>
      <c r="AF708" s="108">
        <v>-9999</v>
      </c>
      <c r="AG708" s="107">
        <v>-9999</v>
      </c>
      <c r="AH708" s="228"/>
      <c r="AI708" s="251"/>
      <c r="AJ708" s="251"/>
      <c r="AK708" s="228"/>
      <c r="AL708" s="228"/>
      <c r="AM708" s="228"/>
      <c r="AN708" s="228"/>
      <c r="AO708" s="255"/>
      <c r="AP708" s="255"/>
      <c r="AQ708" s="255"/>
      <c r="AR708" s="228"/>
      <c r="AS708" s="228"/>
      <c r="AT708" s="228"/>
      <c r="AU708" s="228"/>
      <c r="AV708" s="228"/>
      <c r="AW708" s="228"/>
      <c r="AX708" s="228"/>
      <c r="AY708" s="228"/>
      <c r="AZ708" s="228"/>
      <c r="BA708" s="228"/>
      <c r="BB708" s="228"/>
      <c r="BC708" s="228"/>
      <c r="BD708" s="228"/>
      <c r="BE708" s="228"/>
      <c r="BF708" s="228"/>
      <c r="BG708" s="228"/>
      <c r="BH708" s="228"/>
      <c r="BI708" s="228"/>
      <c r="BJ708" s="228"/>
      <c r="BK708" s="228"/>
      <c r="BL708" s="228"/>
      <c r="BM708" s="228"/>
      <c r="BN708" s="228"/>
      <c r="BO708" s="228"/>
      <c r="BP708" s="276"/>
      <c r="BQ708" s="228"/>
      <c r="BR708" s="228"/>
      <c r="BS708" s="228"/>
      <c r="BT708" s="228"/>
      <c r="BU708" s="228"/>
      <c r="BV708" s="176" t="s">
        <v>41</v>
      </c>
      <c r="BW708" s="176" t="s">
        <v>22</v>
      </c>
      <c r="BX708" s="176" t="s">
        <v>110</v>
      </c>
      <c r="BY708" s="176" t="s">
        <v>107</v>
      </c>
      <c r="BZ708" s="176" t="s">
        <v>105</v>
      </c>
      <c r="CA708" s="177">
        <v>2518</v>
      </c>
      <c r="CB708" s="176" t="s">
        <v>44</v>
      </c>
      <c r="CC708" s="176" t="s">
        <v>25</v>
      </c>
      <c r="CD708" s="176"/>
      <c r="CE708" s="176"/>
      <c r="CF708" s="176"/>
      <c r="CG708" s="176"/>
      <c r="CH708" s="176"/>
      <c r="CI708" s="176"/>
      <c r="CJ708" s="176"/>
      <c r="CK708" s="176"/>
      <c r="CL708" s="176"/>
      <c r="CM708" s="176"/>
      <c r="CN708" s="176"/>
      <c r="CO708" s="176"/>
      <c r="CP708" s="176"/>
      <c r="CQ708" s="176"/>
      <c r="CR708" s="176"/>
      <c r="CS708" s="176" t="s">
        <v>1474</v>
      </c>
      <c r="CT708" s="176"/>
      <c r="CU708" s="176"/>
      <c r="CV708" s="176"/>
      <c r="CW708" s="176"/>
      <c r="CX708" s="176"/>
      <c r="CY708" s="176"/>
      <c r="CZ708" s="176"/>
      <c r="DA708" s="176"/>
      <c r="DB708" s="176"/>
      <c r="DC708" s="176"/>
      <c r="DD708" s="176"/>
      <c r="DE708" s="177">
        <v>15</v>
      </c>
      <c r="DF708" s="177">
        <v>28</v>
      </c>
      <c r="DG708" s="177"/>
      <c r="DH708" s="177">
        <v>1854</v>
      </c>
      <c r="DI708" s="177">
        <v>-7650</v>
      </c>
      <c r="DJ708" s="177">
        <v>9504</v>
      </c>
      <c r="DK708" s="178">
        <v>0.45244107744107748</v>
      </c>
      <c r="DL708" s="179">
        <v>9665</v>
      </c>
      <c r="DM708" s="178">
        <v>0.44490429384376623</v>
      </c>
      <c r="DN708" s="176"/>
    </row>
    <row r="709" spans="1:118" s="163" customFormat="1" x14ac:dyDescent="0.25">
      <c r="A709" s="165">
        <v>20001</v>
      </c>
      <c r="B709" s="173" t="s">
        <v>55</v>
      </c>
      <c r="C709" s="115">
        <v>212020</v>
      </c>
      <c r="D709" s="99"/>
      <c r="E709" s="99"/>
      <c r="F709" s="27">
        <v>37.615000000000002</v>
      </c>
      <c r="G709" s="27">
        <v>23.335999999999999</v>
      </c>
      <c r="H709" s="164" t="s">
        <v>56</v>
      </c>
      <c r="I709" s="165"/>
      <c r="J709" s="165"/>
      <c r="K709" s="165"/>
      <c r="L709" s="165"/>
      <c r="M709" s="165"/>
      <c r="N709" s="173"/>
      <c r="O709" s="46">
        <v>29.549999239999998</v>
      </c>
      <c r="P709" s="165" t="s">
        <v>1484</v>
      </c>
      <c r="Q709" s="165" t="s">
        <v>1483</v>
      </c>
      <c r="R709" s="165" t="s">
        <v>1702</v>
      </c>
      <c r="S709" s="165" t="s">
        <v>1701</v>
      </c>
      <c r="T709" s="107">
        <v>-43</v>
      </c>
      <c r="U709" s="107">
        <v>34.55496614513342</v>
      </c>
      <c r="V709" s="107">
        <v>24.638200280967766</v>
      </c>
      <c r="W709" s="107">
        <v>13.146570865141435</v>
      </c>
      <c r="X709" s="107">
        <v>31.956429083662197</v>
      </c>
      <c r="Y709" s="107">
        <v>22.361799719032234</v>
      </c>
      <c r="Z709" s="137" t="s">
        <v>1769</v>
      </c>
      <c r="AA709" s="108">
        <v>35.687671659999999</v>
      </c>
      <c r="AB709" s="108">
        <v>-12.44999981</v>
      </c>
      <c r="AC709" s="108">
        <v>21.873556140000002</v>
      </c>
      <c r="AD709" s="108">
        <v>-0.72383702000000005</v>
      </c>
      <c r="AE709" s="108">
        <v>-0.13904889000000001</v>
      </c>
      <c r="AF709" s="108">
        <v>-0.50599998000000002</v>
      </c>
      <c r="AG709" s="107">
        <v>72.5</v>
      </c>
      <c r="AH709" s="238"/>
      <c r="AI709" s="251"/>
      <c r="AJ709" s="251"/>
      <c r="AK709" s="238"/>
      <c r="AL709" s="238"/>
      <c r="AM709" s="238"/>
      <c r="AN709" s="238"/>
      <c r="AO709" s="256"/>
      <c r="AP709" s="256"/>
      <c r="AQ709" s="256"/>
      <c r="AR709" s="238"/>
      <c r="AS709" s="238"/>
      <c r="AT709" s="238"/>
      <c r="AU709" s="238"/>
      <c r="AV709" s="238"/>
      <c r="AW709" s="238"/>
      <c r="AX709" s="238"/>
      <c r="AY709" s="238"/>
      <c r="AZ709" s="238"/>
      <c r="BA709" s="238"/>
      <c r="BB709" s="238"/>
      <c r="BC709" s="238"/>
      <c r="BD709" s="238"/>
      <c r="BE709" s="238"/>
      <c r="BF709" s="238"/>
      <c r="BG709" s="238"/>
      <c r="BH709" s="238"/>
      <c r="BI709" s="238"/>
      <c r="BJ709" s="238"/>
      <c r="BK709" s="238"/>
      <c r="BL709" s="238"/>
      <c r="BM709" s="238"/>
      <c r="BN709" s="238"/>
      <c r="BO709" s="238"/>
      <c r="BP709" s="277"/>
      <c r="BQ709" s="238"/>
      <c r="BR709" s="238"/>
      <c r="BS709" s="228"/>
      <c r="BT709" s="228"/>
      <c r="BU709" s="228"/>
      <c r="BV709" s="176" t="s">
        <v>13</v>
      </c>
      <c r="BW709" s="176" t="s">
        <v>22</v>
      </c>
      <c r="BX709" s="176" t="s">
        <v>57</v>
      </c>
      <c r="BY709" s="176" t="s">
        <v>10</v>
      </c>
      <c r="BZ709" s="176" t="s">
        <v>56</v>
      </c>
      <c r="CA709" s="177">
        <v>760</v>
      </c>
      <c r="CB709" s="176" t="s">
        <v>44</v>
      </c>
      <c r="CC709" s="176" t="s">
        <v>25</v>
      </c>
      <c r="CD709" s="176"/>
      <c r="CE709" s="176"/>
      <c r="CF709" s="176"/>
      <c r="CG709" s="176"/>
      <c r="CH709" s="176"/>
      <c r="CI709" s="176"/>
      <c r="CJ709" s="176"/>
      <c r="CK709" s="176"/>
      <c r="CL709" s="176"/>
      <c r="CM709" s="176"/>
      <c r="CN709" s="176"/>
      <c r="CO709" s="176"/>
      <c r="CP709" s="176"/>
      <c r="CQ709" s="176"/>
      <c r="CR709" s="176"/>
      <c r="CS709" s="176" t="s">
        <v>1482</v>
      </c>
      <c r="CT709" s="176"/>
      <c r="CU709" s="176"/>
      <c r="CV709" s="176"/>
      <c r="CW709" s="176"/>
      <c r="CX709" s="176"/>
      <c r="CY709" s="176"/>
      <c r="CZ709" s="176"/>
      <c r="DA709" s="176"/>
      <c r="DB709" s="176"/>
      <c r="DC709" s="176"/>
      <c r="DD709" s="176"/>
      <c r="DE709" s="177">
        <v>1</v>
      </c>
      <c r="DF709" s="177">
        <v>1</v>
      </c>
      <c r="DG709" s="177"/>
      <c r="DH709" s="177">
        <v>1922</v>
      </c>
      <c r="DI709" s="177">
        <v>-258</v>
      </c>
      <c r="DJ709" s="177">
        <v>2180</v>
      </c>
      <c r="DK709" s="178">
        <v>9.1743119266055051E-2</v>
      </c>
      <c r="DL709" s="179">
        <v>2273</v>
      </c>
      <c r="DM709" s="178">
        <v>8.7989441267047955E-2</v>
      </c>
      <c r="DN709" s="176"/>
    </row>
    <row r="710" spans="1:118" s="163" customFormat="1" x14ac:dyDescent="0.25">
      <c r="A710" s="165">
        <v>20002</v>
      </c>
      <c r="B710" s="173" t="s">
        <v>58</v>
      </c>
      <c r="C710" s="115">
        <v>212030</v>
      </c>
      <c r="D710" s="99"/>
      <c r="E710" s="99"/>
      <c r="F710" s="27">
        <v>36.680517817999998</v>
      </c>
      <c r="G710" s="27">
        <v>24.485528604999999</v>
      </c>
      <c r="H710" s="164" t="s">
        <v>56</v>
      </c>
      <c r="I710" s="165"/>
      <c r="J710" s="165"/>
      <c r="K710" s="165"/>
      <c r="L710" s="165"/>
      <c r="M710" s="165"/>
      <c r="N710" s="173"/>
      <c r="O710" s="46">
        <v>25.879999160000001</v>
      </c>
      <c r="P710" s="165" t="s">
        <v>1484</v>
      </c>
      <c r="Q710" s="165" t="s">
        <v>1483</v>
      </c>
      <c r="R710" s="165" t="s">
        <v>1702</v>
      </c>
      <c r="S710" s="165" t="s">
        <v>1701</v>
      </c>
      <c r="T710" s="107">
        <v>-62</v>
      </c>
      <c r="U710" s="107">
        <v>34.263969193780085</v>
      </c>
      <c r="V710" s="107">
        <v>25.149616213727178</v>
      </c>
      <c r="W710" s="107">
        <v>1.7038808501061611</v>
      </c>
      <c r="X710" s="107">
        <v>34.221577622327004</v>
      </c>
      <c r="Y710" s="107">
        <v>2.850383786272829</v>
      </c>
      <c r="Z710" s="137" t="s">
        <v>1769</v>
      </c>
      <c r="AA710" s="108">
        <v>-9999</v>
      </c>
      <c r="AB710" s="108">
        <v>-9999</v>
      </c>
      <c r="AC710" s="108">
        <v>-9999</v>
      </c>
      <c r="AD710" s="108">
        <v>-9999</v>
      </c>
      <c r="AE710" s="108">
        <v>0.47757131000000003</v>
      </c>
      <c r="AF710" s="108">
        <v>-9999</v>
      </c>
      <c r="AG710" s="107">
        <v>-9999</v>
      </c>
      <c r="AH710" s="228"/>
      <c r="AI710" s="251"/>
      <c r="AJ710" s="251"/>
      <c r="AK710" s="228"/>
      <c r="AL710" s="228"/>
      <c r="AM710" s="228"/>
      <c r="AN710" s="228"/>
      <c r="AO710" s="255"/>
      <c r="AP710" s="255"/>
      <c r="AQ710" s="255"/>
      <c r="AR710" s="228"/>
      <c r="AS710" s="228"/>
      <c r="AT710" s="228"/>
      <c r="AU710" s="228"/>
      <c r="AV710" s="228"/>
      <c r="AW710" s="228"/>
      <c r="AX710" s="228"/>
      <c r="AY710" s="228"/>
      <c r="AZ710" s="228"/>
      <c r="BA710" s="228"/>
      <c r="BB710" s="228"/>
      <c r="BC710" s="228"/>
      <c r="BD710" s="228"/>
      <c r="BE710" s="228"/>
      <c r="BF710" s="228"/>
      <c r="BG710" s="228"/>
      <c r="BH710" s="228"/>
      <c r="BI710" s="228"/>
      <c r="BJ710" s="228"/>
      <c r="BK710" s="228"/>
      <c r="BL710" s="228"/>
      <c r="BM710" s="228"/>
      <c r="BN710" s="228"/>
      <c r="BO710" s="228"/>
      <c r="BP710" s="276"/>
      <c r="BQ710" s="228"/>
      <c r="BR710" s="228"/>
      <c r="BS710" s="228"/>
      <c r="BT710" s="228"/>
      <c r="BU710" s="228"/>
      <c r="BV710" s="176" t="s">
        <v>45</v>
      </c>
      <c r="BW710" s="176" t="s">
        <v>9</v>
      </c>
      <c r="BX710" s="176" t="s">
        <v>59</v>
      </c>
      <c r="BY710" s="176" t="s">
        <v>10</v>
      </c>
      <c r="BZ710" s="176" t="s">
        <v>56</v>
      </c>
      <c r="CA710" s="177">
        <v>751</v>
      </c>
      <c r="CB710" s="176" t="s">
        <v>46</v>
      </c>
      <c r="CC710" s="176" t="s">
        <v>25</v>
      </c>
      <c r="CD710" s="176"/>
      <c r="CE710" s="176"/>
      <c r="CF710" s="176"/>
      <c r="CG710" s="176"/>
      <c r="CH710" s="176"/>
      <c r="CI710" s="176"/>
      <c r="CJ710" s="176"/>
      <c r="CK710" s="176"/>
      <c r="CL710" s="176"/>
      <c r="CM710" s="176"/>
      <c r="CN710" s="176"/>
      <c r="CO710" s="176"/>
      <c r="CP710" s="176"/>
      <c r="CQ710" s="176"/>
      <c r="CR710" s="176"/>
      <c r="CS710" s="176" t="s">
        <v>1485</v>
      </c>
      <c r="CT710" s="176"/>
      <c r="CU710" s="176"/>
      <c r="CV710" s="176"/>
      <c r="CW710" s="176"/>
      <c r="CX710" s="176"/>
      <c r="CY710" s="176"/>
      <c r="CZ710" s="176"/>
      <c r="DA710" s="176"/>
      <c r="DB710" s="176"/>
      <c r="DC710" s="176"/>
      <c r="DD710" s="176"/>
      <c r="DE710" s="177">
        <v>0</v>
      </c>
      <c r="DF710" s="177">
        <v>1</v>
      </c>
      <c r="DG710" s="177"/>
      <c r="DH710" s="177">
        <v>140</v>
      </c>
      <c r="DI710" s="177">
        <v>140</v>
      </c>
      <c r="DJ710" s="177">
        <v>0</v>
      </c>
      <c r="DK710" s="178" t="e">
        <v>#DIV/0!</v>
      </c>
      <c r="DL710" s="179">
        <v>1875</v>
      </c>
      <c r="DM710" s="178">
        <v>5.3333333333333337E-2</v>
      </c>
      <c r="DN710" s="176"/>
    </row>
    <row r="711" spans="1:118" s="163" customFormat="1" x14ac:dyDescent="0.25">
      <c r="A711" s="162">
        <v>20003</v>
      </c>
      <c r="B711" s="163" t="s">
        <v>64</v>
      </c>
      <c r="C711" s="104">
        <v>212050</v>
      </c>
      <c r="D711" s="95"/>
      <c r="E711" s="95"/>
      <c r="F711" s="93">
        <v>36.611005161000001</v>
      </c>
      <c r="G711" s="93">
        <v>27.151719929999999</v>
      </c>
      <c r="H711" s="164" t="s">
        <v>56</v>
      </c>
      <c r="I711" s="165"/>
      <c r="J711" s="165"/>
      <c r="K711" s="165"/>
      <c r="L711" s="165"/>
      <c r="M711" s="165"/>
      <c r="N711" s="173"/>
      <c r="O711" s="92">
        <v>26.850000380000001</v>
      </c>
      <c r="P711" s="162" t="s">
        <v>1484</v>
      </c>
      <c r="Q711" s="162" t="s">
        <v>1483</v>
      </c>
      <c r="R711" s="162" t="s">
        <v>1702</v>
      </c>
      <c r="S711" s="162" t="s">
        <v>1701</v>
      </c>
      <c r="T711" s="107">
        <v>62.5</v>
      </c>
      <c r="U711" s="107">
        <v>33.768019849512299</v>
      </c>
      <c r="V711" s="107">
        <v>27.117865371396359</v>
      </c>
      <c r="W711" s="107">
        <v>27.53134961008503</v>
      </c>
      <c r="X711" s="107">
        <v>19.552594538943612</v>
      </c>
      <c r="Y711" s="107">
        <v>54.617865371396363</v>
      </c>
      <c r="Z711" s="137" t="s">
        <v>1768</v>
      </c>
      <c r="AA711" s="108">
        <v>141.32551574999999</v>
      </c>
      <c r="AB711" s="108">
        <v>10.30000019</v>
      </c>
      <c r="AC711" s="108">
        <v>99.362464900000006</v>
      </c>
      <c r="AD711" s="108">
        <v>0.18778500000000001</v>
      </c>
      <c r="AE711" s="108">
        <v>0.32928699</v>
      </c>
      <c r="AF711" s="108">
        <v>-3.6150000100000002</v>
      </c>
      <c r="AG711" s="107">
        <v>140.19999695000001</v>
      </c>
      <c r="AH711" s="228"/>
      <c r="AI711" s="251"/>
      <c r="AJ711" s="251"/>
      <c r="AK711" s="228"/>
      <c r="AL711" s="228"/>
      <c r="AM711" s="228"/>
      <c r="AN711" s="228"/>
      <c r="AO711" s="255"/>
      <c r="AP711" s="255"/>
      <c r="AQ711" s="255"/>
      <c r="AR711" s="228"/>
      <c r="AS711" s="228"/>
      <c r="AT711" s="228"/>
      <c r="AU711" s="228"/>
      <c r="AV711" s="228"/>
      <c r="AW711" s="228"/>
      <c r="AX711" s="228"/>
      <c r="AY711" s="228"/>
      <c r="AZ711" s="228"/>
      <c r="BA711" s="228"/>
      <c r="BB711" s="228"/>
      <c r="BC711" s="228"/>
      <c r="BD711" s="228"/>
      <c r="BE711" s="228"/>
      <c r="BF711" s="228"/>
      <c r="BG711" s="228"/>
      <c r="BH711" s="228"/>
      <c r="BI711" s="228"/>
      <c r="BJ711" s="228"/>
      <c r="BK711" s="228"/>
      <c r="BL711" s="228"/>
      <c r="BM711" s="228"/>
      <c r="BN711" s="228"/>
      <c r="BO711" s="228"/>
      <c r="BP711" s="276"/>
      <c r="BQ711" s="228"/>
      <c r="BR711" s="228"/>
      <c r="BS711" s="228"/>
      <c r="BT711" s="228"/>
      <c r="BU711" s="228"/>
      <c r="BV711" s="170" t="s">
        <v>41</v>
      </c>
      <c r="BW711" s="170" t="s">
        <v>22</v>
      </c>
      <c r="BX711" s="170" t="s">
        <v>65</v>
      </c>
      <c r="BY711" s="170" t="s">
        <v>10</v>
      </c>
      <c r="BZ711" s="170" t="s">
        <v>56</v>
      </c>
      <c r="CA711" s="169">
        <v>698</v>
      </c>
      <c r="CB711" s="170" t="s">
        <v>63</v>
      </c>
      <c r="CC711" s="170" t="s">
        <v>25</v>
      </c>
      <c r="CD711" s="170"/>
      <c r="CE711" s="170"/>
      <c r="CF711" s="170"/>
      <c r="CG711" s="170"/>
      <c r="CH711" s="170"/>
      <c r="CI711" s="170"/>
      <c r="CJ711" s="170"/>
      <c r="CK711" s="170"/>
      <c r="CL711" s="170"/>
      <c r="CM711" s="170"/>
      <c r="CN711" s="170"/>
      <c r="CO711" s="170"/>
      <c r="CP711" s="170"/>
      <c r="CQ711" s="170"/>
      <c r="CR711" s="170"/>
      <c r="CS711" s="170" t="s">
        <v>1487</v>
      </c>
      <c r="CT711" s="170"/>
      <c r="CU711" s="170"/>
      <c r="CV711" s="170"/>
      <c r="CW711" s="170"/>
      <c r="CX711" s="170"/>
      <c r="CY711" s="170"/>
      <c r="CZ711" s="170"/>
      <c r="DA711" s="170"/>
      <c r="DB711" s="170"/>
      <c r="DC711" s="170"/>
      <c r="DD711" s="170"/>
      <c r="DE711" s="169">
        <v>4</v>
      </c>
      <c r="DF711" s="169">
        <v>0</v>
      </c>
      <c r="DG711" s="169"/>
      <c r="DH711" s="169">
        <v>1888</v>
      </c>
      <c r="DI711" s="169">
        <v>1422</v>
      </c>
      <c r="DJ711" s="169">
        <v>466</v>
      </c>
      <c r="DK711" s="171">
        <v>0.85836909871244638</v>
      </c>
      <c r="DL711" s="172">
        <v>593</v>
      </c>
      <c r="DM711" s="171">
        <v>0.67453625632377734</v>
      </c>
      <c r="DN711" s="170"/>
    </row>
    <row r="712" spans="1:118" s="163" customFormat="1" x14ac:dyDescent="0.25">
      <c r="A712" s="165">
        <v>20004</v>
      </c>
      <c r="B712" s="173" t="s">
        <v>60</v>
      </c>
      <c r="C712" s="115">
        <v>212040</v>
      </c>
      <c r="D712" s="99"/>
      <c r="E712" s="99"/>
      <c r="F712" s="27">
        <v>36.404000000000003</v>
      </c>
      <c r="G712" s="27">
        <v>25.396000000000001</v>
      </c>
      <c r="H712" s="164" t="s">
        <v>56</v>
      </c>
      <c r="I712" s="165"/>
      <c r="J712" s="165"/>
      <c r="K712" s="165"/>
      <c r="L712" s="165"/>
      <c r="M712" s="165"/>
      <c r="N712" s="173"/>
      <c r="O712" s="46">
        <v>23.629999160000001</v>
      </c>
      <c r="P712" s="165" t="s">
        <v>1484</v>
      </c>
      <c r="Q712" s="165" t="s">
        <v>1483</v>
      </c>
      <c r="R712" s="165" t="s">
        <v>1702</v>
      </c>
      <c r="S712" s="165" t="s">
        <v>1701</v>
      </c>
      <c r="T712" s="292">
        <v>-87.8</v>
      </c>
      <c r="U712" s="292">
        <v>34.070601908275371</v>
      </c>
      <c r="V712" s="292">
        <v>25.718545911835729</v>
      </c>
      <c r="W712" s="292">
        <v>13.595733615700249</v>
      </c>
      <c r="X712" s="292">
        <v>31.240389591730374</v>
      </c>
      <c r="Y712" s="292">
        <v>23.51854591183573</v>
      </c>
      <c r="Z712" s="137" t="s">
        <v>1768</v>
      </c>
      <c r="AA712" s="108">
        <v>-9999</v>
      </c>
      <c r="AB712" s="108">
        <v>-9999</v>
      </c>
      <c r="AC712" s="108">
        <v>-9999</v>
      </c>
      <c r="AD712" s="108">
        <v>-9999</v>
      </c>
      <c r="AE712" s="108">
        <v>-9999</v>
      </c>
      <c r="AF712" s="108">
        <v>-9999</v>
      </c>
      <c r="AG712" s="292">
        <v>-9999</v>
      </c>
      <c r="AH712" s="228"/>
      <c r="AI712" s="251"/>
      <c r="AJ712" s="251"/>
      <c r="AK712" s="228"/>
      <c r="AL712" s="228"/>
      <c r="AM712" s="228"/>
      <c r="AN712" s="228"/>
      <c r="AO712" s="255"/>
      <c r="AP712" s="255"/>
      <c r="AQ712" s="255"/>
      <c r="AR712" s="228"/>
      <c r="AS712" s="228"/>
      <c r="AT712" s="228"/>
      <c r="AU712" s="228"/>
      <c r="AV712" s="228"/>
      <c r="AW712" s="228"/>
      <c r="AX712" s="228"/>
      <c r="AY712" s="228"/>
      <c r="AZ712" s="228"/>
      <c r="BA712" s="228"/>
      <c r="BB712" s="228"/>
      <c r="BC712" s="228"/>
      <c r="BD712" s="228"/>
      <c r="BE712" s="228"/>
      <c r="BF712" s="228"/>
      <c r="BG712" s="228"/>
      <c r="BH712" s="228"/>
      <c r="BI712" s="228"/>
      <c r="BJ712" s="228"/>
      <c r="BK712" s="228"/>
      <c r="BL712" s="228"/>
      <c r="BM712" s="228"/>
      <c r="BN712" s="228"/>
      <c r="BO712" s="228"/>
      <c r="BP712" s="276"/>
      <c r="BQ712" s="228"/>
      <c r="BR712" s="228"/>
      <c r="BS712" s="228"/>
      <c r="BT712" s="228"/>
      <c r="BU712" s="228"/>
      <c r="BV712" s="176" t="s">
        <v>61</v>
      </c>
      <c r="BW712" s="176" t="s">
        <v>22</v>
      </c>
      <c r="BX712" s="176" t="s">
        <v>62</v>
      </c>
      <c r="BY712" s="176" t="s">
        <v>10</v>
      </c>
      <c r="BZ712" s="176" t="s">
        <v>56</v>
      </c>
      <c r="CA712" s="177">
        <v>367</v>
      </c>
      <c r="CB712" s="176" t="s">
        <v>63</v>
      </c>
      <c r="CC712" s="176" t="s">
        <v>25</v>
      </c>
      <c r="CD712" s="176"/>
      <c r="CE712" s="176"/>
      <c r="CF712" s="176"/>
      <c r="CG712" s="176"/>
      <c r="CH712" s="176"/>
      <c r="CI712" s="176"/>
      <c r="CJ712" s="176"/>
      <c r="CK712" s="176"/>
      <c r="CL712" s="176"/>
      <c r="CM712" s="176"/>
      <c r="CN712" s="176"/>
      <c r="CO712" s="176"/>
      <c r="CP712" s="176"/>
      <c r="CQ712" s="176"/>
      <c r="CR712" s="176"/>
      <c r="CS712" s="176" t="s">
        <v>1486</v>
      </c>
      <c r="CT712" s="176"/>
      <c r="CU712" s="176"/>
      <c r="CV712" s="176"/>
      <c r="CW712" s="176"/>
      <c r="CX712" s="176"/>
      <c r="CY712" s="176"/>
      <c r="CZ712" s="176"/>
      <c r="DA712" s="176"/>
      <c r="DB712" s="176"/>
      <c r="DC712" s="176"/>
      <c r="DD712" s="176"/>
      <c r="DE712" s="177">
        <v>8</v>
      </c>
      <c r="DF712" s="177">
        <v>5</v>
      </c>
      <c r="DG712" s="177"/>
      <c r="DH712" s="177">
        <v>1950</v>
      </c>
      <c r="DI712" s="177">
        <v>-1610</v>
      </c>
      <c r="DJ712" s="177">
        <v>3560</v>
      </c>
      <c r="DK712" s="178">
        <v>0.3651685393258427</v>
      </c>
      <c r="DL712" s="179">
        <v>3625</v>
      </c>
      <c r="DM712" s="178">
        <v>0.35862068965517241</v>
      </c>
      <c r="DN712" s="176"/>
    </row>
    <row r="713" spans="1:118" s="163" customFormat="1" x14ac:dyDescent="0.25">
      <c r="A713" s="162">
        <v>21003</v>
      </c>
      <c r="B713" s="163" t="s">
        <v>26</v>
      </c>
      <c r="C713" s="104">
        <v>211003</v>
      </c>
      <c r="D713" s="95"/>
      <c r="E713" s="95"/>
      <c r="F713" s="93">
        <v>42.594467809999998</v>
      </c>
      <c r="G713" s="93">
        <v>11.935231784999999</v>
      </c>
      <c r="H713" s="164" t="s">
        <v>20</v>
      </c>
      <c r="I713" s="165"/>
      <c r="J713" s="165"/>
      <c r="K713" s="165"/>
      <c r="L713" s="165"/>
      <c r="M713" s="165"/>
      <c r="N713" s="173"/>
      <c r="O713" s="105">
        <v>25.38</v>
      </c>
      <c r="P713" s="162" t="s">
        <v>1489</v>
      </c>
      <c r="Q713" s="162" t="s">
        <v>1488</v>
      </c>
      <c r="R713" s="162" t="s">
        <v>1702</v>
      </c>
      <c r="S713" s="162" t="s">
        <v>1703</v>
      </c>
      <c r="T713" s="107">
        <v>-46.5</v>
      </c>
      <c r="U713" s="107">
        <v>5.7268253822300084</v>
      </c>
      <c r="V713" s="107">
        <v>-42.432685157451623</v>
      </c>
      <c r="W713" s="107">
        <v>5.7124018417500189</v>
      </c>
      <c r="X713" s="107">
        <v>-0.40619472783983801</v>
      </c>
      <c r="Y713" s="107">
        <v>85.93268515745163</v>
      </c>
      <c r="Z713" s="137" t="s">
        <v>1771</v>
      </c>
      <c r="AA713" s="108">
        <v>19.706090929999998</v>
      </c>
      <c r="AB713" s="108">
        <v>3.25</v>
      </c>
      <c r="AC713" s="108">
        <v>13.502314569999999</v>
      </c>
      <c r="AD713" s="108">
        <v>0.38690500999999999</v>
      </c>
      <c r="AE713" s="108">
        <v>0.52046758000000004</v>
      </c>
      <c r="AF713" s="108">
        <v>0.44400001</v>
      </c>
      <c r="AG713" s="107">
        <v>45.5</v>
      </c>
      <c r="AH713" s="228"/>
      <c r="AI713" s="251"/>
      <c r="AJ713" s="251"/>
      <c r="AK713" s="251"/>
      <c r="AL713" s="228"/>
      <c r="AM713" s="228"/>
      <c r="AN713" s="228"/>
      <c r="AO713" s="255"/>
      <c r="AP713" s="255"/>
      <c r="AQ713" s="255"/>
      <c r="AR713" s="228"/>
      <c r="AS713" s="228"/>
      <c r="AT713" s="228"/>
      <c r="AU713" s="228"/>
      <c r="AV713" s="228"/>
      <c r="AW713" s="228"/>
      <c r="AX713" s="228"/>
      <c r="AY713" s="228"/>
      <c r="AZ713" s="228"/>
      <c r="BA713" s="228"/>
      <c r="BB713" s="228"/>
      <c r="BC713" s="228"/>
      <c r="BD713" s="228"/>
      <c r="BE713" s="228"/>
      <c r="BF713" s="228"/>
      <c r="BG713" s="228"/>
      <c r="BH713" s="228"/>
      <c r="BI713" s="228"/>
      <c r="BJ713" s="228"/>
      <c r="BK713" s="228"/>
      <c r="BL713" s="228"/>
      <c r="BM713" s="228"/>
      <c r="BN713" s="228"/>
      <c r="BO713" s="228"/>
      <c r="BP713" s="276"/>
      <c r="BQ713" s="228"/>
      <c r="BR713" s="228"/>
      <c r="BS713" s="228"/>
      <c r="BT713" s="228"/>
      <c r="BU713" s="228"/>
      <c r="BV713" s="170" t="s">
        <v>27</v>
      </c>
      <c r="BW713" s="170" t="s">
        <v>22</v>
      </c>
      <c r="BX713" s="170" t="s">
        <v>28</v>
      </c>
      <c r="BY713" s="170" t="s">
        <v>10</v>
      </c>
      <c r="BZ713" s="170" t="s">
        <v>20</v>
      </c>
      <c r="CA713" s="169">
        <v>800</v>
      </c>
      <c r="CB713" s="170" t="s">
        <v>29</v>
      </c>
      <c r="CC713" s="170" t="s">
        <v>25</v>
      </c>
      <c r="CD713" s="170"/>
      <c r="CE713" s="170"/>
      <c r="CF713" s="170"/>
      <c r="CG713" s="170"/>
      <c r="CH713" s="170"/>
      <c r="CI713" s="170"/>
      <c r="CJ713" s="170"/>
      <c r="CK713" s="170"/>
      <c r="CL713" s="170"/>
      <c r="CM713" s="170"/>
      <c r="CN713" s="170"/>
      <c r="CO713" s="170"/>
      <c r="CP713" s="170"/>
      <c r="CQ713" s="170"/>
      <c r="CR713" s="170"/>
      <c r="CS713" s="170" t="s">
        <v>1492</v>
      </c>
      <c r="CT713" s="170"/>
      <c r="CU713" s="170"/>
      <c r="CV713" s="170"/>
      <c r="CW713" s="170"/>
      <c r="CX713" s="170"/>
      <c r="CY713" s="170"/>
      <c r="CZ713" s="170"/>
      <c r="DA713" s="170"/>
      <c r="DB713" s="170"/>
      <c r="DC713" s="170"/>
      <c r="DD713" s="170"/>
      <c r="DE713" s="169">
        <v>0</v>
      </c>
      <c r="DF713" s="169">
        <v>1</v>
      </c>
      <c r="DG713" s="169"/>
      <c r="DH713" s="169">
        <v>-104</v>
      </c>
      <c r="DI713" s="169">
        <v>-104</v>
      </c>
      <c r="DJ713" s="169">
        <v>0</v>
      </c>
      <c r="DK713" s="171" t="e">
        <v>#DIV/0!</v>
      </c>
      <c r="DL713" s="172">
        <v>2119</v>
      </c>
      <c r="DM713" s="171">
        <v>4.7192071731949031E-2</v>
      </c>
      <c r="DN713" s="170"/>
    </row>
    <row r="714" spans="1:118" s="163" customFormat="1" x14ac:dyDescent="0.25">
      <c r="A714" s="162">
        <v>21004</v>
      </c>
      <c r="B714" s="163" t="s">
        <v>30</v>
      </c>
      <c r="C714" s="104">
        <v>211004</v>
      </c>
      <c r="D714" s="95"/>
      <c r="E714" s="95"/>
      <c r="F714" s="93">
        <v>41.729480252000002</v>
      </c>
      <c r="G714" s="93">
        <v>12.687255936</v>
      </c>
      <c r="H714" s="164" t="s">
        <v>20</v>
      </c>
      <c r="I714" s="165"/>
      <c r="J714" s="165"/>
      <c r="K714" s="165"/>
      <c r="L714" s="165"/>
      <c r="M714" s="165"/>
      <c r="N714" s="173"/>
      <c r="O714" s="92">
        <v>26.959999079999999</v>
      </c>
      <c r="P714" s="162" t="s">
        <v>1489</v>
      </c>
      <c r="Q714" s="162" t="s">
        <v>1488</v>
      </c>
      <c r="R714" s="162" t="s">
        <v>1702</v>
      </c>
      <c r="S714" s="162" t="s">
        <v>1703</v>
      </c>
      <c r="T714" s="107">
        <v>-44</v>
      </c>
      <c r="U714" s="107">
        <v>5.7172659913060455</v>
      </c>
      <c r="V714" s="107">
        <v>-41.32899735018875</v>
      </c>
      <c r="W714" s="107">
        <v>5.711054682487962</v>
      </c>
      <c r="X714" s="107">
        <v>-0.26642978245125598</v>
      </c>
      <c r="Y714" s="107">
        <v>87.328997350188757</v>
      </c>
      <c r="Z714" s="137" t="s">
        <v>1771</v>
      </c>
      <c r="AA714" s="108">
        <v>14.5</v>
      </c>
      <c r="AB714" s="108">
        <v>8.3500003800000009</v>
      </c>
      <c r="AC714" s="108">
        <v>5.8806891400000003</v>
      </c>
      <c r="AD714" s="108">
        <v>1</v>
      </c>
      <c r="AE714" s="108">
        <v>0.88447421999999998</v>
      </c>
      <c r="AF714" s="108">
        <v>0.19800000000000001</v>
      </c>
      <c r="AG714" s="107">
        <v>198.8999939</v>
      </c>
      <c r="AH714" s="228"/>
      <c r="AI714" s="251"/>
      <c r="AJ714" s="251"/>
      <c r="AK714" s="251"/>
      <c r="AL714" s="228"/>
      <c r="AM714" s="228"/>
      <c r="AN714" s="228"/>
      <c r="AO714" s="255"/>
      <c r="AP714" s="255"/>
      <c r="AQ714" s="255"/>
      <c r="AR714" s="228"/>
      <c r="AS714" s="228"/>
      <c r="AT714" s="228"/>
      <c r="AU714" s="228"/>
      <c r="AV714" s="228"/>
      <c r="AW714" s="228"/>
      <c r="AX714" s="228"/>
      <c r="AY714" s="228"/>
      <c r="AZ714" s="228"/>
      <c r="BA714" s="228"/>
      <c r="BB714" s="228"/>
      <c r="BC714" s="228"/>
      <c r="BD714" s="228"/>
      <c r="BE714" s="228"/>
      <c r="BF714" s="228"/>
      <c r="BG714" s="228"/>
      <c r="BH714" s="228"/>
      <c r="BI714" s="228"/>
      <c r="BJ714" s="228"/>
      <c r="BK714" s="228"/>
      <c r="BL714" s="228"/>
      <c r="BM714" s="228"/>
      <c r="BN714" s="228"/>
      <c r="BO714" s="228"/>
      <c r="BP714" s="276"/>
      <c r="BQ714" s="228"/>
      <c r="BR714" s="228"/>
      <c r="BS714" s="228"/>
      <c r="BT714" s="228"/>
      <c r="BU714" s="228"/>
      <c r="BV714" s="170" t="s">
        <v>27</v>
      </c>
      <c r="BW714" s="170" t="s">
        <v>31</v>
      </c>
      <c r="BX714" s="170" t="s">
        <v>17</v>
      </c>
      <c r="BY714" s="170" t="s">
        <v>10</v>
      </c>
      <c r="BZ714" s="170" t="s">
        <v>20</v>
      </c>
      <c r="CA714" s="169">
        <v>949</v>
      </c>
      <c r="CB714" s="170" t="s">
        <v>11</v>
      </c>
      <c r="CC714" s="170" t="s">
        <v>25</v>
      </c>
      <c r="CD714" s="170"/>
      <c r="CE714" s="170"/>
      <c r="CF714" s="170"/>
      <c r="CG714" s="170"/>
      <c r="CH714" s="170"/>
      <c r="CI714" s="170"/>
      <c r="CJ714" s="170"/>
      <c r="CK714" s="170"/>
      <c r="CL714" s="170"/>
      <c r="CM714" s="170"/>
      <c r="CN714" s="170"/>
      <c r="CO714" s="170"/>
      <c r="CP714" s="170"/>
      <c r="CQ714" s="170"/>
      <c r="CR714" s="170"/>
      <c r="CS714" s="170" t="s">
        <v>1493</v>
      </c>
      <c r="CT714" s="170"/>
      <c r="CU714" s="170"/>
      <c r="CV714" s="170"/>
      <c r="CW714" s="170"/>
      <c r="CX714" s="170"/>
      <c r="CY714" s="170"/>
      <c r="CZ714" s="170"/>
      <c r="DA714" s="170"/>
      <c r="DB714" s="170"/>
      <c r="DC714" s="170"/>
      <c r="DD714" s="170"/>
      <c r="DE714" s="169"/>
      <c r="DF714" s="169"/>
      <c r="DG714" s="169"/>
      <c r="DH714" s="169"/>
      <c r="DI714" s="169"/>
      <c r="DJ714" s="169">
        <v>0</v>
      </c>
      <c r="DK714" s="171">
        <v>0</v>
      </c>
      <c r="DL714" s="172"/>
      <c r="DM714" s="171">
        <v>0</v>
      </c>
      <c r="DN714" s="170"/>
    </row>
    <row r="715" spans="1:118" s="167" customFormat="1" x14ac:dyDescent="0.25">
      <c r="A715" s="165">
        <v>21005</v>
      </c>
      <c r="B715" s="173" t="s">
        <v>32</v>
      </c>
      <c r="C715" s="115">
        <v>211010</v>
      </c>
      <c r="D715" s="99"/>
      <c r="E715" s="99"/>
      <c r="F715" s="27">
        <v>40.824355574999998</v>
      </c>
      <c r="G715" s="27">
        <v>14.125299164999999</v>
      </c>
      <c r="H715" s="164" t="s">
        <v>20</v>
      </c>
      <c r="I715" s="165"/>
      <c r="J715" s="165"/>
      <c r="K715" s="165"/>
      <c r="L715" s="165"/>
      <c r="M715" s="165"/>
      <c r="N715" s="173"/>
      <c r="O715" s="46">
        <v>28.61000061</v>
      </c>
      <c r="P715" s="165" t="s">
        <v>1489</v>
      </c>
      <c r="Q715" s="165" t="s">
        <v>1488</v>
      </c>
      <c r="R715" s="165" t="s">
        <v>1702</v>
      </c>
      <c r="S715" s="165" t="s">
        <v>1703</v>
      </c>
      <c r="T715" s="107">
        <v>-43.4</v>
      </c>
      <c r="U715" s="107">
        <v>5.7311025961581441</v>
      </c>
      <c r="V715" s="107">
        <v>-39.56227442799991</v>
      </c>
      <c r="W715" s="107">
        <v>5.7182512571940123</v>
      </c>
      <c r="X715" s="107">
        <v>-0.38358770482083399</v>
      </c>
      <c r="Y715" s="107">
        <v>86.162274427999904</v>
      </c>
      <c r="Z715" s="137" t="s">
        <v>1771</v>
      </c>
      <c r="AA715" s="108">
        <v>2.3086791</v>
      </c>
      <c r="AB715" s="108">
        <v>1.0499999499999999</v>
      </c>
      <c r="AC715" s="108">
        <v>1.2816009500000001</v>
      </c>
      <c r="AD715" s="108">
        <v>0.91304302000000004</v>
      </c>
      <c r="AE715" s="108">
        <v>0.68168426000000004</v>
      </c>
      <c r="AF715" s="108">
        <v>0.21600000999999999</v>
      </c>
      <c r="AG715" s="107">
        <v>125.30000305</v>
      </c>
      <c r="AH715" s="228"/>
      <c r="AI715" s="251"/>
      <c r="AJ715" s="251"/>
      <c r="AK715" s="251"/>
      <c r="AL715" s="228"/>
      <c r="AM715" s="228"/>
      <c r="AN715" s="228"/>
      <c r="AO715" s="255"/>
      <c r="AP715" s="255"/>
      <c r="AQ715" s="255"/>
      <c r="AR715" s="228"/>
      <c r="AS715" s="228"/>
      <c r="AT715" s="228"/>
      <c r="AU715" s="228"/>
      <c r="AV715" s="228"/>
      <c r="AW715" s="228"/>
      <c r="AX715" s="228"/>
      <c r="AY715" s="228"/>
      <c r="AZ715" s="228"/>
      <c r="BA715" s="228"/>
      <c r="BB715" s="228"/>
      <c r="BC715" s="228"/>
      <c r="BD715" s="228"/>
      <c r="BE715" s="228"/>
      <c r="BF715" s="228"/>
      <c r="BG715" s="228"/>
      <c r="BH715" s="228"/>
      <c r="BI715" s="228"/>
      <c r="BJ715" s="228"/>
      <c r="BK715" s="228"/>
      <c r="BL715" s="228"/>
      <c r="BM715" s="228"/>
      <c r="BN715" s="228"/>
      <c r="BO715" s="228"/>
      <c r="BP715" s="276"/>
      <c r="BQ715" s="228"/>
      <c r="BR715" s="228"/>
      <c r="BS715" s="228"/>
      <c r="BT715" s="228"/>
      <c r="BU715" s="228"/>
      <c r="BV715" s="176" t="s">
        <v>27</v>
      </c>
      <c r="BW715" s="176" t="s">
        <v>22</v>
      </c>
      <c r="BX715" s="176" t="s">
        <v>33</v>
      </c>
      <c r="BY715" s="176" t="s">
        <v>10</v>
      </c>
      <c r="BZ715" s="176" t="s">
        <v>20</v>
      </c>
      <c r="CA715" s="177">
        <v>458</v>
      </c>
      <c r="CB715" s="176" t="s">
        <v>29</v>
      </c>
      <c r="CC715" s="176" t="s">
        <v>25</v>
      </c>
      <c r="CD715" s="176"/>
      <c r="CE715" s="176"/>
      <c r="CF715" s="176"/>
      <c r="CG715" s="176"/>
      <c r="CH715" s="176"/>
      <c r="CI715" s="176"/>
      <c r="CJ715" s="176"/>
      <c r="CK715" s="176"/>
      <c r="CL715" s="176"/>
      <c r="CM715" s="176"/>
      <c r="CN715" s="176"/>
      <c r="CO715" s="176"/>
      <c r="CP715" s="176"/>
      <c r="CQ715" s="176"/>
      <c r="CR715" s="176"/>
      <c r="CS715" s="176" t="s">
        <v>1495</v>
      </c>
      <c r="CT715" s="176"/>
      <c r="CU715" s="176"/>
      <c r="CV715" s="176"/>
      <c r="CW715" s="176"/>
      <c r="CX715" s="176"/>
      <c r="CY715" s="176"/>
      <c r="CZ715" s="176"/>
      <c r="DA715" s="176"/>
      <c r="DB715" s="176"/>
      <c r="DC715" s="176"/>
      <c r="DD715" s="176"/>
      <c r="DE715" s="177">
        <v>2</v>
      </c>
      <c r="DF715" s="177">
        <v>18</v>
      </c>
      <c r="DG715" s="177"/>
      <c r="DH715" s="177">
        <v>1538</v>
      </c>
      <c r="DI715" s="177">
        <v>-8480</v>
      </c>
      <c r="DJ715" s="177">
        <v>10018</v>
      </c>
      <c r="DK715" s="178">
        <v>0.19964064683569574</v>
      </c>
      <c r="DL715" s="179">
        <v>10495</v>
      </c>
      <c r="DM715" s="178">
        <v>0.19056693663649357</v>
      </c>
      <c r="DN715" s="176"/>
    </row>
    <row r="716" spans="1:118" x14ac:dyDescent="0.25">
      <c r="A716" s="165">
        <v>21006</v>
      </c>
      <c r="B716" s="173" t="s">
        <v>34</v>
      </c>
      <c r="C716" s="115">
        <v>211020</v>
      </c>
      <c r="D716" s="99"/>
      <c r="E716" s="99"/>
      <c r="F716" s="27">
        <v>40.821629045000002</v>
      </c>
      <c r="G716" s="27">
        <v>14.426601253999999</v>
      </c>
      <c r="H716" s="164" t="s">
        <v>20</v>
      </c>
      <c r="I716" s="165"/>
      <c r="J716" s="165"/>
      <c r="K716" s="165"/>
      <c r="L716" s="165"/>
      <c r="M716" s="165"/>
      <c r="N716" s="173"/>
      <c r="O716" s="46">
        <v>28.61000061</v>
      </c>
      <c r="P716" s="165" t="s">
        <v>1484</v>
      </c>
      <c r="Q716" s="165" t="s">
        <v>1488</v>
      </c>
      <c r="R716" s="165" t="s">
        <v>1702</v>
      </c>
      <c r="S716" s="165" t="s">
        <v>1703</v>
      </c>
      <c r="T716" s="107">
        <v>-43.4</v>
      </c>
      <c r="U716" s="107">
        <v>5.7412941943425428</v>
      </c>
      <c r="V716" s="107">
        <v>-39.279564903408698</v>
      </c>
      <c r="W716" s="107">
        <v>5.7264542075302503</v>
      </c>
      <c r="X716" s="107">
        <v>-0.41253028379802698</v>
      </c>
      <c r="Y716" s="107">
        <v>85.879564903408692</v>
      </c>
      <c r="Z716" s="137" t="s">
        <v>1771</v>
      </c>
      <c r="AA716" s="108">
        <v>8.9358825700000004</v>
      </c>
      <c r="AB716" s="108">
        <v>-1.4500000500000001</v>
      </c>
      <c r="AC716" s="108">
        <v>6.1294369700000004</v>
      </c>
      <c r="AD716" s="108">
        <v>-0.38157901</v>
      </c>
      <c r="AE716" s="108">
        <v>-6.8734399999999998E-3</v>
      </c>
      <c r="AF716" s="108">
        <v>0.30700000999999999</v>
      </c>
      <c r="AG716" s="107">
        <v>163</v>
      </c>
      <c r="AH716" s="228"/>
      <c r="AI716" s="251"/>
      <c r="AJ716" s="251"/>
      <c r="AK716" s="251"/>
      <c r="AL716" s="228"/>
      <c r="AM716" s="228"/>
      <c r="AN716" s="228"/>
      <c r="AO716" s="255"/>
      <c r="AP716" s="255"/>
      <c r="AQ716" s="255"/>
      <c r="AR716" s="228"/>
      <c r="AS716" s="228"/>
      <c r="AT716" s="228"/>
      <c r="AU716" s="228"/>
      <c r="AV716" s="228"/>
      <c r="AW716" s="228"/>
      <c r="AX716" s="228"/>
      <c r="AY716" s="228"/>
      <c r="AZ716" s="228"/>
      <c r="BA716" s="228"/>
      <c r="BB716" s="228"/>
      <c r="BC716" s="228"/>
      <c r="BD716" s="228"/>
      <c r="BE716" s="228"/>
      <c r="BF716" s="228"/>
      <c r="BG716" s="228"/>
      <c r="BH716" s="228"/>
      <c r="BI716" s="228"/>
      <c r="BJ716" s="228"/>
      <c r="BK716" s="228"/>
      <c r="BL716" s="228"/>
      <c r="BM716" s="228"/>
      <c r="BN716" s="228"/>
      <c r="BO716" s="228"/>
      <c r="BP716" s="276"/>
      <c r="BQ716" s="228"/>
      <c r="BR716" s="228"/>
      <c r="BS716" s="228"/>
      <c r="BT716" s="228"/>
      <c r="BU716" s="228"/>
      <c r="BV716" s="176" t="s">
        <v>35</v>
      </c>
      <c r="BW716" s="176" t="s">
        <v>22</v>
      </c>
      <c r="BX716" s="176" t="s">
        <v>36</v>
      </c>
      <c r="BY716" s="176" t="s">
        <v>10</v>
      </c>
      <c r="BZ716" s="176" t="s">
        <v>20</v>
      </c>
      <c r="CA716" s="177">
        <v>1281</v>
      </c>
      <c r="CB716" s="176" t="s">
        <v>37</v>
      </c>
      <c r="CC716" s="176" t="s">
        <v>25</v>
      </c>
      <c r="CD716" s="176"/>
      <c r="CE716" s="176"/>
      <c r="CF716" s="176"/>
      <c r="CG716" s="176"/>
      <c r="CH716" s="176"/>
      <c r="CI716" s="176"/>
      <c r="CJ716" s="176"/>
      <c r="CK716" s="176"/>
      <c r="CL716" s="176"/>
      <c r="CM716" s="176"/>
      <c r="CN716" s="176"/>
      <c r="CO716" s="176"/>
      <c r="CP716" s="176"/>
      <c r="CQ716" s="176"/>
      <c r="CR716" s="176"/>
      <c r="CS716" s="176" t="s">
        <v>1494</v>
      </c>
      <c r="CT716" s="176"/>
      <c r="CU716" s="176"/>
      <c r="CV716" s="176"/>
      <c r="CW716" s="176"/>
      <c r="CX716" s="176"/>
      <c r="CY716" s="176"/>
      <c r="CZ716" s="176"/>
      <c r="DA716" s="176"/>
      <c r="DB716" s="176"/>
      <c r="DC716" s="176"/>
      <c r="DD716" s="176"/>
      <c r="DE716" s="177">
        <v>37</v>
      </c>
      <c r="DF716" s="177">
        <v>24</v>
      </c>
      <c r="DG716" s="177"/>
      <c r="DH716" s="177">
        <v>1913</v>
      </c>
      <c r="DI716" s="177">
        <v>-6940</v>
      </c>
      <c r="DJ716" s="177">
        <v>8853</v>
      </c>
      <c r="DK716" s="178">
        <v>0.6890319665650062</v>
      </c>
      <c r="DL716" s="179">
        <v>8955</v>
      </c>
      <c r="DM716" s="178">
        <v>0.68118369625907316</v>
      </c>
      <c r="DN716" s="176"/>
    </row>
    <row r="717" spans="1:118" x14ac:dyDescent="0.25">
      <c r="A717" s="162">
        <v>21007</v>
      </c>
      <c r="B717" s="163" t="s">
        <v>38</v>
      </c>
      <c r="C717" s="104">
        <v>211030</v>
      </c>
      <c r="D717" s="95"/>
      <c r="E717" s="95"/>
      <c r="F717" s="93">
        <v>40.729999999999997</v>
      </c>
      <c r="G717" s="93">
        <v>13.897</v>
      </c>
      <c r="H717" s="164" t="s">
        <v>20</v>
      </c>
      <c r="I717" s="165"/>
      <c r="J717" s="165"/>
      <c r="K717" s="165"/>
      <c r="L717" s="165"/>
      <c r="M717" s="165"/>
      <c r="N717" s="173"/>
      <c r="O717" s="92">
        <v>21.600000380000001</v>
      </c>
      <c r="P717" s="162" t="s">
        <v>1484</v>
      </c>
      <c r="Q717" s="162" t="s">
        <v>1488</v>
      </c>
      <c r="R717" s="162" t="s">
        <v>1702</v>
      </c>
      <c r="S717" s="162" t="s">
        <v>1703</v>
      </c>
      <c r="T717" s="107">
        <v>-43.4</v>
      </c>
      <c r="U717" s="107">
        <v>5.7197434746283786</v>
      </c>
      <c r="V717" s="107">
        <v>-39.733523918534459</v>
      </c>
      <c r="W717" s="107">
        <v>5.7080363350610144</v>
      </c>
      <c r="X717" s="107">
        <v>-0.36576852403827897</v>
      </c>
      <c r="Y717" s="107">
        <v>86.333523918534468</v>
      </c>
      <c r="Z717" s="137" t="s">
        <v>1771</v>
      </c>
      <c r="AA717" s="108">
        <v>1.10453606</v>
      </c>
      <c r="AB717" s="108">
        <v>0.60000001999999997</v>
      </c>
      <c r="AC717" s="108">
        <v>0.50990199999999997</v>
      </c>
      <c r="AD717" s="108">
        <v>1</v>
      </c>
      <c r="AE717" s="108">
        <v>0.60723554999999996</v>
      </c>
      <c r="AF717" s="108">
        <v>0.31400001</v>
      </c>
      <c r="AG717" s="107">
        <v>130.30000304999999</v>
      </c>
      <c r="AH717" s="228"/>
      <c r="AI717" s="251"/>
      <c r="AJ717" s="251"/>
      <c r="AK717" s="251"/>
      <c r="AL717" s="228"/>
      <c r="AM717" s="228"/>
      <c r="AN717" s="228"/>
      <c r="AO717" s="255"/>
      <c r="AP717" s="255"/>
      <c r="AQ717" s="255"/>
      <c r="AR717" s="228"/>
      <c r="AS717" s="228"/>
      <c r="AT717" s="228"/>
      <c r="AU717" s="228"/>
      <c r="AV717" s="228"/>
      <c r="AW717" s="228"/>
      <c r="AX717" s="228"/>
      <c r="AY717" s="228"/>
      <c r="AZ717" s="228"/>
      <c r="BA717" s="228"/>
      <c r="BB717" s="228"/>
      <c r="BC717" s="228"/>
      <c r="BD717" s="228"/>
      <c r="BE717" s="228"/>
      <c r="BF717" s="228"/>
      <c r="BG717" s="228"/>
      <c r="BH717" s="228"/>
      <c r="BI717" s="228"/>
      <c r="BJ717" s="228"/>
      <c r="BK717" s="228"/>
      <c r="BL717" s="228"/>
      <c r="BM717" s="228"/>
      <c r="BN717" s="228"/>
      <c r="BO717" s="228"/>
      <c r="BP717" s="276"/>
      <c r="BQ717" s="228"/>
      <c r="BR717" s="228"/>
      <c r="BS717" s="228"/>
      <c r="BT717" s="228"/>
      <c r="BU717" s="228"/>
      <c r="BV717" s="170" t="s">
        <v>39</v>
      </c>
      <c r="BW717" s="170" t="s">
        <v>22</v>
      </c>
      <c r="BX717" s="170" t="s">
        <v>40</v>
      </c>
      <c r="BY717" s="170" t="s">
        <v>10</v>
      </c>
      <c r="BZ717" s="170" t="s">
        <v>20</v>
      </c>
      <c r="CA717" s="169">
        <v>789</v>
      </c>
      <c r="CB717" s="170" t="s">
        <v>29</v>
      </c>
      <c r="CC717" s="170" t="s">
        <v>25</v>
      </c>
      <c r="CD717" s="170"/>
      <c r="CE717" s="170"/>
      <c r="CF717" s="170"/>
      <c r="CG717" s="170"/>
      <c r="CH717" s="170"/>
      <c r="CI717" s="170"/>
      <c r="CJ717" s="170"/>
      <c r="CK717" s="170"/>
      <c r="CL717" s="170"/>
      <c r="CM717" s="170"/>
      <c r="CN717" s="170"/>
      <c r="CO717" s="170"/>
      <c r="CP717" s="170"/>
      <c r="CQ717" s="170"/>
      <c r="CR717" s="170"/>
      <c r="CS717" s="170" t="s">
        <v>1496</v>
      </c>
      <c r="CT717" s="170"/>
      <c r="CU717" s="170"/>
      <c r="CV717" s="170"/>
      <c r="CW717" s="170"/>
      <c r="CX717" s="170"/>
      <c r="CY717" s="170"/>
      <c r="CZ717" s="170"/>
      <c r="DA717" s="170"/>
      <c r="DB717" s="170"/>
      <c r="DC717" s="170"/>
      <c r="DD717" s="170"/>
      <c r="DE717" s="169">
        <v>2</v>
      </c>
      <c r="DF717" s="169">
        <v>22</v>
      </c>
      <c r="DG717" s="169"/>
      <c r="DH717" s="169">
        <v>1302</v>
      </c>
      <c r="DI717" s="169">
        <v>-7550</v>
      </c>
      <c r="DJ717" s="169">
        <v>8852</v>
      </c>
      <c r="DK717" s="171">
        <v>0.27112516945323095</v>
      </c>
      <c r="DL717" s="172">
        <v>9565</v>
      </c>
      <c r="DM717" s="171">
        <v>0.25091479351803447</v>
      </c>
      <c r="DN717" s="170"/>
    </row>
    <row r="718" spans="1:118" x14ac:dyDescent="0.25">
      <c r="A718" s="162">
        <v>21008</v>
      </c>
      <c r="B718" s="163" t="s">
        <v>47</v>
      </c>
      <c r="C718" s="104">
        <v>211050</v>
      </c>
      <c r="D718" s="95"/>
      <c r="E718" s="95"/>
      <c r="F718" s="93">
        <v>38.450329105000002</v>
      </c>
      <c r="G718" s="93">
        <v>14.951825673</v>
      </c>
      <c r="H718" s="164" t="s">
        <v>20</v>
      </c>
      <c r="I718" s="165"/>
      <c r="J718" s="165"/>
      <c r="K718" s="165"/>
      <c r="L718" s="165"/>
      <c r="M718" s="165"/>
      <c r="N718" s="173"/>
      <c r="O718" s="105">
        <v>22.57</v>
      </c>
      <c r="P718" s="162" t="s">
        <v>1484</v>
      </c>
      <c r="Q718" s="162" t="s">
        <v>1488</v>
      </c>
      <c r="R718" s="162" t="s">
        <v>1702</v>
      </c>
      <c r="S718" s="162" t="s">
        <v>1703</v>
      </c>
      <c r="T718" s="107">
        <v>50.3</v>
      </c>
      <c r="U718" s="107">
        <v>5.672559356659673</v>
      </c>
      <c r="V718" s="107">
        <v>-37.689446672672865</v>
      </c>
      <c r="W718" s="107">
        <v>0.19901365717608407</v>
      </c>
      <c r="X718" s="107">
        <v>5.6690672265448221</v>
      </c>
      <c r="Y718" s="107">
        <v>2.0105533273271305</v>
      </c>
      <c r="Z718" s="137" t="s">
        <v>1768</v>
      </c>
      <c r="AA718" s="108">
        <v>98.992370609999995</v>
      </c>
      <c r="AB718" s="108">
        <v>-42.849998470000003</v>
      </c>
      <c r="AC718" s="108">
        <v>55.359642030000003</v>
      </c>
      <c r="AD718" s="108">
        <v>-0.87270897999999997</v>
      </c>
      <c r="AE718" s="108">
        <v>-0.74078767999999995</v>
      </c>
      <c r="AF718" s="108">
        <v>4.6090002099999996</v>
      </c>
      <c r="AG718" s="107">
        <v>118.30000305</v>
      </c>
      <c r="AH718" s="228"/>
      <c r="AI718" s="251"/>
      <c r="AJ718" s="251"/>
      <c r="AK718" s="251"/>
      <c r="AL718" s="228"/>
      <c r="AM718" s="228"/>
      <c r="AN718" s="228"/>
      <c r="AO718" s="255"/>
      <c r="AP718" s="255"/>
      <c r="AQ718" s="255"/>
      <c r="AR718" s="228"/>
      <c r="AS718" s="228"/>
      <c r="AT718" s="228"/>
      <c r="AU718" s="228"/>
      <c r="AV718" s="228"/>
      <c r="AW718" s="228"/>
      <c r="AX718" s="228"/>
      <c r="AY718" s="228"/>
      <c r="AZ718" s="228"/>
      <c r="BA718" s="228"/>
      <c r="BB718" s="228"/>
      <c r="BC718" s="228"/>
      <c r="BD718" s="228"/>
      <c r="BE718" s="228"/>
      <c r="BF718" s="228"/>
      <c r="BG718" s="228"/>
      <c r="BH718" s="228"/>
      <c r="BI718" s="228"/>
      <c r="BJ718" s="228"/>
      <c r="BK718" s="228"/>
      <c r="BL718" s="228"/>
      <c r="BM718" s="228"/>
      <c r="BN718" s="228"/>
      <c r="BO718" s="228"/>
      <c r="BP718" s="276"/>
      <c r="BQ718" s="228"/>
      <c r="BR718" s="228"/>
      <c r="BS718" s="228"/>
      <c r="BT718" s="228"/>
      <c r="BU718" s="228"/>
      <c r="BV718" s="170" t="s">
        <v>45</v>
      </c>
      <c r="BW718" s="170" t="s">
        <v>22</v>
      </c>
      <c r="BX718" s="170" t="s">
        <v>48</v>
      </c>
      <c r="BY718" s="170" t="s">
        <v>10</v>
      </c>
      <c r="BZ718" s="170" t="s">
        <v>20</v>
      </c>
      <c r="CA718" s="169">
        <v>500</v>
      </c>
      <c r="CB718" s="170" t="s">
        <v>18</v>
      </c>
      <c r="CC718" s="170" t="s">
        <v>25</v>
      </c>
      <c r="CD718" s="170"/>
      <c r="CE718" s="170"/>
      <c r="CF718" s="170"/>
      <c r="CG718" s="170"/>
      <c r="CH718" s="170"/>
      <c r="CI718" s="170"/>
      <c r="CJ718" s="170"/>
      <c r="CK718" s="170"/>
      <c r="CL718" s="170"/>
      <c r="CM718" s="170"/>
      <c r="CN718" s="170"/>
      <c r="CO718" s="170"/>
      <c r="CP718" s="170"/>
      <c r="CQ718" s="170"/>
      <c r="CR718" s="170"/>
      <c r="CS718" s="170" t="s">
        <v>1497</v>
      </c>
      <c r="CT718" s="170"/>
      <c r="CU718" s="170"/>
      <c r="CV718" s="170"/>
      <c r="CW718" s="170"/>
      <c r="CX718" s="170"/>
      <c r="CY718" s="170"/>
      <c r="CZ718" s="170"/>
      <c r="DA718" s="170"/>
      <c r="DB718" s="170"/>
      <c r="DC718" s="170"/>
      <c r="DD718" s="170"/>
      <c r="DE718" s="169">
        <v>24</v>
      </c>
      <c r="DF718" s="169">
        <v>22</v>
      </c>
      <c r="DG718" s="169"/>
      <c r="DH718" s="169">
        <v>1968</v>
      </c>
      <c r="DI718" s="169">
        <v>-6550</v>
      </c>
      <c r="DJ718" s="169">
        <v>8518</v>
      </c>
      <c r="DK718" s="171">
        <v>0.54003287156609536</v>
      </c>
      <c r="DL718" s="172">
        <v>8565</v>
      </c>
      <c r="DM718" s="171">
        <v>0.53706946876824291</v>
      </c>
      <c r="DN718" s="170"/>
    </row>
    <row r="719" spans="1:118" x14ac:dyDescent="0.25">
      <c r="A719" s="165">
        <v>21009</v>
      </c>
      <c r="B719" s="173" t="s">
        <v>49</v>
      </c>
      <c r="C719" s="115">
        <v>211060</v>
      </c>
      <c r="D719" s="99"/>
      <c r="E719" s="99"/>
      <c r="F719" s="27">
        <v>37.753093823999997</v>
      </c>
      <c r="G719" s="27">
        <v>14.995859814999999</v>
      </c>
      <c r="H719" s="164" t="s">
        <v>20</v>
      </c>
      <c r="I719" s="165"/>
      <c r="J719" s="165"/>
      <c r="K719" s="165"/>
      <c r="L719" s="165"/>
      <c r="M719" s="165"/>
      <c r="N719" s="173"/>
      <c r="O719" s="180">
        <v>29.62</v>
      </c>
      <c r="P719" s="165" t="s">
        <v>1484</v>
      </c>
      <c r="Q719" s="165" t="s">
        <v>1488</v>
      </c>
      <c r="R719" s="165" t="s">
        <v>1702</v>
      </c>
      <c r="S719" s="165" t="s">
        <v>1703</v>
      </c>
      <c r="T719" s="43">
        <v>50.3</v>
      </c>
      <c r="U719" s="43">
        <v>5.6484866885548968</v>
      </c>
      <c r="V719" s="43">
        <v>-37.309782870963112</v>
      </c>
      <c r="W719" s="43">
        <v>0.23557047389380464</v>
      </c>
      <c r="X719" s="43">
        <v>5.6435723103909377</v>
      </c>
      <c r="Y719" s="43">
        <v>2.3902171290368983</v>
      </c>
      <c r="Z719" s="98" t="s">
        <v>1768</v>
      </c>
      <c r="AA719" s="44">
        <v>84.601715089999999</v>
      </c>
      <c r="AB719" s="44">
        <v>21.950000760000002</v>
      </c>
      <c r="AC719" s="44">
        <v>55.593727110000003</v>
      </c>
      <c r="AD719" s="44">
        <v>0.56572199000000001</v>
      </c>
      <c r="AE719" s="44">
        <v>0.67317324999999995</v>
      </c>
      <c r="AF719" s="44">
        <v>1.0140000600000001</v>
      </c>
      <c r="AG719" s="43">
        <v>150.69999695000001</v>
      </c>
      <c r="AH719" s="228"/>
      <c r="AI719" s="251"/>
      <c r="AJ719" s="251"/>
      <c r="AK719" s="251"/>
      <c r="AL719" s="228"/>
      <c r="AM719" s="228"/>
      <c r="AN719" s="228"/>
      <c r="AO719" s="255"/>
      <c r="AP719" s="255"/>
      <c r="AQ719" s="255"/>
      <c r="AR719" s="228"/>
      <c r="AS719" s="228"/>
      <c r="AT719" s="228"/>
      <c r="AU719" s="228"/>
      <c r="AV719" s="228"/>
      <c r="AW719" s="228"/>
      <c r="AX719" s="228"/>
      <c r="AY719" s="228"/>
      <c r="AZ719" s="228"/>
      <c r="BA719" s="228"/>
      <c r="BB719" s="228"/>
      <c r="BC719" s="228"/>
      <c r="BD719" s="228"/>
      <c r="BE719" s="228"/>
      <c r="BF719" s="228"/>
      <c r="BG719" s="228"/>
      <c r="BH719" s="228"/>
      <c r="BI719" s="228"/>
      <c r="BJ719" s="228"/>
      <c r="BK719" s="228"/>
      <c r="BL719" s="228"/>
      <c r="BM719" s="228"/>
      <c r="BN719" s="228"/>
      <c r="BO719" s="228"/>
      <c r="BP719" s="276"/>
      <c r="BQ719" s="228"/>
      <c r="BR719" s="228"/>
      <c r="BS719" s="228"/>
      <c r="BT719" s="228"/>
      <c r="BU719" s="228"/>
      <c r="BV719" s="176" t="s">
        <v>45</v>
      </c>
      <c r="BW719" s="176" t="s">
        <v>22</v>
      </c>
      <c r="BX719" s="176" t="s">
        <v>42</v>
      </c>
      <c r="BY719" s="176" t="s">
        <v>10</v>
      </c>
      <c r="BZ719" s="176" t="s">
        <v>20</v>
      </c>
      <c r="CA719" s="177">
        <v>3330</v>
      </c>
      <c r="CB719" s="176" t="s">
        <v>18</v>
      </c>
      <c r="CC719" s="176" t="s">
        <v>25</v>
      </c>
      <c r="CD719" s="176"/>
      <c r="CE719" s="176"/>
      <c r="CF719" s="176"/>
      <c r="CG719" s="176"/>
      <c r="CH719" s="176"/>
      <c r="CI719" s="176"/>
      <c r="CJ719" s="176"/>
      <c r="CK719" s="176"/>
      <c r="CL719" s="176"/>
      <c r="CM719" s="176"/>
      <c r="CN719" s="176"/>
      <c r="CO719" s="176"/>
      <c r="CP719" s="176"/>
      <c r="CQ719" s="176"/>
      <c r="CR719" s="176"/>
      <c r="CS719" s="176" t="s">
        <v>1498</v>
      </c>
      <c r="CT719" s="176"/>
      <c r="CU719" s="176"/>
      <c r="CV719" s="176"/>
      <c r="CW719" s="176"/>
      <c r="CX719" s="176"/>
      <c r="CY719" s="176"/>
      <c r="CZ719" s="176"/>
      <c r="DA719" s="176"/>
      <c r="DB719" s="176"/>
      <c r="DC719" s="176"/>
      <c r="DD719" s="176"/>
      <c r="DE719" s="177">
        <v>192</v>
      </c>
      <c r="DF719" s="177">
        <v>49</v>
      </c>
      <c r="DG719" s="177"/>
      <c r="DH719" s="177">
        <v>2013</v>
      </c>
      <c r="DI719" s="177">
        <v>-6190</v>
      </c>
      <c r="DJ719" s="177">
        <v>8203</v>
      </c>
      <c r="DK719" s="178">
        <v>2.9379495306595147</v>
      </c>
      <c r="DL719" s="179">
        <v>8205</v>
      </c>
      <c r="DM719" s="178">
        <v>2.9372333942717854</v>
      </c>
      <c r="DN719" s="176"/>
    </row>
  </sheetData>
  <sortState ref="A108:FE739">
    <sortCondition descending="1" ref="N108:N739"/>
    <sortCondition ref="A108:A739"/>
  </sortState>
  <mergeCells count="3">
    <mergeCell ref="I1:N1"/>
    <mergeCell ref="I2:N2"/>
    <mergeCell ref="DO2:DU2"/>
  </mergeCells>
  <hyperlinks>
    <hyperlink ref="C104" r:id="rId1" display="http://volcano.si.edu/volcano.cfm?vn=211001"/>
    <hyperlink ref="C713" r:id="rId2" display="http://volcano.si.edu/volcano.cfm?vn=211003"/>
    <hyperlink ref="C714" r:id="rId3" display="http://volcano.si.edu/volcano.cfm?vn=211004"/>
    <hyperlink ref="C715" r:id="rId4" display="http://volcano.si.edu/volcano.cfm?vn=211010"/>
    <hyperlink ref="C716" r:id="rId5" display="http://volcano.si.edu/volcano.cfm?vn=211020"/>
    <hyperlink ref="C717" r:id="rId6" display="http://volcano.si.edu/volcano.cfm?vn=211030"/>
    <hyperlink ref="C718" r:id="rId7" display="http://volcano.si.edu/volcano.cfm?vn=211050"/>
    <hyperlink ref="C719" r:id="rId8" display="http://volcano.si.edu/volcano.cfm?vn=211060"/>
    <hyperlink ref="C121" r:id="rId9" display="http://volcano.si.edu/volcano.cfm?vn=211800"/>
    <hyperlink ref="C709" r:id="rId10" display="http://volcano.si.edu/volcano.cfm?vn=212020"/>
    <hyperlink ref="C710" r:id="rId11" display="http://volcano.si.edu/volcano.cfm?vn=212030"/>
    <hyperlink ref="C712" r:id="rId12" display="http://volcano.si.edu/volcano.cfm?vn=212040"/>
    <hyperlink ref="C711" r:id="rId13" display="http://volcano.si.edu/volcano.cfm?vn=212050"/>
    <hyperlink ref="C708" r:id="rId14" display="http://volcano.si.edu/volcano.cfm?vn=241030"/>
    <hyperlink ref="C120" r:id="rId15" display="http://volcano.si.edu/volcano.cfm?vn=241050"/>
    <hyperlink ref="C117" r:id="rId16" display="http://volcano.si.edu/volcano.cfm?vn=241060"/>
    <hyperlink ref="C704" r:id="rId17" display="http://volcano.si.edu/volcano.cfm?vn=241061"/>
    <hyperlink ref="C705" r:id="rId18" display="http://volcano.si.edu/volcano.cfm?vn=241070"/>
    <hyperlink ref="C706" r:id="rId19" display="http://volcano.si.edu/volcano.cfm?vn=241080"/>
    <hyperlink ref="C707" r:id="rId20" display="http://volcano.si.edu/volcano.cfm?vn=241100"/>
    <hyperlink ref="C139" r:id="rId21" display="http://volcano.si.edu/volcano.cfm?vn=241816"/>
    <hyperlink ref="C702" r:id="rId22" display="http://volcano.si.edu/volcano.cfm?vn=242030"/>
    <hyperlink ref="C703" r:id="rId23" display="http://volcano.si.edu/volcano.cfm?vn=243060"/>
    <hyperlink ref="C690" r:id="rId24" display="http://volcano.si.edu/volcano.cfm?vn=245010"/>
    <hyperlink ref="C691" r:id="rId25" display="http://volcano.si.edu/volcano.cfm?vn=245020"/>
    <hyperlink ref="C692" r:id="rId26" display="http://volcano.si.edu/volcano.cfm?vn=245030"/>
    <hyperlink ref="C683" r:id="rId27" display="http://volcano.si.edu/volcano.cfm?vn=251060"/>
    <hyperlink ref="C677" r:id="rId28" display="http://volcano.si.edu/volcano.cfm?vn=251080"/>
    <hyperlink ref="C681" r:id="rId29" display="http://volcano.si.edu/volcano.cfm?vn=252010"/>
    <hyperlink ref="C669" r:id="rId30" display="http://volcano.si.edu/volcano.cfm?vn=252030"/>
    <hyperlink ref="C672" r:id="rId31" display="http://volcano.si.edu/volcano.cfm?vn=252040"/>
    <hyperlink ref="C673" r:id="rId32" display="http://volcano.si.edu/volcano.cfm?vn=252050"/>
    <hyperlink ref="C675" r:id="rId33" display="http://volcano.si.edu/volcano.cfm?vn=252060"/>
    <hyperlink ref="C678" r:id="rId34" display="http://volcano.si.edu/volcano.cfm?vn=252070"/>
    <hyperlink ref="C679" r:id="rId35" display="http://volcano.si.edu/volcano.cfm?vn=252071"/>
    <hyperlink ref="C682" r:id="rId36" display="http://volcano.si.edu/volcano.cfm?vn=252080"/>
    <hyperlink ref="C680" r:id="rId37" display="http://volcano.si.edu/volcano.cfm?vn=252090"/>
    <hyperlink ref="C676" r:id="rId38" display="http://volcano.si.edu/volcano.cfm?vn=252100"/>
    <hyperlink ref="C674" r:id="rId39" display="http://volcano.si.edu/volcano.cfm?vn=252110"/>
    <hyperlink ref="C671" r:id="rId40" display="http://volcano.si.edu/volcano.cfm?vn=252120"/>
    <hyperlink ref="C670" r:id="rId41" display="http://volcano.si.edu/volcano.cfm?vn=252130"/>
    <hyperlink ref="C668" r:id="rId42" display="http://volcano.si.edu/volcano.cfm?vn=252140"/>
    <hyperlink ref="C137" r:id="rId43" display="http://volcano.si.edu/volcano.cfm?vn=254010"/>
    <hyperlink ref="C667" r:id="rId44" display="http://volcano.si.edu/volcano.cfm?vn=254020"/>
    <hyperlink ref="C666" r:id="rId45" display="http://volcano.si.edu/volcano.cfm?vn=254801"/>
    <hyperlink ref="C684" r:id="rId46" display="http://volcano.si.edu/volcano.cfm?vn=255010"/>
    <hyperlink ref="C685" r:id="rId47" display="http://volcano.si.edu/volcano.cfm?vn=255020"/>
    <hyperlink ref="C686" r:id="rId48" display="http://volcano.si.edu/volcano.cfm?vn=255021"/>
    <hyperlink ref="C689" r:id="rId49" display="http://volcano.si.edu/volcano.cfm?vn=255062"/>
    <hyperlink ref="C688" r:id="rId50" display="http://volcano.si.edu/volcano.cfm?vn=255070"/>
    <hyperlink ref="C687" r:id="rId51" display="http://volcano.si.edu/volcano.cfm?vn=255803"/>
    <hyperlink ref="C589" r:id="rId52" display="http://volcano.si.edu/volcano.cfm?vn=261020"/>
    <hyperlink ref="C590" r:id="rId53" display="http://volcano.si.edu/volcano.cfm?vn=261030"/>
    <hyperlink ref="C157" r:id="rId54" display="http://volcano.si.edu/volcano.cfm?vn=261070"/>
    <hyperlink ref="C593" r:id="rId55" display="http://volcano.si.edu/volcano.cfm?vn=261080"/>
    <hyperlink ref="C594" r:id="rId56" display="http://volcano.si.edu/volcano.cfm?vn=261090"/>
    <hyperlink ref="C595" r:id="rId57" display="http://volcano.si.edu/volcano.cfm?vn=261101"/>
    <hyperlink ref="C115" r:id="rId58" display="http://volcano.si.edu/volcano.cfm?vn=261110"/>
    <hyperlink ref="C596" r:id="rId59" display="http://volcano.si.edu/volcano.cfm?vn=261111"/>
    <hyperlink ref="C597" r:id="rId60" display="http://volcano.si.edu/volcano.cfm?vn=261120"/>
    <hyperlink ref="C598" r:id="rId61" display="http://volcano.si.edu/volcano.cfm?vn=261121"/>
    <hyperlink ref="C599" r:id="rId62" display="http://volcano.si.edu/volcano.cfm?vn=261130"/>
    <hyperlink ref="C600" r:id="rId63" display="http://volcano.si.edu/volcano.cfm?vn=261140"/>
    <hyperlink ref="C601" r:id="rId64" display="http://volcano.si.edu/volcano.cfm?vn=261150"/>
    <hyperlink ref="C602" r:id="rId65" display="http://volcano.si.edu/volcano.cfm?vn=261160"/>
    <hyperlink ref="C122" r:id="rId66" display="http://volcano.si.edu/volcano.cfm?vn=261170"/>
    <hyperlink ref="C164" r:id="rId67" display="http://volcano.si.edu/volcano.cfm?vn=261171"/>
    <hyperlink ref="C603" r:id="rId68" display="http://volcano.si.edu/volcano.cfm?vn=261172"/>
    <hyperlink ref="C604" r:id="rId69" display="http://volcano.si.edu/volcano.cfm?vn=261180"/>
    <hyperlink ref="C605" r:id="rId70" display="http://volcano.si.edu/volcano.cfm?vn=261191"/>
    <hyperlink ref="C606" r:id="rId71" display="http://volcano.si.edu/volcano.cfm?vn=261200"/>
    <hyperlink ref="C607" r:id="rId72" display="http://volcano.si.edu/volcano.cfm?vn=261210"/>
    <hyperlink ref="C608" r:id="rId73" display="http://volcano.si.edu/volcano.cfm?vn=261220"/>
    <hyperlink ref="C609" r:id="rId74" display="http://volcano.si.edu/volcano.cfm?vn=261230"/>
    <hyperlink ref="C123" r:id="rId75" display="http://volcano.si.edu/volcano.cfm?vn=261231"/>
    <hyperlink ref="C138" r:id="rId76" display="http://volcano.si.edu/volcano.cfm?vn=261240"/>
    <hyperlink ref="C610" r:id="rId77" display="http://volcano.si.edu/volcano.cfm?vn=261250"/>
    <hyperlink ref="C611" r:id="rId78" display="http://volcano.si.edu/volcano.cfm?vn=261251"/>
    <hyperlink ref="C612" r:id="rId79" display="http://volcano.si.edu/volcano.cfm?vn=261260"/>
    <hyperlink ref="C613" r:id="rId80" display="http://volcano.si.edu/volcano.cfm?vn=261270"/>
    <hyperlink ref="C124" r:id="rId81" display="http://volcano.si.edu/volcano.cfm?vn=261280"/>
    <hyperlink ref="C614" r:id="rId82" display="http://volcano.si.edu/volcano.cfm?vn=261290"/>
    <hyperlink ref="C588" r:id="rId83" display="http://volcano.si.edu/volcano.cfm?vn=261800"/>
    <hyperlink ref="C591" r:id="rId84" display="http://volcano.si.edu/volcano.cfm?vn=261809"/>
    <hyperlink ref="C592" r:id="rId85" display="http://volcano.si.edu/volcano.cfm?vn=261810"/>
    <hyperlink ref="C616" r:id="rId86" display="http://volcano.si.edu/volcano.cfm?vn=263010"/>
    <hyperlink ref="C615" r:id="rId87" display="http://volcano.si.edu/volcano.cfm?vn=263020"/>
    <hyperlink ref="C108" r:id="rId88" display="http://volcano.si.edu/volcano.cfm?vn=263050"/>
    <hyperlink ref="C621" r:id="rId89" display="http://volcano.si.edu/volcano.cfm?vn=263060"/>
    <hyperlink ref="C134" r:id="rId90" display="http://volcano.si.edu/volcano.cfm?vn=263070"/>
    <hyperlink ref="C112" r:id="rId91" display="http://volcano.si.edu/volcano.cfm?vn=263080"/>
    <hyperlink ref="C624" r:id="rId92" display="http://volcano.si.edu/volcano.cfm?vn=263081"/>
    <hyperlink ref="C619" r:id="rId93" display="http://volcano.si.edu/volcano.cfm?vn=263090"/>
    <hyperlink ref="C110" r:id="rId94" display="http://volcano.si.edu/volcano.cfm?vn=263100"/>
    <hyperlink ref="C113" r:id="rId95" display="http://volcano.si.edu/volcano.cfm?vn=263130"/>
    <hyperlink ref="C620" r:id="rId96" display="http://volcano.si.edu/volcano.cfm?vn=263131"/>
    <hyperlink ref="C158" r:id="rId97" display="http://volcano.si.edu/volcano.cfm?vn=263140"/>
    <hyperlink ref="C622" r:id="rId98" display="http://volcano.si.edu/volcano.cfm?vn=263170"/>
    <hyperlink ref="C626" r:id="rId99" display="http://volcano.si.edu/volcano.cfm?vn=263180"/>
    <hyperlink ref="C135" r:id="rId100" display="http://volcano.si.edu/volcano.cfm?vn=263200"/>
    <hyperlink ref="C627" r:id="rId101" display="http://volcano.si.edu/volcano.cfm?vn=263210"/>
    <hyperlink ref="C629" r:id="rId102" display="http://volcano.si.edu/volcano.cfm?vn=263220"/>
    <hyperlink ref="C625" r:id="rId103" display="http://volcano.si.edu/volcano.cfm?vn=263230"/>
    <hyperlink ref="C628" r:id="rId104" display="http://volcano.si.edu/volcano.cfm?vn=263231"/>
    <hyperlink ref="C630" r:id="rId105" display="http://volcano.si.edu/volcano.cfm?vn=263240"/>
    <hyperlink ref="C631" r:id="rId106" display="http://volcano.si.edu/volcano.cfm?vn=263250"/>
    <hyperlink ref="C617" r:id="rId107" display="http://volcano.si.edu/volcano.cfm?vn=263251"/>
    <hyperlink ref="C633" r:id="rId108" display="http://volcano.si.edu/volcano.cfm?vn=263260"/>
    <hyperlink ref="C635" r:id="rId109" display="http://volcano.si.edu/volcano.cfm?vn=263270"/>
    <hyperlink ref="C638" r:id="rId110" display="http://volcano.si.edu/volcano.cfm?vn=263280"/>
    <hyperlink ref="C637" r:id="rId111" display="http://volcano.si.edu/volcano.cfm?vn=263281"/>
    <hyperlink ref="C634" r:id="rId112" display="http://volcano.si.edu/volcano.cfm?vn=263290"/>
    <hyperlink ref="C632" r:id="rId113" display="http://volcano.si.edu/volcano.cfm?vn=263291"/>
    <hyperlink ref="C639" r:id="rId114" display="http://volcano.si.edu/volcano.cfm?vn=263310"/>
    <hyperlink ref="C641" r:id="rId115" display="http://volcano.si.edu/volcano.cfm?vn=263320"/>
    <hyperlink ref="C640" r:id="rId116" display="http://volcano.si.edu/volcano.cfm?vn=263330"/>
    <hyperlink ref="C643" r:id="rId117" display="http://volcano.si.edu/volcano.cfm?vn=263340"/>
    <hyperlink ref="C642" r:id="rId118" display="http://volcano.si.edu/volcano.cfm?vn=263350"/>
    <hyperlink ref="C636" r:id="rId119" display="http://volcano.si.edu/volcano.cfm?vn=263351"/>
    <hyperlink ref="C648" r:id="rId120" display="http://volcano.si.edu/volcano.cfm?vn=264001"/>
    <hyperlink ref="C645" r:id="rId121" display="http://volcano.si.edu/volcano.cfm?vn=264010"/>
    <hyperlink ref="C651" r:id="rId122" display="http://volcano.si.edu/volcano.cfm?vn=264020"/>
    <hyperlink ref="C654" r:id="rId123" display="http://volcano.si.edu/volcano.cfm?vn=264030"/>
    <hyperlink ref="C646" r:id="rId124" display="http://volcano.si.edu/volcano.cfm?vn=264040"/>
    <hyperlink ref="C644" r:id="rId125" display="http://volcano.si.edu/volcano.cfm?vn=264050"/>
    <hyperlink ref="C661" r:id="rId126" display="http://volcano.si.edu/volcano.cfm?vn=264060"/>
    <hyperlink ref="C167" r:id="rId127" display="http://volcano.si.edu/volcano.cfm?vn=264070"/>
    <hyperlink ref="C172" r:id="rId128" display="http://volcano.si.edu/volcano.cfm?vn=264080"/>
    <hyperlink ref="C662" r:id="rId129" display="http://volcano.si.edu/volcano.cfm?vn=264090"/>
    <hyperlink ref="C664" r:id="rId130" display="http://volcano.si.edu/volcano.cfm?vn=264100"/>
    <hyperlink ref="C665" r:id="rId131" display="http://volcano.si.edu/volcano.cfm?vn=264110"/>
    <hyperlink ref="C663" r:id="rId132" display="http://volcano.si.edu/volcano.cfm?vn=264140"/>
    <hyperlink ref="C650" r:id="rId133" display="http://volcano.si.edu/volcano.cfm?vn=264150"/>
    <hyperlink ref="C660" r:id="rId134" display="http://volcano.si.edu/volcano.cfm?vn=264160"/>
    <hyperlink ref="C655" r:id="rId135" display="http://volcano.si.edu/volcano.cfm?vn=264170"/>
    <hyperlink ref="C658" r:id="rId136" display="http://volcano.si.edu/volcano.cfm?vn=264180"/>
    <hyperlink ref="C653" r:id="rId137" display="http://volcano.si.edu/volcano.cfm?vn=264200"/>
    <hyperlink ref="C652" r:id="rId138" display="http://volcano.si.edu/volcano.cfm?vn=264220"/>
    <hyperlink ref="C647" r:id="rId139" display="http://volcano.si.edu/volcano.cfm?vn=264230"/>
    <hyperlink ref="C659" r:id="rId140" display="http://volcano.si.edu/volcano.cfm?vn=264240"/>
    <hyperlink ref="C657" r:id="rId141" display="http://volcano.si.edu/volcano.cfm?vn=264250"/>
    <hyperlink ref="C656" r:id="rId142" display="http://volcano.si.edu/volcano.cfm?vn=264270"/>
    <hyperlink ref="C649" r:id="rId143" display="http://volcano.si.edu/volcano.cfm?vn=264800"/>
    <hyperlink ref="C623" r:id="rId144" display="http://volcano.si.edu/volcano.cfm?vn=265040"/>
    <hyperlink ref="C618" r:id="rId145" display="http://volcano.si.edu/volcano.cfm?vn=265060"/>
    <hyperlink ref="C580" r:id="rId146" display="http://volcano.si.edu/volcano.cfm?vn=266020"/>
    <hyperlink ref="C577" r:id="rId147" display="http://volcano.si.edu/volcano.cfm?vn=266030"/>
    <hyperlink ref="C132" r:id="rId148" display="http://volcano.si.edu/volcano.cfm?vn=266070"/>
    <hyperlink ref="C575" r:id="rId149" display="http://volcano.si.edu/volcano.cfm?vn=266100"/>
    <hyperlink ref="C573" r:id="rId150" display="http://volcano.si.edu/volcano.cfm?vn=266120"/>
    <hyperlink ref="C571" r:id="rId151" display="http://volcano.si.edu/volcano.cfm?vn=266130"/>
    <hyperlink ref="C568" r:id="rId152" display="http://volcano.si.edu/volcano.cfm?vn=267020"/>
    <hyperlink ref="C567" r:id="rId153" display="http://volcano.si.edu/volcano.cfm?vn=267040"/>
    <hyperlink ref="C569" r:id="rId154" display="http://volcano.si.edu/volcano.cfm?vn=268010"/>
    <hyperlink ref="C570" r:id="rId155" display="http://volcano.si.edu/volcano.cfm?vn=268020"/>
    <hyperlink ref="C572" r:id="rId156" display="http://volcano.si.edu/volcano.cfm?vn=268030"/>
    <hyperlink ref="C574" r:id="rId157" display="http://volcano.si.edu/volcano.cfm?vn=268040"/>
    <hyperlink ref="C576" r:id="rId158" display="http://volcano.si.edu/volcano.cfm?vn=268050"/>
    <hyperlink ref="C578" r:id="rId159" display="http://volcano.si.edu/volcano.cfm?vn=268051"/>
    <hyperlink ref="C579" r:id="rId160" display="http://volcano.si.edu/volcano.cfm?vn=268060"/>
    <hyperlink ref="C581" r:id="rId161" display="http://volcano.si.edu/volcano.cfm?vn=268061"/>
    <hyperlink ref="C582" r:id="rId162" display="http://volcano.si.edu/volcano.cfm?vn=268063"/>
    <hyperlink ref="C583" r:id="rId163" display="http://volcano.si.edu/volcano.cfm?vn=268070"/>
    <hyperlink ref="C584" r:id="rId164" display="http://volcano.si.edu/volcano.cfm?vn=268071"/>
    <hyperlink ref="C585" r:id="rId165" display="http://volcano.si.edu/volcano.cfm?vn=268072"/>
    <hyperlink ref="C586" r:id="rId166" display="http://volcano.si.edu/volcano.cfm?vn=268073"/>
    <hyperlink ref="C587" r:id="rId167" display="http://volcano.si.edu/volcano.cfm?vn=269010"/>
    <hyperlink ref="C564" r:id="rId168" display="http://volcano.si.edu/volcano.cfm?vn=270010"/>
    <hyperlink ref="C565" r:id="rId169" display="http://volcano.si.edu/volcano.cfm?vn=271010"/>
    <hyperlink ref="C563" r:id="rId170" display="http://volcano.si.edu/volcano.cfm?vn=271011"/>
    <hyperlink ref="C562" r:id="rId171" display="http://volcano.si.edu/volcano.cfm?vn=271020"/>
    <hyperlink ref="C126" r:id="rId172" display="http://volcano.si.edu/volcano.cfm?vn=271030"/>
    <hyperlink ref="C561" r:id="rId173" display="http://volcano.si.edu/volcano.cfm?vn=271031"/>
    <hyperlink ref="C560" r:id="rId174" display="http://volcano.si.edu/volcano.cfm?vn=271060"/>
    <hyperlink ref="C559" r:id="rId175" display="http://volcano.si.edu/volcano.cfm?vn=271061"/>
    <hyperlink ref="C558" r:id="rId176" display="http://volcano.si.edu/volcano.cfm?vn=271071"/>
    <hyperlink ref="C557" r:id="rId177" display="http://volcano.si.edu/volcano.cfm?vn=271072"/>
    <hyperlink ref="C556" r:id="rId178" display="http://volcano.si.edu/volcano.cfm?vn=271080"/>
    <hyperlink ref="C555" r:id="rId179" display="http://volcano.si.edu/volcano.cfm?vn=271090"/>
    <hyperlink ref="C111" r:id="rId180" display="http://volcano.si.edu/volcano.cfm?vn=272010"/>
    <hyperlink ref="C140" r:id="rId181" display="http://volcano.si.edu/volcano.cfm?vn=272020"/>
    <hyperlink ref="C553" r:id="rId182" display="http://volcano.si.edu/volcano.cfm?vn=272030"/>
    <hyperlink ref="C554" r:id="rId183" display="http://volcano.si.edu/volcano.cfm?vn=272050"/>
    <hyperlink ref="C106" r:id="rId184" display="http://volcano.si.edu/volcano.cfm?vn=272070"/>
    <hyperlink ref="C552" r:id="rId185" display="http://volcano.si.edu/volcano.cfm?vn=272080"/>
    <hyperlink ref="C551" r:id="rId186" display="http://volcano.si.edu/volcano.cfm?vn=273010"/>
    <hyperlink ref="C118" r:id="rId187" display="http://volcano.si.edu/volcano.cfm?vn=273020"/>
    <hyperlink ref="C549" r:id="rId188" display="http://volcano.si.edu/volcano.cfm?vn=273030"/>
    <hyperlink ref="C548" r:id="rId189" display="http://volcano.si.edu/volcano.cfm?vn=273031"/>
    <hyperlink ref="C547" r:id="rId190" display="http://volcano.si.edu/volcano.cfm?vn=273041"/>
    <hyperlink ref="C546" r:id="rId191" display="http://volcano.si.edu/volcano.cfm?vn=273042"/>
    <hyperlink ref="C550" r:id="rId192" display="http://volcano.si.edu/volcano.cfm?vn=273044"/>
    <hyperlink ref="C542" r:id="rId193" display="http://volcano.si.edu/volcano.cfm?vn=273050"/>
    <hyperlink ref="C107" r:id="rId194" display="http://volcano.si.edu/volcano.cfm?vn=273060"/>
    <hyperlink ref="C544" r:id="rId195" display="http://volcano.si.edu/volcano.cfm?vn=273070"/>
    <hyperlink ref="C541" r:id="rId196" display="http://volcano.si.edu/volcano.cfm?vn=273080"/>
    <hyperlink ref="C540" r:id="rId197" display="http://volcano.si.edu/volcano.cfm?vn=273081"/>
    <hyperlink ref="C539" r:id="rId198" display="http://volcano.si.edu/volcano.cfm?vn=273082"/>
    <hyperlink ref="C538" r:id="rId199" display="http://volcano.si.edu/volcano.cfm?vn=273083"/>
    <hyperlink ref="C537" r:id="rId200" display="http://volcano.si.edu/volcano.cfm?vn=273084"/>
    <hyperlink ref="C536" r:id="rId201" display="http://volcano.si.edu/volcano.cfm?vn=273086"/>
    <hyperlink ref="C535" r:id="rId202" display="http://volcano.si.edu/volcano.cfm?vn=273087"/>
    <hyperlink ref="C534" r:id="rId203" display="http://volcano.si.edu/volcano.cfm?vn=273088"/>
    <hyperlink ref="C533" r:id="rId204" display="http://volcano.si.edu/volcano.cfm?vn=273090"/>
    <hyperlink ref="C109" r:id="rId205" display="http://volcano.si.edu/volcano.cfm?vn=273801"/>
    <hyperlink ref="C543" r:id="rId206" display="http://volcano.si.edu/volcano.cfm?vn=273804"/>
    <hyperlink ref="C545" r:id="rId207" display="http://volcano.si.edu/volcano.cfm?vn=273806"/>
    <hyperlink ref="C532" r:id="rId208" display="http://volcano.si.edu/volcano.cfm?vn=274010"/>
    <hyperlink ref="C531" r:id="rId209" display="http://volcano.si.edu/volcano.cfm?vn=274030"/>
    <hyperlink ref="C530" r:id="rId210" display="http://volcano.si.edu/volcano.cfm?vn=274060"/>
    <hyperlink ref="C171" r:id="rId211" display="http://volcano.si.edu/volcano.cfm?vn=281031"/>
    <hyperlink ref="C529" r:id="rId212" display="http://volcano.si.edu/volcano.cfm?vn=282030"/>
    <hyperlink ref="C528" r:id="rId213" display="http://volcano.si.edu/volcano.cfm?vn=282040"/>
    <hyperlink ref="C527" r:id="rId214" display="http://volcano.si.edu/volcano.cfm?vn=282050"/>
    <hyperlink ref="C145" r:id="rId215" display="http://volcano.si.edu/volcano.cfm?vn=282070"/>
    <hyperlink ref="C526" r:id="rId216" display="http://volcano.si.edu/volcano.cfm?vn=282080"/>
    <hyperlink ref="C144" r:id="rId217" display="http://volcano.si.edu/volcano.cfm?vn=282090"/>
    <hyperlink ref="C525" r:id="rId218" display="http://volcano.si.edu/volcano.cfm?vn=282100"/>
    <hyperlink ref="C524" r:id="rId219" display="http://volcano.si.edu/volcano.cfm?vn=282110"/>
    <hyperlink ref="C119" r:id="rId220" display="http://volcano.si.edu/volcano.cfm?vn=282120"/>
    <hyperlink ref="C170" r:id="rId221" display="http://volcano.si.edu/volcano.cfm?vn=282130"/>
    <hyperlink ref="C523" r:id="rId222" display="http://volcano.si.edu/volcano.cfm?vn=283001"/>
    <hyperlink ref="C522" r:id="rId223" display="http://volcano.si.edu/volcano.cfm?vn=283002"/>
    <hyperlink ref="C512" r:id="rId224" display="http://volcano.si.edu/volcano.cfm?vn=283010"/>
    <hyperlink ref="C511" r:id="rId225" display="http://volcano.si.edu/volcano.cfm?vn=283020"/>
    <hyperlink ref="C510" r:id="rId226" display="http://volcano.si.edu/volcano.cfm?vn=283030"/>
    <hyperlink ref="C508" r:id="rId227" display="http://volcano.si.edu/volcano.cfm?vn=283031"/>
    <hyperlink ref="C509" r:id="rId228" display="http://volcano.si.edu/volcano.cfm?vn=283040"/>
    <hyperlink ref="C506" r:id="rId229" display="http://volcano.si.edu/volcano.cfm?vn=283050"/>
    <hyperlink ref="C507" r:id="rId230" display="http://volcano.si.edu/volcano.cfm?vn=283060"/>
    <hyperlink ref="C505" r:id="rId231" display="http://volcano.si.edu/volcano.cfm?vn=283070"/>
    <hyperlink ref="C503" r:id="rId232" display="http://volcano.si.edu/volcano.cfm?vn=283071"/>
    <hyperlink ref="C500" r:id="rId233" display="http://volcano.si.edu/volcano.cfm?vn=283080"/>
    <hyperlink ref="C496" r:id="rId234" display="http://volcano.si.edu/volcano.cfm?vn=283100"/>
    <hyperlink ref="C504" r:id="rId235" display="http://volcano.si.edu/volcano.cfm?vn=283110"/>
    <hyperlink ref="C499" r:id="rId236" display="http://volcano.si.edu/volcano.cfm?vn=283120"/>
    <hyperlink ref="C502" r:id="rId237" display="http://volcano.si.edu/volcano.cfm?vn=283122"/>
    <hyperlink ref="C501" r:id="rId238" display="http://volcano.si.edu/volcano.cfm?vn=283130"/>
    <hyperlink ref="C494" r:id="rId239" display="http://volcano.si.edu/volcano.cfm?vn=283131"/>
    <hyperlink ref="C497" r:id="rId240" display="http://volcano.si.edu/volcano.cfm?vn=283140"/>
    <hyperlink ref="C498" r:id="rId241" display="http://volcano.si.edu/volcano.cfm?vn=283141"/>
    <hyperlink ref="C495" r:id="rId242" display="http://volcano.si.edu/volcano.cfm?vn=283143"/>
    <hyperlink ref="C493" r:id="rId243" display="http://volcano.si.edu/volcano.cfm?vn=283150"/>
    <hyperlink ref="C131" r:id="rId244" display="http://volcano.si.edu/volcano.cfm?vn=283151"/>
    <hyperlink ref="C492" r:id="rId245" display="http://volcano.si.edu/volcano.cfm?vn=283160"/>
    <hyperlink ref="C491" r:id="rId246" display="http://volcano.si.edu/volcano.cfm?vn=283170"/>
    <hyperlink ref="C490" r:id="rId247" display="http://volcano.si.edu/volcano.cfm?vn=283180"/>
    <hyperlink ref="C489" r:id="rId248" display="http://volcano.si.edu/volcano.cfm?vn=283190"/>
    <hyperlink ref="C488" r:id="rId249" display="http://volcano.si.edu/volcano.cfm?vn=283191"/>
    <hyperlink ref="C146" r:id="rId250" display="http://volcano.si.edu/volcano.cfm?vn=283210"/>
    <hyperlink ref="C487" r:id="rId251" display="http://volcano.si.edu/volcano.cfm?vn=283220"/>
    <hyperlink ref="C128" r:id="rId252" display="http://volcano.si.edu/volcano.cfm?vn=283230"/>
    <hyperlink ref="C153" r:id="rId253" display="http://volcano.si.edu/volcano.cfm?vn=283240"/>
    <hyperlink ref="C136" r:id="rId254" display="http://volcano.si.edu/volcano.cfm?vn=283250"/>
    <hyperlink ref="C485" r:id="rId255" display="http://volcano.si.edu/volcano.cfm?vn=283270"/>
    <hyperlink ref="C486" r:id="rId256" display="http://volcano.si.edu/volcano.cfm?vn=283271"/>
    <hyperlink ref="C484" r:id="rId257" display="http://volcano.si.edu/volcano.cfm?vn=283280"/>
    <hyperlink ref="C483" r:id="rId258" display="http://volcano.si.edu/volcano.cfm?vn=283290"/>
    <hyperlink ref="C159" r:id="rId259" display="http://volcano.si.edu/volcano.cfm?vn=283879"/>
    <hyperlink ref="C482" r:id="rId260" display="http://volcano.si.edu/volcano.cfm?vn=283892"/>
    <hyperlink ref="C514" r:id="rId261" display="http://volcano.si.edu/volcano.cfm?vn=284010"/>
    <hyperlink ref="C515" r:id="rId262" display="http://volcano.si.edu/volcano.cfm?vn=284020"/>
    <hyperlink ref="C516" r:id="rId263" display="http://volcano.si.edu/volcano.cfm?vn=284040"/>
    <hyperlink ref="C517" r:id="rId264" display="http://volcano.si.edu/volcano.cfm?vn=284041"/>
    <hyperlink ref="C169" r:id="rId265" display="http://volcano.si.edu/volcano.cfm?vn=284050"/>
    <hyperlink ref="C518" r:id="rId266" display="http://volcano.si.edu/volcano.cfm?vn=284120"/>
    <hyperlink ref="C481" r:id="rId267" display="http://volcano.si.edu/volcano.cfm?vn=285011"/>
    <hyperlink ref="C480" r:id="rId268" display="http://volcano.si.edu/volcano.cfm?vn=285020"/>
    <hyperlink ref="C478" r:id="rId269" display="http://volcano.si.edu/volcano.cfm?vn=285030"/>
    <hyperlink ref="C474" r:id="rId270" display="http://volcano.si.edu/volcano.cfm?vn=285031"/>
    <hyperlink ref="C475" r:id="rId271" display="http://volcano.si.edu/volcano.cfm?vn=285032"/>
    <hyperlink ref="C479" r:id="rId272" display="http://volcano.si.edu/volcano.cfm?vn=285034"/>
    <hyperlink ref="C477" r:id="rId273" display="http://volcano.si.edu/volcano.cfm?vn=285040"/>
    <hyperlink ref="C471" r:id="rId274" display="http://volcano.si.edu/volcano.cfm?vn=285050"/>
    <hyperlink ref="C468" r:id="rId275" display="http://volcano.si.edu/volcano.cfm?vn=285060"/>
    <hyperlink ref="C470" r:id="rId276" display="http://volcano.si.edu/volcano.cfm?vn=285061"/>
    <hyperlink ref="C473" r:id="rId277" display="http://volcano.si.edu/volcano.cfm?vn=285062"/>
    <hyperlink ref="C472" r:id="rId278" display="http://volcano.si.edu/volcano.cfm?vn=285070"/>
    <hyperlink ref="C469" r:id="rId279" display="http://volcano.si.edu/volcano.cfm?vn=285080"/>
    <hyperlink ref="C467" r:id="rId280" display="http://volcano.si.edu/volcano.cfm?vn=285090"/>
    <hyperlink ref="C151" r:id="rId281" display="http://volcano.si.edu/volcano.cfm?vn=285805"/>
    <hyperlink ref="C402" r:id="rId282" display="http://volcano.si.edu/volcano.cfm?vn=290010"/>
    <hyperlink ref="C173" r:id="rId283" display="http://volcano.si.edu/volcano.cfm?vn=290020"/>
    <hyperlink ref="C400" r:id="rId284" display="http://volcano.si.edu/volcano.cfm?vn=290021"/>
    <hyperlink ref="C401" r:id="rId285" display="http://volcano.si.edu/volcano.cfm?vn=290030"/>
    <hyperlink ref="C399" r:id="rId286" display="http://volcano.si.edu/volcano.cfm?vn=290040"/>
    <hyperlink ref="C398" r:id="rId287" display="http://volcano.si.edu/volcano.cfm?vn=290041"/>
    <hyperlink ref="C397" r:id="rId288" display="http://volcano.si.edu/volcano.cfm?vn=290050"/>
    <hyperlink ref="C396" r:id="rId289" display="http://volcano.si.edu/volcano.cfm?vn=290060"/>
    <hyperlink ref="C395" r:id="rId290" display="http://volcano.si.edu/volcano.cfm?vn=290072"/>
    <hyperlink ref="C168" r:id="rId291" display="http://volcano.si.edu/volcano.cfm?vn=290080"/>
    <hyperlink ref="C394" r:id="rId292" display="http://volcano.si.edu/volcano.cfm?vn=290090"/>
    <hyperlink ref="C393" r:id="rId293" display="http://volcano.si.edu/volcano.cfm?vn=290100"/>
    <hyperlink ref="C392" r:id="rId294" display="http://volcano.si.edu/volcano.cfm?vn=290110"/>
    <hyperlink ref="C466" r:id="rId295" display="http://volcano.si.edu/volcano.cfm?vn=290111"/>
    <hyperlink ref="C465" r:id="rId296" display="http://volcano.si.edu/volcano.cfm?vn=290112"/>
    <hyperlink ref="C464" r:id="rId297" display="http://volcano.si.edu/volcano.cfm?vn=290113"/>
    <hyperlink ref="C463" r:id="rId298" display="http://volcano.si.edu/volcano.cfm?vn=290120"/>
    <hyperlink ref="C462" r:id="rId299" display="http://volcano.si.edu/volcano.cfm?vn=290150"/>
    <hyperlink ref="C461" r:id="rId300" display="http://volcano.si.edu/volcano.cfm?vn=290170"/>
    <hyperlink ref="C460" r:id="rId301" display="http://volcano.si.edu/volcano.cfm?vn=290180"/>
    <hyperlink ref="C459" r:id="rId302" display="http://volcano.si.edu/volcano.cfm?vn=290190"/>
    <hyperlink ref="C458" r:id="rId303" display="http://volcano.si.edu/volcano.cfm?vn=290191"/>
    <hyperlink ref="C457" r:id="rId304" display="http://volcano.si.edu/volcano.cfm?vn=290200"/>
    <hyperlink ref="C456" r:id="rId305" display="http://volcano.si.edu/volcano.cfm?vn=290220"/>
    <hyperlink ref="C455" r:id="rId306" display="http://volcano.si.edu/volcano.cfm?vn=290240"/>
    <hyperlink ref="C452" r:id="rId307" display="http://volcano.si.edu/volcano.cfm?vn=290270"/>
    <hyperlink ref="C453" r:id="rId308" display="http://volcano.si.edu/volcano.cfm?vn=290290"/>
    <hyperlink ref="C451" r:id="rId309" display="http://volcano.si.edu/volcano.cfm?vn=290300"/>
    <hyperlink ref="C450" r:id="rId310" display="http://volcano.si.edu/volcano.cfm?vn=290310"/>
    <hyperlink ref="C449" r:id="rId311" display="http://volcano.si.edu/volcano.cfm?vn=290320"/>
    <hyperlink ref="C447" r:id="rId312" display="http://volcano.si.edu/volcano.cfm?vn=290340"/>
    <hyperlink ref="C448" r:id="rId313" display="http://volcano.si.edu/volcano.cfm?vn=290350"/>
    <hyperlink ref="C446" r:id="rId314" display="http://volcano.si.edu/volcano.cfm?vn=290360"/>
    <hyperlink ref="C445" r:id="rId315" display="http://volcano.si.edu/volcano.cfm?vn=290380"/>
    <hyperlink ref="C444" r:id="rId316" display="http://volcano.si.edu/volcano.cfm?vn=290390"/>
    <hyperlink ref="C454" r:id="rId317" display="http://volcano.si.edu/volcano.cfm?vn=290808"/>
    <hyperlink ref="C443" r:id="rId318" display="http://volcano.si.edu/volcano.cfm?vn=300001"/>
    <hyperlink ref="C442" r:id="rId319" display="http://volcano.si.edu/volcano.cfm?vn=300010"/>
    <hyperlink ref="C441" r:id="rId320" display="http://volcano.si.edu/volcano.cfm?vn=300020"/>
    <hyperlink ref="C438" r:id="rId321" display="http://volcano.si.edu/volcano.cfm?vn=300021"/>
    <hyperlink ref="C156" r:id="rId322" display="http://volcano.si.edu/volcano.cfm?vn=300022"/>
    <hyperlink ref="C440" r:id="rId323" display="http://volcano.si.edu/volcano.cfm?vn=300023"/>
    <hyperlink ref="C439" r:id="rId324" display="http://volcano.si.edu/volcano.cfm?vn=300030"/>
    <hyperlink ref="C437" r:id="rId325" display="http://volcano.si.edu/volcano.cfm?vn=300040"/>
    <hyperlink ref="C436" r:id="rId326" display="http://volcano.si.edu/volcano.cfm?vn=300041"/>
    <hyperlink ref="C435" r:id="rId327" display="http://volcano.si.edu/volcano.cfm?vn=300042"/>
    <hyperlink ref="C434" r:id="rId328" display="http://volcano.si.edu/volcano.cfm?vn=300050"/>
    <hyperlink ref="C433" r:id="rId329" display="http://volcano.si.edu/volcano.cfm?vn=300053"/>
    <hyperlink ref="C432" r:id="rId330" display="http://volcano.si.edu/volcano.cfm?vn=300054"/>
    <hyperlink ref="C431" r:id="rId331" display="http://volcano.si.edu/volcano.cfm?vn=300055"/>
    <hyperlink ref="C430" r:id="rId332" display="http://volcano.si.edu/volcano.cfm?vn=300056"/>
    <hyperlink ref="C429" r:id="rId333" display="http://volcano.si.edu/volcano.cfm?vn=300058"/>
    <hyperlink ref="C428" r:id="rId334" display="http://volcano.si.edu/volcano.cfm?vn=300059"/>
    <hyperlink ref="C133" r:id="rId335" display="http://volcano.si.edu/volcano.cfm?vn=300060"/>
    <hyperlink ref="C426" r:id="rId336" display="http://volcano.si.edu/volcano.cfm?vn=300070"/>
    <hyperlink ref="C427" r:id="rId337" display="http://volcano.si.edu/volcano.cfm?vn=300080"/>
    <hyperlink ref="C425" r:id="rId338" display="http://volcano.si.edu/volcano.cfm?vn=300082"/>
    <hyperlink ref="C424" r:id="rId339" display="http://volcano.si.edu/volcano.cfm?vn=300083"/>
    <hyperlink ref="C175" r:id="rId340" display="http://volcano.si.edu/volcano.cfm?vn=300084"/>
    <hyperlink ref="C422" r:id="rId341" display="http://volcano.si.edu/volcano.cfm?vn=300085"/>
    <hyperlink ref="C423" r:id="rId342" display="http://volcano.si.edu/volcano.cfm?vn=300087"/>
    <hyperlink ref="C420" r:id="rId343" display="http://volcano.si.edu/volcano.cfm?vn=300090"/>
    <hyperlink ref="C421" r:id="rId344" display="http://volcano.si.edu/volcano.cfm?vn=300100"/>
    <hyperlink ref="C419" r:id="rId345" display="http://volcano.si.edu/volcano.cfm?vn=300120"/>
    <hyperlink ref="C418" r:id="rId346" display="http://volcano.si.edu/volcano.cfm?vn=300123"/>
    <hyperlink ref="C417" r:id="rId347" display="http://volcano.si.edu/volcano.cfm?vn=300125"/>
    <hyperlink ref="C416" r:id="rId348" display="http://volcano.si.edu/volcano.cfm?vn=300140"/>
    <hyperlink ref="C415" r:id="rId349" display="http://volcano.si.edu/volcano.cfm?vn=300150"/>
    <hyperlink ref="C413" r:id="rId350" display="http://volcano.si.edu/volcano.cfm?vn=300160"/>
    <hyperlink ref="C150" r:id="rId351" display="http://volcano.si.edu/volcano.cfm?vn=300170"/>
    <hyperlink ref="C414" r:id="rId352" display="http://volcano.si.edu/volcano.cfm?vn=300180"/>
    <hyperlink ref="C412" r:id="rId353" display="http://volcano.si.edu/volcano.cfm?vn=300190"/>
    <hyperlink ref="C411" r:id="rId354" display="http://volcano.si.edu/volcano.cfm?vn=300200"/>
    <hyperlink ref="C410" r:id="rId355" display="http://volcano.si.edu/volcano.cfm?vn=300220"/>
    <hyperlink ref="C409" r:id="rId356" display="http://volcano.si.edu/volcano.cfm?vn=300230"/>
    <hyperlink ref="C407" r:id="rId357" display="http://volcano.si.edu/volcano.cfm?vn=300240"/>
    <hyperlink ref="C408" r:id="rId358" display="http://volcano.si.edu/volcano.cfm?vn=300241"/>
    <hyperlink ref="C406" r:id="rId359" display="http://volcano.si.edu/volcano.cfm?vn=300242"/>
    <hyperlink ref="C405" r:id="rId360" display="http://volcano.si.edu/volcano.cfm?vn=300251"/>
    <hyperlink ref="C404" r:id="rId361" display="http://volcano.si.edu/volcano.cfm?vn=300261"/>
    <hyperlink ref="C403" r:id="rId362" display="http://volcano.si.edu/volcano.cfm?vn=300270"/>
    <hyperlink ref="C176" r:id="rId363" display="http://volcano.si.edu/volcano.cfm?vn=341024"/>
    <hyperlink ref="C148" r:id="rId364" display="http://volcano.si.edu/volcano.cfm?vn=341030"/>
    <hyperlink ref="C177" r:id="rId365" display="http://volcano.si.edu/volcano.cfm?vn=341031"/>
    <hyperlink ref="C180" r:id="rId366" display="http://volcano.si.edu/volcano.cfm?vn=341040"/>
    <hyperlink ref="C182" r:id="rId367" display="http://volcano.si.edu/volcano.cfm?vn=341061"/>
    <hyperlink ref="C179" r:id="rId368" display="http://volcano.si.edu/volcano.cfm?vn=341062"/>
    <hyperlink ref="C187" r:id="rId369" display="http://volcano.si.edu/volcano.cfm?vn=341070"/>
    <hyperlink ref="C188" r:id="rId370" display="http://volcano.si.edu/volcano.cfm?vn=341080"/>
    <hyperlink ref="C186" r:id="rId371" display="http://volcano.si.edu/volcano.cfm?vn=341082"/>
    <hyperlink ref="C184" r:id="rId372" display="http://volcano.si.edu/volcano.cfm?vn=341091"/>
    <hyperlink ref="C183" r:id="rId373" display="http://volcano.si.edu/volcano.cfm?vn=341092"/>
    <hyperlink ref="C142" r:id="rId374" display="http://volcano.si.edu/volcano.cfm?vn=341093"/>
    <hyperlink ref="C178" r:id="rId375" display="http://volcano.si.edu/volcano.cfm?vn=341094"/>
    <hyperlink ref="C181" r:id="rId376" display="http://volcano.si.edu/volcano.cfm?vn=341096"/>
    <hyperlink ref="C190" r:id="rId377" display="http://volcano.si.edu/volcano.cfm?vn=341100"/>
    <hyperlink ref="C191" r:id="rId378" display="http://volcano.si.edu/volcano.cfm?vn=341110"/>
    <hyperlink ref="C192" r:id="rId379" display="http://volcano.si.edu/volcano.cfm?vn=341120"/>
    <hyperlink ref="C222" r:id="rId380" display="http://volcano.si.edu/volcano.cfm?vn=341130"/>
    <hyperlink ref="C162" r:id="rId381" display="http://volcano.si.edu/volcano.cfm?vn=341820"/>
    <hyperlink ref="C114" r:id="rId382" display="http://volcano.si.edu/volcano.cfm?vn=341824"/>
    <hyperlink ref="C208" r:id="rId383" display="http://volcano.si.edu/volcano.cfm?vn=342020"/>
    <hyperlink ref="C147" r:id="rId384" display="http://volcano.si.edu/volcano.cfm?vn=342030"/>
    <hyperlink ref="C210" r:id="rId385" display="http://volcano.si.edu/volcano.cfm?vn=342060"/>
    <hyperlink ref="C212" r:id="rId386" display="http://volcano.si.edu/volcano.cfm?vn=342090"/>
    <hyperlink ref="C213" r:id="rId387" display="http://volcano.si.edu/volcano.cfm?vn=342100"/>
    <hyperlink ref="C152" r:id="rId388" display="http://volcano.si.edu/volcano.cfm?vn=342110"/>
    <hyperlink ref="C218" r:id="rId389" display="http://volcano.si.edu/volcano.cfm?vn=342120"/>
    <hyperlink ref="C216" r:id="rId390" display="http://volcano.si.edu/volcano.cfm?vn=342121"/>
    <hyperlink ref="C219" r:id="rId391" display="http://volcano.si.edu/volcano.cfm?vn=342130"/>
    <hyperlink ref="C217" r:id="rId392" display="http://volcano.si.edu/volcano.cfm?vn=342140"/>
    <hyperlink ref="C214" r:id="rId393" display="http://volcano.si.edu/volcano.cfm?vn=342141"/>
    <hyperlink ref="C215" r:id="rId394" display="http://volcano.si.edu/volcano.cfm?vn=342160"/>
    <hyperlink ref="C220" r:id="rId395" display="http://volcano.si.edu/volcano.cfm?vn=342170"/>
    <hyperlink ref="C165" r:id="rId396" display="http://volcano.si.edu/volcano.cfm?vn=342180"/>
    <hyperlink ref="C211" r:id="rId397" display="http://volcano.si.edu/volcano.cfm?vn=342190"/>
    <hyperlink ref="C209" r:id="rId398" display="http://volcano.si.edu/volcano.cfm?vn=342800"/>
    <hyperlink ref="C127" r:id="rId399" display="http://volcano.si.edu/volcano.cfm?vn=343010"/>
    <hyperlink ref="C202" r:id="rId400" display="http://volcano.si.edu/volcano.cfm?vn=343020"/>
    <hyperlink ref="C201" r:id="rId401" display="http://volcano.si.edu/volcano.cfm?vn=343041"/>
    <hyperlink ref="C203" r:id="rId402" display="http://volcano.si.edu/volcano.cfm?vn=343050"/>
    <hyperlink ref="C200" r:id="rId403" display="http://volcano.si.edu/volcano.cfm?vn=343052"/>
    <hyperlink ref="C204" r:id="rId404" display="http://volcano.si.edu/volcano.cfm?vn=343060"/>
    <hyperlink ref="C205" r:id="rId405" display="http://volcano.si.edu/volcano.cfm?vn=343070"/>
    <hyperlink ref="C125" r:id="rId406" display="http://volcano.si.edu/volcano.cfm?vn=343080"/>
    <hyperlink ref="C206" r:id="rId407" display="http://volcano.si.edu/volcano.cfm?vn=343100"/>
    <hyperlink ref="C207" r:id="rId408" display="http://volcano.si.edu/volcano.cfm?vn=343110"/>
    <hyperlink ref="C221" r:id="rId409" display="http://volcano.si.edu/volcano.cfm?vn=343130"/>
    <hyperlink ref="C223" r:id="rId410" display="http://volcano.si.edu/volcano.cfm?vn=344010"/>
    <hyperlink ref="C224" r:id="rId411" display="http://volcano.si.edu/volcano.cfm?vn=344020"/>
    <hyperlink ref="C130" r:id="rId412" display="http://volcano.si.edu/volcano.cfm?vn=344040"/>
    <hyperlink ref="C225" r:id="rId413" display="http://volcano.si.edu/volcano.cfm?vn=344060"/>
    <hyperlink ref="C226" r:id="rId414" display="http://volcano.si.edu/volcano.cfm?vn=344080"/>
    <hyperlink ref="C129" r:id="rId415" display="http://volcano.si.edu/volcano.cfm?vn=344090"/>
    <hyperlink ref="C227" r:id="rId416" display="http://volcano.si.edu/volcano.cfm?vn=344091"/>
    <hyperlink ref="C228" r:id="rId417" display="http://volcano.si.edu/volcano.cfm?vn=344100"/>
    <hyperlink ref="C229" r:id="rId418" display="http://volcano.si.edu/volcano.cfm?vn=344110"/>
    <hyperlink ref="C230" r:id="rId419" display="http://volcano.si.edu/volcano.cfm?vn=344111"/>
    <hyperlink ref="C231" r:id="rId420" display="http://volcano.si.edu/volcano.cfm?vn=344120"/>
    <hyperlink ref="C193" r:id="rId421" display="http://volcano.si.edu/volcano.cfm?vn=345010"/>
    <hyperlink ref="C141" r:id="rId422" display="http://volcano.si.edu/volcano.cfm?vn=345020"/>
    <hyperlink ref="C116" r:id="rId423" display="http://volcano.si.edu/volcano.cfm?vn=345030"/>
    <hyperlink ref="C194" r:id="rId424" display="http://volcano.si.edu/volcano.cfm?vn=345031"/>
    <hyperlink ref="C195" r:id="rId425" display="http://volcano.si.edu/volcano.cfm?vn=345033"/>
    <hyperlink ref="C196" r:id="rId426" display="http://volcano.si.edu/volcano.cfm?vn=345034"/>
    <hyperlink ref="C197" r:id="rId427" display="http://volcano.si.edu/volcano.cfm?vn=345040"/>
    <hyperlink ref="C198" r:id="rId428" display="http://volcano.si.edu/volcano.cfm?vn=345050"/>
    <hyperlink ref="C199" r:id="rId429" display="http://volcano.si.edu/volcano.cfm?vn=345060"/>
    <hyperlink ref="C233" r:id="rId430" display="http://volcano.si.edu/volcano.cfm?vn=346010"/>
    <hyperlink ref="C234" r:id="rId431" display="http://volcano.si.edu/volcano.cfm?vn=346030"/>
    <hyperlink ref="C235" r:id="rId432" display="http://volcano.si.edu/volcano.cfm?vn=346801"/>
    <hyperlink ref="C247" r:id="rId433" display="http://volcano.si.edu/volcano.cfm?vn=351011"/>
    <hyperlink ref="C248" r:id="rId434" display="http://volcano.si.edu/volcano.cfm?vn=351012"/>
    <hyperlink ref="C249" r:id="rId435" display="http://volcano.si.edu/volcano.cfm?vn=351020"/>
    <hyperlink ref="C250" r:id="rId436" display="http://volcano.si.edu/volcano.cfm?vn=351030"/>
    <hyperlink ref="C251" r:id="rId437" display="http://volcano.si.edu/volcano.cfm?vn=351040"/>
    <hyperlink ref="C252" r:id="rId438" display="http://volcano.si.edu/volcano.cfm?vn=351050"/>
    <hyperlink ref="C253" r:id="rId439" display="http://volcano.si.edu/volcano.cfm?vn=351060"/>
    <hyperlink ref="C254" r:id="rId440" display="http://volcano.si.edu/volcano.cfm?vn=351061"/>
    <hyperlink ref="C255" r:id="rId441" display="http://volcano.si.edu/volcano.cfm?vn=351062"/>
    <hyperlink ref="C256" r:id="rId442" display="http://volcano.si.edu/volcano.cfm?vn=351070"/>
    <hyperlink ref="C257" r:id="rId443" display="http://volcano.si.edu/volcano.cfm?vn=351080"/>
    <hyperlink ref="C258" r:id="rId444" display="http://volcano.si.edu/volcano.cfm?vn=351090"/>
    <hyperlink ref="C259" r:id="rId445" display="http://volcano.si.edu/volcano.cfm?vn=351100"/>
    <hyperlink ref="C260" r:id="rId446" display="http://volcano.si.edu/volcano.cfm?vn=351110"/>
    <hyperlink ref="C261" r:id="rId447" display="http://volcano.si.edu/volcano.cfm?vn=352001"/>
    <hyperlink ref="C262" r:id="rId448" display="http://volcano.si.edu/volcano.cfm?vn=352002"/>
    <hyperlink ref="C263" r:id="rId449" display="http://volcano.si.edu/volcano.cfm?vn=352003"/>
    <hyperlink ref="C264" r:id="rId450" display="http://volcano.si.edu/volcano.cfm?vn=352004"/>
    <hyperlink ref="C265" r:id="rId451" display="http://volcano.si.edu/volcano.cfm?vn=352005"/>
    <hyperlink ref="C267" r:id="rId452" display="http://volcano.si.edu/volcano.cfm?vn=352006"/>
    <hyperlink ref="C268" r:id="rId453" display="http://volcano.si.edu/volcano.cfm?vn=352010"/>
    <hyperlink ref="C266" r:id="rId454" display="http://volcano.si.edu/volcano.cfm?vn=352011"/>
    <hyperlink ref="C269" r:id="rId455" display="http://volcano.si.edu/volcano.cfm?vn=352020"/>
    <hyperlink ref="C270" r:id="rId456" display="http://volcano.si.edu/volcano.cfm?vn=352021"/>
    <hyperlink ref="C271" r:id="rId457" display="http://volcano.si.edu/volcano.cfm?vn=352022"/>
    <hyperlink ref="C272" r:id="rId458" display="http://volcano.si.edu/volcano.cfm?vn=352030"/>
    <hyperlink ref="C273" r:id="rId459" display="http://volcano.si.edu/volcano.cfm?vn=352031"/>
    <hyperlink ref="C274" r:id="rId460" display="http://volcano.si.edu/volcano.cfm?vn=352040"/>
    <hyperlink ref="C275" r:id="rId461" display="http://volcano.si.edu/volcano.cfm?vn=352041"/>
    <hyperlink ref="C276" r:id="rId462" display="http://volcano.si.edu/volcano.cfm?vn=352050"/>
    <hyperlink ref="C277" r:id="rId463" display="http://volcano.si.edu/volcano.cfm?vn=352060"/>
    <hyperlink ref="C278" r:id="rId464" display="http://volcano.si.edu/volcano.cfm?vn=352071"/>
    <hyperlink ref="C279" r:id="rId465" display="http://volcano.si.edu/volcano.cfm?vn=352080"/>
    <hyperlink ref="C280" r:id="rId466" display="http://volcano.si.edu/volcano.cfm?vn=352090"/>
    <hyperlink ref="C328" r:id="rId467" display="http://volcano.si.edu/volcano.cfm?vn=354002"/>
    <hyperlink ref="C329" r:id="rId468" display="http://volcano.si.edu/volcano.cfm?vn=354003"/>
    <hyperlink ref="C330" r:id="rId469" display="http://volcano.si.edu/volcano.cfm?vn=354006"/>
    <hyperlink ref="C331" r:id="rId470" display="http://volcano.si.edu/volcano.cfm?vn=354007"/>
    <hyperlink ref="C332" r:id="rId471" display="http://volcano.si.edu/volcano.cfm?vn=354010"/>
    <hyperlink ref="C333" r:id="rId472" display="http://volcano.si.edu/volcano.cfm?vn=354020"/>
    <hyperlink ref="C334" r:id="rId473" display="http://volcano.si.edu/volcano.cfm?vn=354030"/>
    <hyperlink ref="C335" r:id="rId474" display="http://volcano.si.edu/volcano.cfm?vn=354031"/>
    <hyperlink ref="C336" r:id="rId475" display="http://volcano.si.edu/volcano.cfm?vn=354040"/>
    <hyperlink ref="C337" r:id="rId476" display="http://volcano.si.edu/volcano.cfm?vn=354050"/>
    <hyperlink ref="C340" r:id="rId477" display="http://volcano.si.edu/volcano.cfm?vn=354060"/>
    <hyperlink ref="C327" r:id="rId478" display="http://volcano.si.edu/volcano.cfm?vn=355010"/>
    <hyperlink ref="C291" r:id="rId479" display="http://volcano.si.edu/volcano.cfm?vn=355011"/>
    <hyperlink ref="C320" r:id="rId480" display="http://volcano.si.edu/volcano.cfm?vn=355012"/>
    <hyperlink ref="C292" r:id="rId481" display="http://volcano.si.edu/volcano.cfm?vn=355020"/>
    <hyperlink ref="C286" r:id="rId482" display="http://volcano.si.edu/volcano.cfm?vn=355021"/>
    <hyperlink ref="C293" r:id="rId483" display="http://volcano.si.edu/volcano.cfm?vn=355030"/>
    <hyperlink ref="C287" r:id="rId484" display="http://volcano.si.edu/volcano.cfm?vn=355032"/>
    <hyperlink ref="C321" r:id="rId485" display="http://volcano.si.edu/volcano.cfm?vn=355040"/>
    <hyperlink ref="C322" r:id="rId486" display="http://volcano.si.edu/volcano.cfm?vn=355050"/>
    <hyperlink ref="C323" r:id="rId487" display="http://volcano.si.edu/volcano.cfm?vn=355060"/>
    <hyperlink ref="C295" r:id="rId488" display="http://volcano.si.edu/volcano.cfm?vn=355070"/>
    <hyperlink ref="C297" r:id="rId489" display="http://volcano.si.edu/volcano.cfm?vn=355090"/>
    <hyperlink ref="C324" r:id="rId490" display="http://volcano.si.edu/volcano.cfm?vn=355091"/>
    <hyperlink ref="C325" r:id="rId491" display="http://volcano.si.edu/volcano.cfm?vn=355092"/>
    <hyperlink ref="C326" r:id="rId492" display="http://volcano.si.edu/volcano.cfm?vn=355093"/>
    <hyperlink ref="C298" r:id="rId493" display="http://volcano.si.edu/volcano.cfm?vn=355094"/>
    <hyperlink ref="C299" r:id="rId494" display="http://volcano.si.edu/volcano.cfm?vn=355096"/>
    <hyperlink ref="C301" r:id="rId495" display="http://volcano.si.edu/volcano.cfm?vn=355098"/>
    <hyperlink ref="C300" r:id="rId496" display="http://volcano.si.edu/volcano.cfm?vn=355100"/>
    <hyperlink ref="C303" r:id="rId497" display="http://volcano.si.edu/volcano.cfm?vn=355101"/>
    <hyperlink ref="C304" r:id="rId498" display="http://volcano.si.edu/volcano.cfm?vn=355102"/>
    <hyperlink ref="C306" r:id="rId499" display="http://volcano.si.edu/volcano.cfm?vn=355104"/>
    <hyperlink ref="C307" r:id="rId500" display="http://volcano.si.edu/volcano.cfm?vn=355107"/>
    <hyperlink ref="C309" r:id="rId501" display="http://volcano.si.edu/volcano.cfm?vn=355109"/>
    <hyperlink ref="C310" r:id="rId502" display="http://volcano.si.edu/volcano.cfm?vn=355110"/>
    <hyperlink ref="C311" r:id="rId503" display="http://volcano.si.edu/volcano.cfm?vn=355112"/>
    <hyperlink ref="C312" r:id="rId504" display="http://volcano.si.edu/volcano.cfm?vn=355120"/>
    <hyperlink ref="C313" r:id="rId505" display="http://volcano.si.edu/volcano.cfm?vn=355121"/>
    <hyperlink ref="C314" r:id="rId506" display="http://volcano.si.edu/volcano.cfm?vn=355122"/>
    <hyperlink ref="C315" r:id="rId507" display="http://volcano.si.edu/volcano.cfm?vn=355123"/>
    <hyperlink ref="C316" r:id="rId508" display="http://volcano.si.edu/volcano.cfm?vn=355124"/>
    <hyperlink ref="C317" r:id="rId509" display="http://volcano.si.edu/volcano.cfm?vn=355125"/>
    <hyperlink ref="C319" r:id="rId510" display="http://volcano.si.edu/volcano.cfm?vn=355130"/>
    <hyperlink ref="C308" r:id="rId511" display="http://volcano.si.edu/volcano.cfm?vn=355140"/>
    <hyperlink ref="C281" r:id="rId512" display="http://volcano.si.edu/volcano.cfm?vn=355160"/>
    <hyperlink ref="C283" r:id="rId513" display="http://volcano.si.edu/volcano.cfm?vn=355190"/>
    <hyperlink ref="C282" r:id="rId514" display="http://volcano.si.edu/volcano.cfm?vn=355200"/>
    <hyperlink ref="C284" r:id="rId515" display="http://volcano.si.edu/volcano.cfm?vn=355210"/>
    <hyperlink ref="C285" r:id="rId516" display="http://volcano.si.edu/volcano.cfm?vn=355220"/>
    <hyperlink ref="C294" r:id="rId517" display="http://volcano.si.edu/volcano.cfm?vn=355823"/>
    <hyperlink ref="C290" r:id="rId518" display="http://volcano.si.edu/volcano.cfm?vn=355838"/>
    <hyperlink ref="C386" r:id="rId519" display="http://volcano.si.edu/volcano.cfm?vn=357010"/>
    <hyperlink ref="C387" r:id="rId520" display="http://volcano.si.edu/volcano.cfm?vn=357020"/>
    <hyperlink ref="C388" r:id="rId521" display="http://volcano.si.edu/volcano.cfm?vn=357021"/>
    <hyperlink ref="C346" r:id="rId522" display="http://volcano.si.edu/volcano.cfm?vn=357022"/>
    <hyperlink ref="C341" r:id="rId523" display="http://volcano.si.edu/volcano.cfm?vn=357023"/>
    <hyperlink ref="C342" r:id="rId524" display="http://volcano.si.edu/volcano.cfm?vn=357024"/>
    <hyperlink ref="C347" r:id="rId525" display="http://volcano.si.edu/volcano.cfm?vn=357030"/>
    <hyperlink ref="C348" r:id="rId526" display="http://volcano.si.edu/volcano.cfm?vn=357040"/>
    <hyperlink ref="C349" r:id="rId527" display="http://volcano.si.edu/volcano.cfm?vn=357042"/>
    <hyperlink ref="C350" r:id="rId528" display="http://volcano.si.edu/volcano.cfm?vn=357050"/>
    <hyperlink ref="C352" r:id="rId529" display="http://volcano.si.edu/volcano.cfm?vn=357061"/>
    <hyperlink ref="C351" r:id="rId530" display="http://volcano.si.edu/volcano.cfm?vn=357062"/>
    <hyperlink ref="C353" r:id="rId531" display="http://volcano.si.edu/volcano.cfm?vn=357063"/>
    <hyperlink ref="C354" r:id="rId532" display="http://volcano.si.edu/volcano.cfm?vn=357064"/>
    <hyperlink ref="C166" r:id="rId533" display="http://volcano.si.edu/volcano.cfm?vn=357070"/>
    <hyperlink ref="C355" r:id="rId534" display="http://volcano.si.edu/volcano.cfm?vn=357080"/>
    <hyperlink ref="C343" r:id="rId535" display="http://volcano.si.edu/volcano.cfm?vn=357081"/>
    <hyperlink ref="C174" r:id="rId536" display="http://volcano.si.edu/volcano.cfm?vn=357090"/>
    <hyperlink ref="C356" r:id="rId537" display="http://volcano.si.edu/volcano.cfm?vn=357091"/>
    <hyperlink ref="C160" r:id="rId538" display="http://volcano.si.edu/volcano.cfm?vn=357093"/>
    <hyperlink ref="C357" r:id="rId539" display="http://volcano.si.edu/volcano.cfm?vn=357100"/>
    <hyperlink ref="C358" r:id="rId540" display="http://volcano.si.edu/volcano.cfm?vn=357110"/>
    <hyperlink ref="C359" r:id="rId541" display="http://volcano.si.edu/volcano.cfm?vn=357111"/>
    <hyperlink ref="C360" r:id="rId542" display="http://volcano.si.edu/volcano.cfm?vn=357120"/>
    <hyperlink ref="C361" r:id="rId543" display="http://volcano.si.edu/volcano.cfm?vn=357121"/>
    <hyperlink ref="C389" r:id="rId544" display="http://volcano.si.edu/volcano.cfm?vn=357122"/>
    <hyperlink ref="C344" r:id="rId545" display="http://volcano.si.edu/volcano.cfm?vn=357123"/>
    <hyperlink ref="C362" r:id="rId546" display="http://volcano.si.edu/volcano.cfm?vn=357130"/>
    <hyperlink ref="C363" r:id="rId547" display="http://volcano.si.edu/volcano.cfm?vn=357150"/>
    <hyperlink ref="C364" r:id="rId548" display="http://volcano.si.edu/volcano.cfm?vn=357153"/>
    <hyperlink ref="C365" r:id="rId549" display="http://volcano.si.edu/volcano.cfm?vn=357160"/>
    <hyperlink ref="C366" r:id="rId550" display="http://volcano.si.edu/volcano.cfm?vn=358010"/>
    <hyperlink ref="C367" r:id="rId551" display="http://volcano.si.edu/volcano.cfm?vn=358020"/>
    <hyperlink ref="C368" r:id="rId552" display="http://volcano.si.edu/volcano.cfm?vn=358021"/>
    <hyperlink ref="C369" r:id="rId553" display="http://volcano.si.edu/volcano.cfm?vn=358022"/>
    <hyperlink ref="C370" r:id="rId554" display="http://volcano.si.edu/volcano.cfm?vn=358023"/>
    <hyperlink ref="C371" r:id="rId555" display="http://volcano.si.edu/volcano.cfm?vn=358030"/>
    <hyperlink ref="C372" r:id="rId556" display="http://volcano.si.edu/volcano.cfm?vn=358040"/>
    <hyperlink ref="C373" r:id="rId557" display="http://volcano.si.edu/volcano.cfm?vn=358041"/>
    <hyperlink ref="C375" r:id="rId558" display="http://volcano.si.edu/volcano.cfm?vn=358049"/>
    <hyperlink ref="C374" r:id="rId559" display="http://volcano.si.edu/volcano.cfm?vn=358050"/>
    <hyperlink ref="C376" r:id="rId560" display="http://volcano.si.edu/volcano.cfm?vn=358052"/>
    <hyperlink ref="C377" r:id="rId561" display="http://volcano.si.edu/volcano.cfm?vn=358054"/>
    <hyperlink ref="C378" r:id="rId562" display="http://volcano.si.edu/volcano.cfm?vn=358055"/>
    <hyperlink ref="C379" r:id="rId563" display="http://volcano.si.edu/volcano.cfm?vn=358056"/>
    <hyperlink ref="C380" r:id="rId564" display="http://volcano.si.edu/volcano.cfm?vn=358057"/>
    <hyperlink ref="C381" r:id="rId565" display="http://volcano.si.edu/volcano.cfm?vn=358059"/>
    <hyperlink ref="C382" r:id="rId566" display="http://volcano.si.edu/volcano.cfm?vn=358060"/>
    <hyperlink ref="C345" r:id="rId567" display="http://volcano.si.edu/volcano.cfm?vn=358061"/>
    <hyperlink ref="C383" r:id="rId568" display="http://volcano.si.edu/volcano.cfm?vn=358062"/>
    <hyperlink ref="C384" r:id="rId569" display="http://volcano.si.edu/volcano.cfm?vn=358063"/>
    <hyperlink ref="C385" r:id="rId570" display="http://volcano.si.edu/volcano.cfm?vn=358070"/>
    <hyperlink ref="C240" r:id="rId571" display="http://volcano.si.edu/volcano.cfm?vn=360010"/>
    <hyperlink ref="C241" r:id="rId572" display="http://volcano.si.edu/volcano.cfm?vn=360020"/>
    <hyperlink ref="C242" r:id="rId573" display="http://volcano.si.edu/volcano.cfm?vn=360030"/>
    <hyperlink ref="C243" r:id="rId574" display="http://volcano.si.edu/volcano.cfm?vn=360040"/>
    <hyperlink ref="C246" r:id="rId575" display="http://volcano.si.edu/volcano.cfm?vn=360050"/>
    <hyperlink ref="C155" r:id="rId576" display="http://volcano.si.edu/volcano.cfm?vn=360060"/>
    <hyperlink ref="C236" r:id="rId577" display="http://volcano.si.edu/volcano.cfm?vn=360080"/>
    <hyperlink ref="C237" r:id="rId578" display="http://volcano.si.edu/volcano.cfm?vn=360090"/>
    <hyperlink ref="C161" r:id="rId579" display="http://volcano.si.edu/volcano.cfm?vn=360101"/>
    <hyperlink ref="C238" r:id="rId580" display="http://volcano.si.edu/volcano.cfm?vn=360120"/>
    <hyperlink ref="C244" r:id="rId581" display="http://volcano.si.edu/volcano.cfm?vn=360140"/>
    <hyperlink ref="C245" r:id="rId582" display="http://volcano.si.edu/volcano.cfm?vn=360150"/>
    <hyperlink ref="C239" r:id="rId583" display="http://volcano.si.edu/volcano.cfm?vn=360170"/>
    <hyperlink ref="C693" r:id="rId584" display="http://volcano.si.edu/volcano.cfm?vn=257001"/>
    <hyperlink ref="C694" r:id="rId585" display="http://volcano.si.edu/volcano.cfm?vn=257010"/>
    <hyperlink ref="C695" r:id="rId586" display="http://volcano.si.edu/volcano.cfm?vn=257020"/>
    <hyperlink ref="C696" r:id="rId587" display="http://volcano.si.edu/volcano.cfm?vn=257030"/>
    <hyperlink ref="C697" r:id="rId588" display="http://volcano.si.edu/volcano.cfm?vn=257040"/>
    <hyperlink ref="C698" r:id="rId589" display="http://volcano.si.edu/volcano.cfm?vn=257050"/>
    <hyperlink ref="C699" r:id="rId590" display="http://volcano.si.edu/volcano.cfm?vn=257090"/>
    <hyperlink ref="C700" r:id="rId591" display="http://volcano.si.edu/volcano.cfm?vn=257100"/>
    <hyperlink ref="C701" r:id="rId592" display="http://volcano.si.edu/volcano.cfm?vn=257110"/>
    <hyperlink ref="C519" r:id="rId593" display="http://volcano.si.edu/volcano.cfm?vn=284160"/>
    <hyperlink ref="C520" r:id="rId594" display="http://volcano.si.edu/volcano.cfm?vn=284170"/>
    <hyperlink ref="C521" r:id="rId595" display="http://volcano.si.edu/volcano.cfm?vn=284200"/>
    <hyperlink ref="C232" r:id="rId596" display="http://volcano.si.edu/volcano.cfm?vn=344130"/>
    <hyperlink ref="C67" r:id="rId597" display="http://volcano.si.edu/volcano.cfm?vn=321010"/>
    <hyperlink ref="C68" r:id="rId598" display="http://volcano.si.edu/volcano.cfm?vn=321020"/>
    <hyperlink ref="C69" r:id="rId599" display="http://volcano.si.edu/volcano.cfm?vn=321030"/>
    <hyperlink ref="C70" r:id="rId600" display="http://volcano.si.edu/volcano.cfm?vn=321040"/>
    <hyperlink ref="C71" r:id="rId601" display="http://volcano.si.edu/volcano.cfm?vn=321050"/>
    <hyperlink ref="C73" r:id="rId602" display="http://volcano.si.edu/volcano.cfm?vn=321060"/>
    <hyperlink ref="C72" r:id="rId603" display="http://volcano.si.edu/volcano.cfm?vn=321070"/>
    <hyperlink ref="C74" r:id="rId604" display="http://volcano.si.edu/volcano.cfm?vn=322010"/>
    <hyperlink ref="C75" r:id="rId605" display="http://volcano.si.edu/volcano.cfm?vn=322020"/>
    <hyperlink ref="C76" r:id="rId606" display="http://volcano.si.edu/volcano.cfm?vn=322060"/>
    <hyperlink ref="C78" r:id="rId607" display="http://volcano.si.edu/volcano.cfm?vn=322090"/>
    <hyperlink ref="C80" r:id="rId608" display="http://volcano.si.edu/volcano.cfm?vn=322100"/>
    <hyperlink ref="C79" r:id="rId609" display="http://volcano.si.edu/volcano.cfm?vn=322110"/>
    <hyperlink ref="C81" r:id="rId610" display="http://volcano.si.edu/volcano.cfm?vn=322160"/>
    <hyperlink ref="C84" r:id="rId611" display="http://volcano.si.edu/volcano.cfm?vn=323010"/>
    <hyperlink ref="C83" r:id="rId612" display="http://volcano.si.edu/volcano.cfm?vn=323020"/>
    <hyperlink ref="C92" r:id="rId613" display="http://volcano.si.edu/volcano.cfm?vn=323080"/>
    <hyperlink ref="C63" r:id="rId614" display="http://volcano.si.edu/volcano.cfm?vn=320160"/>
    <hyperlink ref="C64" r:id="rId615" display="http://volcano.si.edu/volcano.cfm?vn=320180"/>
    <hyperlink ref="C66" r:id="rId616" display="http://volcano.si.edu/volcano.cfm?vn=320200"/>
    <hyperlink ref="C65" r:id="rId617" display="http://volcano.si.edu/volcano.cfm?vn=320811"/>
    <hyperlink ref="C649:C650" r:id="rId618" display="http://volcano.si.edu/volcano.cfm?vn=322070"/>
    <hyperlink ref="C56" r:id="rId619" display="http://volcano.si.edu/volcano.cfm?vn=311020"/>
    <hyperlink ref="C55" r:id="rId620" display="http://volcano.si.edu/volcano.cfm?vn=311030"/>
    <hyperlink ref="C53" r:id="rId621" display="http://volcano.si.edu/volcano.cfm?vn=311060"/>
    <hyperlink ref="C52" r:id="rId622" display="http://volcano.si.edu/volcano.cfm?vn=311070"/>
    <hyperlink ref="C51" r:id="rId623" display="http://volcano.si.edu/volcano.cfm?vn=311080"/>
    <hyperlink ref="C50" r:id="rId624" display="http://volcano.si.edu/volcano.cfm?vn=311110"/>
    <hyperlink ref="C49" r:id="rId625" display="http://volcano.si.edu/volcano.cfm?vn=311111"/>
    <hyperlink ref="C47" r:id="rId626" display="http://volcano.si.edu/volcano.cfm?vn=311120"/>
    <hyperlink ref="C46" r:id="rId627" display="http://volcano.si.edu/volcano.cfm?vn=311161"/>
    <hyperlink ref="C45" r:id="rId628" display="http://volcano.si.edu/volcano.cfm?vn=311180"/>
    <hyperlink ref="C44" r:id="rId629" display="http://volcano.si.edu/volcano.cfm?vn=311190"/>
    <hyperlink ref="C43" r:id="rId630" display="http://volcano.si.edu/volcano.cfm?vn=311210"/>
    <hyperlink ref="C41" r:id="rId631" display="http://volcano.si.edu/volcano.cfm?vn=311230"/>
    <hyperlink ref="C40" r:id="rId632" display="http://volcano.si.edu/volcano.cfm?vn=311240"/>
    <hyperlink ref="C39" r:id="rId633" display="http://volcano.si.edu/volcano.cfm?vn=311241"/>
    <hyperlink ref="C38" r:id="rId634" display="http://volcano.si.edu/volcano.cfm?vn=311260"/>
    <hyperlink ref="C37" r:id="rId635" display="http://volcano.si.edu/volcano.cfm?vn=311280"/>
    <hyperlink ref="C36" r:id="rId636" display="http://volcano.si.edu/volcano.cfm?vn=311290"/>
    <hyperlink ref="C35" r:id="rId637" display="http://volcano.si.edu/volcano.cfm?vn=311310"/>
    <hyperlink ref="C33" r:id="rId638" display="http://volcano.si.edu/volcano.cfm?vn=311320"/>
    <hyperlink ref="C31" r:id="rId639" display="http://volcano.si.edu/volcano.cfm?vn=311340"/>
    <hyperlink ref="C30" r:id="rId640" display="http://volcano.si.edu/volcano.cfm?vn=311350"/>
    <hyperlink ref="C29" r:id="rId641" display="http://volcano.si.edu/volcano.cfm?vn=311360"/>
    <hyperlink ref="C28" r:id="rId642" display="http://volcano.si.edu/volcano.cfm?vn=311380"/>
    <hyperlink ref="C48" r:id="rId643" display="http://volcano.si.edu/volcano.cfm?vn=311800"/>
    <hyperlink ref="C27" r:id="rId644" display="http://volcano.si.edu/volcano.cfm?vn=312010"/>
    <hyperlink ref="C26" r:id="rId645" display="http://volcano.si.edu/volcano.cfm?vn=312011"/>
    <hyperlink ref="C25" r:id="rId646" display="http://volcano.si.edu/volcano.cfm?vn=312020"/>
    <hyperlink ref="C24" r:id="rId647" display="http://volcano.si.edu/volcano.cfm?vn=312030"/>
    <hyperlink ref="C23" r:id="rId648" display="http://volcano.si.edu/volcano.cfm?vn=312050"/>
    <hyperlink ref="C22" r:id="rId649" display="http://volcano.si.edu/volcano.cfm?vn=312053"/>
    <hyperlink ref="C21" r:id="rId650" display="http://volcano.si.edu/volcano.cfm?vn=312070"/>
    <hyperlink ref="C20" r:id="rId651" display="http://volcano.si.edu/volcano.cfm?vn=312080"/>
    <hyperlink ref="C19" r:id="rId652" display="http://volcano.si.edu/volcano.cfm?vn=312090"/>
    <hyperlink ref="C18" r:id="rId653" display="http://volcano.si.edu/volcano.cfm?vn=312100"/>
    <hyperlink ref="C17" r:id="rId654" display="http://volcano.si.edu/volcano.cfm?vn=312110"/>
    <hyperlink ref="C16" r:id="rId655" display="http://volcano.si.edu/volcano.cfm?vn=312130"/>
    <hyperlink ref="C15" r:id="rId656" display="http://volcano.si.edu/volcano.cfm?vn=312150"/>
    <hyperlink ref="C13" r:id="rId657" display="http://volcano.si.edu/volcano.cfm?vn=312170"/>
    <hyperlink ref="C14" r:id="rId658" display="http://volcano.si.edu/volcano.cfm?vn=312190"/>
    <hyperlink ref="C12" r:id="rId659" display="http://volcano.si.edu/volcano.cfm?vn=312200"/>
    <hyperlink ref="C10" r:id="rId660" display="http://volcano.si.edu/volcano.cfm?vn=312250"/>
    <hyperlink ref="C9" r:id="rId661" display="http://volcano.si.edu/volcano.cfm?vn=312260"/>
    <hyperlink ref="C8" r:id="rId662" display="http://volcano.si.edu/volcano.cfm?vn=313010"/>
    <hyperlink ref="C7" r:id="rId663" display="http://volcano.si.edu/volcano.cfm?vn=313020"/>
    <hyperlink ref="C6" r:id="rId664" display="http://volcano.si.edu/volcano.cfm?vn=313030"/>
    <hyperlink ref="C4" r:id="rId665" display="http://volcano.si.edu/volcano.cfm?vn=313040"/>
    <hyperlink ref="C5" r:id="rId666" display="http://volcano.si.edu/volcano.cfm?vn=313050"/>
    <hyperlink ref="C11" r:id="rId667" display="http://volcano.si.edu/volcano.cfm?vn=312230"/>
    <hyperlink ref="C54" r:id="rId668" display="http://volcano.si.edu/volcano.cfm?vn=311050"/>
    <hyperlink ref="C42" r:id="rId669" display="http://volcano.si.edu/volcano.cfm?vn=311220"/>
    <hyperlink ref="C391" r:id="rId670" display="http://volcano.si.edu/volcano.cfm?vn=358011"/>
    <hyperlink ref="C390" r:id="rId671" display="http://volcano.si.edu/volcano.cfm?vn=357152"/>
    <hyperlink ref="C513" r:id="rId672" display="http://volcano.si.edu/volcano.cfm?vn=283200"/>
    <hyperlink ref="C566" r:id="rId673" display="http://volcano.si.edu/volcano.cfm?vn=272040"/>
  </hyperlinks>
  <pageMargins left="0.7" right="0.7" top="0.75" bottom="0.75" header="0.3" footer="0.3"/>
  <pageSetup orientation="portrait" r:id="rId67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162"/>
  <sheetViews>
    <sheetView zoomScale="110" zoomScaleNormal="110" workbookViewId="0">
      <pane xSplit="2" ySplit="1" topLeftCell="C146" activePane="bottomRight" state="frozen"/>
      <selection pane="topRight" activeCell="B1" sqref="B1"/>
      <selection pane="bottomLeft" activeCell="A2" sqref="A2"/>
      <selection pane="bottomRight" activeCell="B156" sqref="B156:B175"/>
    </sheetView>
  </sheetViews>
  <sheetFormatPr defaultRowHeight="15" x14ac:dyDescent="0.25"/>
  <cols>
    <col min="1" max="1" width="26.7109375" style="137" bestFit="1" customWidth="1"/>
    <col min="2" max="2" width="18.28515625" style="137" bestFit="1" customWidth="1"/>
    <col min="3" max="3" width="25.28515625" style="137" bestFit="1" customWidth="1"/>
    <col min="4" max="4" width="50.5703125" style="137" bestFit="1" customWidth="1"/>
    <col min="5" max="5" width="34.5703125" style="137" bestFit="1" customWidth="1"/>
    <col min="6" max="6" width="16.42578125" style="137" customWidth="1"/>
    <col min="7" max="7" width="112.140625" style="137" customWidth="1"/>
    <col min="8" max="8" width="72.5703125" style="137" customWidth="1"/>
    <col min="9" max="9" width="92.140625" style="137" customWidth="1"/>
    <col min="10" max="16384" width="9.140625" style="137"/>
  </cols>
  <sheetData>
    <row r="1" spans="1:9" s="39" customFormat="1" x14ac:dyDescent="0.25">
      <c r="A1" s="40" t="s">
        <v>2016</v>
      </c>
      <c r="B1" s="314" t="s">
        <v>1993</v>
      </c>
      <c r="C1" s="314" t="s">
        <v>1780</v>
      </c>
      <c r="D1" s="314" t="s">
        <v>1994</v>
      </c>
      <c r="E1" s="314" t="s">
        <v>1995</v>
      </c>
      <c r="F1" s="314" t="s">
        <v>1882</v>
      </c>
      <c r="G1" s="314" t="s">
        <v>1782</v>
      </c>
      <c r="H1" s="314" t="s">
        <v>1119</v>
      </c>
      <c r="I1" s="314" t="s">
        <v>1862</v>
      </c>
    </row>
    <row r="2" spans="1:9" x14ac:dyDescent="0.25">
      <c r="A2" s="137" t="s">
        <v>2017</v>
      </c>
      <c r="B2" s="137" t="s">
        <v>1618</v>
      </c>
      <c r="D2" s="137" t="s">
        <v>1999</v>
      </c>
      <c r="G2" s="137" t="s">
        <v>2000</v>
      </c>
    </row>
    <row r="3" spans="1:9" x14ac:dyDescent="0.25">
      <c r="A3" s="137" t="s">
        <v>2017</v>
      </c>
      <c r="B3" s="137" t="s">
        <v>1755</v>
      </c>
      <c r="D3" s="137" t="s">
        <v>2018</v>
      </c>
    </row>
    <row r="4" spans="1:9" x14ac:dyDescent="0.25">
      <c r="A4" s="137" t="s">
        <v>2017</v>
      </c>
      <c r="B4" s="137" t="s">
        <v>1754</v>
      </c>
      <c r="D4" s="137" t="s">
        <v>2019</v>
      </c>
      <c r="G4" s="137" t="s">
        <v>2020</v>
      </c>
    </row>
    <row r="5" spans="1:9" x14ac:dyDescent="0.25">
      <c r="A5" s="137" t="s">
        <v>2017</v>
      </c>
      <c r="B5" s="137" t="s">
        <v>1604</v>
      </c>
      <c r="D5" s="137" t="s">
        <v>2021</v>
      </c>
      <c r="G5" s="137" t="s">
        <v>2022</v>
      </c>
    </row>
    <row r="6" spans="1:9" x14ac:dyDescent="0.25">
      <c r="A6" s="137" t="s">
        <v>2017</v>
      </c>
      <c r="B6" s="137" t="s">
        <v>1743</v>
      </c>
      <c r="D6" s="137" t="s">
        <v>2023</v>
      </c>
      <c r="E6" s="137" t="s">
        <v>1753</v>
      </c>
      <c r="G6" s="137" t="s">
        <v>2003</v>
      </c>
    </row>
    <row r="7" spans="1:9" x14ac:dyDescent="0.25">
      <c r="A7" s="137" t="s">
        <v>2017</v>
      </c>
      <c r="E7" s="137" t="s">
        <v>1705</v>
      </c>
      <c r="G7" s="137" t="s">
        <v>2004</v>
      </c>
    </row>
    <row r="8" spans="1:9" x14ac:dyDescent="0.25">
      <c r="A8" s="137" t="s">
        <v>2017</v>
      </c>
      <c r="E8" s="137" t="s">
        <v>1710</v>
      </c>
      <c r="G8" s="137" t="s">
        <v>2005</v>
      </c>
    </row>
    <row r="9" spans="1:9" x14ac:dyDescent="0.25">
      <c r="A9" s="137" t="s">
        <v>2017</v>
      </c>
      <c r="B9" s="137" t="s">
        <v>1669</v>
      </c>
      <c r="C9" s="312" t="s">
        <v>2024</v>
      </c>
      <c r="D9" s="137" t="s">
        <v>2025</v>
      </c>
      <c r="G9" s="137" t="s">
        <v>2026</v>
      </c>
    </row>
    <row r="10" spans="1:9" x14ac:dyDescent="0.25">
      <c r="A10" s="137" t="s">
        <v>2017</v>
      </c>
      <c r="B10" s="137" t="s">
        <v>1670</v>
      </c>
      <c r="C10" s="312" t="s">
        <v>2024</v>
      </c>
      <c r="D10" s="137" t="s">
        <v>2027</v>
      </c>
      <c r="G10" s="137" t="s">
        <v>2028</v>
      </c>
    </row>
    <row r="11" spans="1:9" x14ac:dyDescent="0.25">
      <c r="A11" s="137" t="s">
        <v>2017</v>
      </c>
      <c r="B11" s="137" t="s">
        <v>0</v>
      </c>
      <c r="D11" s="137" t="s">
        <v>0</v>
      </c>
      <c r="G11" s="137" t="s">
        <v>2029</v>
      </c>
    </row>
    <row r="12" spans="1:9" x14ac:dyDescent="0.25">
      <c r="A12" s="137" t="s">
        <v>2017</v>
      </c>
      <c r="B12" s="137" t="s">
        <v>1756</v>
      </c>
      <c r="D12" s="137" t="s">
        <v>2030</v>
      </c>
      <c r="G12" s="137" t="s">
        <v>2031</v>
      </c>
    </row>
    <row r="13" spans="1:9" x14ac:dyDescent="0.25">
      <c r="A13" s="137" t="s">
        <v>2017</v>
      </c>
      <c r="B13" s="137" t="s">
        <v>1607</v>
      </c>
      <c r="D13" s="137" t="s">
        <v>2030</v>
      </c>
      <c r="G13" s="137" t="s">
        <v>2032</v>
      </c>
    </row>
    <row r="14" spans="1:9" x14ac:dyDescent="0.25">
      <c r="A14" s="137" t="s">
        <v>2017</v>
      </c>
      <c r="B14" s="137" t="s">
        <v>1757</v>
      </c>
      <c r="D14" s="137" t="s">
        <v>2030</v>
      </c>
      <c r="G14" s="137" t="s">
        <v>2033</v>
      </c>
    </row>
    <row r="15" spans="1:9" x14ac:dyDescent="0.25">
      <c r="A15" s="137" t="s">
        <v>2017</v>
      </c>
      <c r="B15" s="137" t="s">
        <v>1758</v>
      </c>
      <c r="D15" s="137" t="s">
        <v>2030</v>
      </c>
      <c r="G15" s="137" t="s">
        <v>2034</v>
      </c>
    </row>
    <row r="16" spans="1:9" x14ac:dyDescent="0.25">
      <c r="A16" s="137" t="s">
        <v>2017</v>
      </c>
      <c r="B16" s="137" t="s">
        <v>1759</v>
      </c>
      <c r="D16" s="137" t="s">
        <v>2030</v>
      </c>
      <c r="G16" s="137" t="s">
        <v>2035</v>
      </c>
    </row>
    <row r="17" spans="1:9" s="153" customFormat="1" ht="15.75" thickBot="1" x14ac:dyDescent="0.3">
      <c r="A17" s="153" t="s">
        <v>2017</v>
      </c>
      <c r="B17" s="153" t="s">
        <v>1912</v>
      </c>
      <c r="C17" s="315" t="s">
        <v>2036</v>
      </c>
      <c r="D17" s="153" t="s">
        <v>2007</v>
      </c>
      <c r="G17" s="153" t="s">
        <v>2037</v>
      </c>
    </row>
    <row r="18" spans="1:9" ht="15.75" thickBot="1" x14ac:dyDescent="0.3">
      <c r="A18" s="137" t="s">
        <v>2130</v>
      </c>
      <c r="B18" s="316" t="s">
        <v>1741</v>
      </c>
      <c r="C18" s="317" t="s">
        <v>1781</v>
      </c>
      <c r="D18" s="137" t="s">
        <v>2039</v>
      </c>
      <c r="G18" s="137" t="s">
        <v>2040</v>
      </c>
      <c r="I18" s="137" t="s">
        <v>1783</v>
      </c>
    </row>
    <row r="19" spans="1:9" ht="16.5" thickTop="1" thickBot="1" x14ac:dyDescent="0.3">
      <c r="A19" s="137" t="s">
        <v>2130</v>
      </c>
      <c r="B19" s="318" t="s">
        <v>1140</v>
      </c>
      <c r="C19" s="139"/>
      <c r="D19" s="137" t="s">
        <v>2041</v>
      </c>
      <c r="G19" s="137" t="s">
        <v>1819</v>
      </c>
      <c r="H19" s="137" t="s">
        <v>1821</v>
      </c>
      <c r="I19" s="137" t="s">
        <v>1785</v>
      </c>
    </row>
    <row r="20" spans="1:9" ht="16.5" thickTop="1" thickBot="1" x14ac:dyDescent="0.3">
      <c r="A20" s="137" t="s">
        <v>2130</v>
      </c>
      <c r="B20" s="318" t="s">
        <v>1141</v>
      </c>
      <c r="C20" s="139"/>
      <c r="D20" s="137" t="s">
        <v>2042</v>
      </c>
      <c r="G20" s="137" t="s">
        <v>1820</v>
      </c>
    </row>
    <row r="21" spans="1:9" ht="16.5" thickTop="1" thickBot="1" x14ac:dyDescent="0.3">
      <c r="A21" s="137" t="s">
        <v>2130</v>
      </c>
      <c r="B21" s="319" t="s">
        <v>1672</v>
      </c>
      <c r="C21" s="139"/>
      <c r="D21" s="137" t="s">
        <v>2043</v>
      </c>
      <c r="G21" s="137" t="s">
        <v>1784</v>
      </c>
    </row>
    <row r="22" spans="1:9" ht="16.5" thickTop="1" thickBot="1" x14ac:dyDescent="0.3">
      <c r="A22" s="137" t="s">
        <v>2130</v>
      </c>
      <c r="B22" s="319" t="s">
        <v>1671</v>
      </c>
      <c r="C22" s="139"/>
      <c r="D22" s="137" t="s">
        <v>2044</v>
      </c>
      <c r="G22" s="137" t="s">
        <v>1796</v>
      </c>
    </row>
    <row r="23" spans="1:9" ht="16.5" thickTop="1" thickBot="1" x14ac:dyDescent="0.3">
      <c r="A23" s="137" t="s">
        <v>2130</v>
      </c>
      <c r="B23" s="320" t="s">
        <v>1772</v>
      </c>
      <c r="C23" s="321" t="s">
        <v>1787</v>
      </c>
      <c r="D23" s="137" t="s">
        <v>2045</v>
      </c>
      <c r="G23" s="137" t="s">
        <v>1797</v>
      </c>
      <c r="H23" s="137" t="s">
        <v>1789</v>
      </c>
      <c r="I23" s="137" t="s">
        <v>1793</v>
      </c>
    </row>
    <row r="24" spans="1:9" ht="15.75" thickBot="1" x14ac:dyDescent="0.3">
      <c r="A24" s="137" t="s">
        <v>2130</v>
      </c>
      <c r="B24" s="320" t="s">
        <v>1763</v>
      </c>
      <c r="C24" s="321" t="s">
        <v>1786</v>
      </c>
      <c r="D24" s="137" t="s">
        <v>2046</v>
      </c>
      <c r="G24" s="137" t="s">
        <v>1794</v>
      </c>
      <c r="H24" s="137" t="s">
        <v>1795</v>
      </c>
      <c r="I24" s="137" t="s">
        <v>1809</v>
      </c>
    </row>
    <row r="25" spans="1:9" ht="15.75" thickBot="1" x14ac:dyDescent="0.3">
      <c r="A25" s="137" t="s">
        <v>2130</v>
      </c>
      <c r="B25" s="320" t="s">
        <v>1773</v>
      </c>
      <c r="C25" s="321" t="s">
        <v>1787</v>
      </c>
      <c r="D25" s="137" t="s">
        <v>2047</v>
      </c>
      <c r="G25" s="137" t="s">
        <v>1798</v>
      </c>
      <c r="H25" s="137" t="s">
        <v>1790</v>
      </c>
      <c r="I25" s="137" t="s">
        <v>1809</v>
      </c>
    </row>
    <row r="26" spans="1:9" ht="15.75" thickBot="1" x14ac:dyDescent="0.3">
      <c r="A26" s="137" t="s">
        <v>2130</v>
      </c>
      <c r="B26" s="320" t="s">
        <v>1764</v>
      </c>
      <c r="C26" s="321" t="s">
        <v>1786</v>
      </c>
      <c r="D26" s="137" t="s">
        <v>2048</v>
      </c>
      <c r="G26" s="137" t="s">
        <v>1799</v>
      </c>
      <c r="H26" s="137" t="s">
        <v>1800</v>
      </c>
      <c r="I26" s="137" t="s">
        <v>1801</v>
      </c>
    </row>
    <row r="27" spans="1:9" ht="15.75" thickBot="1" x14ac:dyDescent="0.3">
      <c r="A27" s="137" t="s">
        <v>2130</v>
      </c>
      <c r="B27" s="322" t="s">
        <v>1765</v>
      </c>
      <c r="C27" s="321" t="s">
        <v>1786</v>
      </c>
      <c r="D27" s="137" t="s">
        <v>2049</v>
      </c>
      <c r="G27" s="137" t="s">
        <v>1802</v>
      </c>
      <c r="H27" s="137" t="s">
        <v>1800</v>
      </c>
      <c r="I27" s="137" t="s">
        <v>1801</v>
      </c>
    </row>
    <row r="28" spans="1:9" ht="15.75" thickBot="1" x14ac:dyDescent="0.3">
      <c r="A28" s="137" t="s">
        <v>2130</v>
      </c>
      <c r="B28" s="320" t="s">
        <v>1766</v>
      </c>
      <c r="C28" s="321" t="s">
        <v>1788</v>
      </c>
      <c r="D28" s="137" t="s">
        <v>2050</v>
      </c>
      <c r="G28" s="137" t="s">
        <v>1792</v>
      </c>
      <c r="H28" s="137" t="s">
        <v>1791</v>
      </c>
      <c r="I28" s="137" t="s">
        <v>1801</v>
      </c>
    </row>
    <row r="29" spans="1:9" ht="15.75" thickBot="1" x14ac:dyDescent="0.3">
      <c r="A29" s="137" t="s">
        <v>2130</v>
      </c>
      <c r="B29" s="323" t="s">
        <v>1767</v>
      </c>
      <c r="C29" s="139"/>
      <c r="G29" s="137" t="s">
        <v>1803</v>
      </c>
      <c r="I29" s="137" t="s">
        <v>1804</v>
      </c>
    </row>
    <row r="30" spans="1:9" ht="15.75" thickBot="1" x14ac:dyDescent="0.3">
      <c r="A30" s="137" t="s">
        <v>2130</v>
      </c>
      <c r="B30" s="324" t="s">
        <v>1774</v>
      </c>
      <c r="C30" s="321" t="s">
        <v>1817</v>
      </c>
      <c r="D30" s="137" t="s">
        <v>2051</v>
      </c>
      <c r="G30" s="137" t="s">
        <v>1808</v>
      </c>
      <c r="H30" s="137" t="s">
        <v>1818</v>
      </c>
    </row>
    <row r="31" spans="1:9" ht="15.75" thickBot="1" x14ac:dyDescent="0.3">
      <c r="A31" s="137" t="s">
        <v>2130</v>
      </c>
      <c r="B31" s="325" t="s">
        <v>1775</v>
      </c>
      <c r="C31" s="321" t="s">
        <v>1817</v>
      </c>
      <c r="D31" s="137" t="s">
        <v>2052</v>
      </c>
      <c r="G31" s="137" t="s">
        <v>1806</v>
      </c>
      <c r="H31" s="137" t="s">
        <v>1818</v>
      </c>
    </row>
    <row r="32" spans="1:9" ht="15.75" thickBot="1" x14ac:dyDescent="0.3">
      <c r="A32" s="137" t="s">
        <v>2130</v>
      </c>
      <c r="B32" s="324" t="s">
        <v>1762</v>
      </c>
      <c r="C32" s="321" t="s">
        <v>1817</v>
      </c>
      <c r="D32" s="137" t="s">
        <v>1762</v>
      </c>
      <c r="G32" s="137" t="s">
        <v>1807</v>
      </c>
      <c r="H32" s="137" t="s">
        <v>1818</v>
      </c>
    </row>
    <row r="33" spans="1:9" ht="15.75" thickBot="1" x14ac:dyDescent="0.3">
      <c r="A33" s="137" t="s">
        <v>2130</v>
      </c>
      <c r="B33" s="325" t="s">
        <v>1776</v>
      </c>
      <c r="C33" s="321" t="s">
        <v>1813</v>
      </c>
      <c r="D33" s="137" t="s">
        <v>2053</v>
      </c>
      <c r="G33" s="137" t="s">
        <v>1810</v>
      </c>
      <c r="H33" s="137" t="s">
        <v>1811</v>
      </c>
      <c r="I33" s="137" t="s">
        <v>1812</v>
      </c>
    </row>
    <row r="34" spans="1:9" ht="15.75" thickBot="1" x14ac:dyDescent="0.3">
      <c r="A34" s="137" t="s">
        <v>2130</v>
      </c>
      <c r="B34" s="324" t="s">
        <v>1777</v>
      </c>
      <c r="C34" s="321" t="s">
        <v>1813</v>
      </c>
      <c r="D34" s="137" t="s">
        <v>2054</v>
      </c>
      <c r="G34" s="137" t="s">
        <v>1815</v>
      </c>
      <c r="H34" s="137" t="s">
        <v>1816</v>
      </c>
    </row>
    <row r="35" spans="1:9" ht="15.75" thickBot="1" x14ac:dyDescent="0.3">
      <c r="A35" s="137" t="s">
        <v>2130</v>
      </c>
      <c r="B35" s="325" t="s">
        <v>1778</v>
      </c>
      <c r="C35" s="321" t="s">
        <v>1814</v>
      </c>
      <c r="D35" s="137" t="s">
        <v>2055</v>
      </c>
      <c r="G35" s="137" t="s">
        <v>1805</v>
      </c>
    </row>
    <row r="36" spans="1:9" s="153" customFormat="1" ht="15.75" thickBot="1" x14ac:dyDescent="0.3">
      <c r="A36" s="326" t="s">
        <v>2130</v>
      </c>
      <c r="B36" s="327" t="s">
        <v>1779</v>
      </c>
      <c r="C36" s="328" t="s">
        <v>1787</v>
      </c>
      <c r="D36" s="153" t="s">
        <v>2056</v>
      </c>
      <c r="G36" s="153" t="s">
        <v>1822</v>
      </c>
    </row>
    <row r="37" spans="1:9" x14ac:dyDescent="0.25">
      <c r="A37" s="137" t="s">
        <v>2038</v>
      </c>
      <c r="B37" s="329" t="s">
        <v>1920</v>
      </c>
      <c r="D37" s="137" t="s">
        <v>8</v>
      </c>
      <c r="G37" s="139" t="s">
        <v>1883</v>
      </c>
    </row>
    <row r="38" spans="1:9" x14ac:dyDescent="0.25">
      <c r="A38" s="137" t="s">
        <v>2038</v>
      </c>
      <c r="B38" s="329"/>
      <c r="E38" s="140" t="s">
        <v>1884</v>
      </c>
      <c r="F38" s="138">
        <v>1</v>
      </c>
      <c r="G38" s="137" t="s">
        <v>1885</v>
      </c>
    </row>
    <row r="39" spans="1:9" x14ac:dyDescent="0.25">
      <c r="A39" s="137" t="s">
        <v>2038</v>
      </c>
      <c r="B39" s="329"/>
      <c r="E39" s="140" t="s">
        <v>1886</v>
      </c>
      <c r="F39" s="138">
        <v>1</v>
      </c>
      <c r="G39" s="137" t="s">
        <v>1887</v>
      </c>
    </row>
    <row r="40" spans="1:9" x14ac:dyDescent="0.25">
      <c r="A40" s="137" t="s">
        <v>2038</v>
      </c>
      <c r="B40" s="329"/>
      <c r="E40" s="140" t="s">
        <v>1888</v>
      </c>
      <c r="F40" s="138">
        <v>0.8</v>
      </c>
      <c r="G40" s="137" t="s">
        <v>1889</v>
      </c>
    </row>
    <row r="41" spans="1:9" x14ac:dyDescent="0.25">
      <c r="A41" s="137" t="s">
        <v>2038</v>
      </c>
      <c r="B41" s="329"/>
      <c r="E41" s="140" t="s">
        <v>1890</v>
      </c>
      <c r="F41" s="138">
        <v>0.3</v>
      </c>
      <c r="G41" s="137" t="s">
        <v>1891</v>
      </c>
    </row>
    <row r="42" spans="1:9" x14ac:dyDescent="0.25">
      <c r="A42" s="137" t="s">
        <v>2038</v>
      </c>
      <c r="B42" s="329"/>
      <c r="E42" s="140" t="s">
        <v>1892</v>
      </c>
      <c r="F42" s="138">
        <v>-0.2</v>
      </c>
      <c r="G42" s="137" t="s">
        <v>1893</v>
      </c>
    </row>
    <row r="43" spans="1:9" x14ac:dyDescent="0.25">
      <c r="A43" s="137" t="s">
        <v>2038</v>
      </c>
      <c r="B43" s="285"/>
      <c r="E43" s="140" t="s">
        <v>17</v>
      </c>
      <c r="F43" s="138">
        <v>0</v>
      </c>
      <c r="G43" s="137" t="s">
        <v>17</v>
      </c>
    </row>
    <row r="44" spans="1:9" x14ac:dyDescent="0.25">
      <c r="A44" s="137" t="s">
        <v>2038</v>
      </c>
      <c r="B44" s="329" t="s">
        <v>1865</v>
      </c>
      <c r="D44" s="137" t="s">
        <v>2057</v>
      </c>
      <c r="G44" s="137" t="s">
        <v>2058</v>
      </c>
    </row>
    <row r="45" spans="1:9" x14ac:dyDescent="0.25">
      <c r="A45" s="137" t="s">
        <v>2038</v>
      </c>
      <c r="B45" s="285" t="s">
        <v>1921</v>
      </c>
      <c r="D45" s="137" t="s">
        <v>2059</v>
      </c>
      <c r="G45" s="137" t="s">
        <v>2060</v>
      </c>
    </row>
    <row r="46" spans="1:9" x14ac:dyDescent="0.25">
      <c r="A46" s="137" t="s">
        <v>2038</v>
      </c>
      <c r="B46" s="285" t="s">
        <v>1922</v>
      </c>
      <c r="D46" s="137" t="s">
        <v>2061</v>
      </c>
      <c r="G46" s="137" t="s">
        <v>2062</v>
      </c>
    </row>
    <row r="47" spans="1:9" x14ac:dyDescent="0.25">
      <c r="A47" s="137" t="s">
        <v>2038</v>
      </c>
      <c r="B47" s="283" t="s">
        <v>1923</v>
      </c>
      <c r="D47" s="137" t="s">
        <v>1824</v>
      </c>
      <c r="G47" s="137" t="s">
        <v>1894</v>
      </c>
    </row>
    <row r="48" spans="1:9" x14ac:dyDescent="0.25">
      <c r="A48" s="137" t="s">
        <v>2038</v>
      </c>
      <c r="B48" s="330"/>
      <c r="E48" s="137" t="s">
        <v>1831</v>
      </c>
      <c r="F48" s="138">
        <v>1</v>
      </c>
    </row>
    <row r="49" spans="1:7" x14ac:dyDescent="0.25">
      <c r="A49" s="137" t="s">
        <v>2038</v>
      </c>
      <c r="B49" s="330"/>
      <c r="E49" s="137" t="s">
        <v>1895</v>
      </c>
      <c r="F49" s="138">
        <v>1</v>
      </c>
    </row>
    <row r="50" spans="1:7" x14ac:dyDescent="0.25">
      <c r="A50" s="137" t="s">
        <v>2038</v>
      </c>
      <c r="B50" s="330"/>
      <c r="E50" s="137" t="s">
        <v>1896</v>
      </c>
      <c r="F50" s="138">
        <v>1</v>
      </c>
    </row>
    <row r="51" spans="1:7" x14ac:dyDescent="0.25">
      <c r="A51" s="137" t="s">
        <v>2038</v>
      </c>
      <c r="B51" s="330"/>
      <c r="E51" s="137" t="s">
        <v>1897</v>
      </c>
      <c r="F51" s="138">
        <v>1</v>
      </c>
    </row>
    <row r="52" spans="1:7" x14ac:dyDescent="0.25">
      <c r="A52" s="137" t="s">
        <v>2038</v>
      </c>
      <c r="B52" s="330"/>
      <c r="E52" s="137" t="s">
        <v>1898</v>
      </c>
      <c r="F52" s="138">
        <v>0.5</v>
      </c>
    </row>
    <row r="53" spans="1:7" x14ac:dyDescent="0.25">
      <c r="A53" s="137" t="s">
        <v>2038</v>
      </c>
      <c r="B53" s="330"/>
      <c r="E53" s="137" t="s">
        <v>1899</v>
      </c>
      <c r="F53" s="138">
        <v>0.5</v>
      </c>
    </row>
    <row r="54" spans="1:7" x14ac:dyDescent="0.25">
      <c r="A54" s="137" t="s">
        <v>2038</v>
      </c>
      <c r="B54" s="330"/>
      <c r="E54" s="137" t="s">
        <v>1900</v>
      </c>
      <c r="F54" s="138">
        <v>0.3</v>
      </c>
    </row>
    <row r="55" spans="1:7" x14ac:dyDescent="0.25">
      <c r="A55" s="137" t="s">
        <v>2038</v>
      </c>
      <c r="B55" s="330"/>
      <c r="E55" s="137" t="s">
        <v>1901</v>
      </c>
      <c r="F55" s="138">
        <v>0.1</v>
      </c>
    </row>
    <row r="56" spans="1:7" x14ac:dyDescent="0.25">
      <c r="A56" s="137" t="s">
        <v>2038</v>
      </c>
      <c r="B56" s="330"/>
      <c r="E56" s="137" t="s">
        <v>1849</v>
      </c>
      <c r="F56" s="138">
        <v>-0.2</v>
      </c>
    </row>
    <row r="57" spans="1:7" x14ac:dyDescent="0.25">
      <c r="A57" s="137" t="s">
        <v>2038</v>
      </c>
      <c r="B57" s="330"/>
      <c r="E57" s="137" t="s">
        <v>17</v>
      </c>
      <c r="F57" s="138">
        <v>0</v>
      </c>
    </row>
    <row r="58" spans="1:7" x14ac:dyDescent="0.25">
      <c r="A58" s="137" t="s">
        <v>2038</v>
      </c>
      <c r="B58" s="283"/>
      <c r="E58" s="137" t="s">
        <v>1902</v>
      </c>
      <c r="G58" s="137" t="s">
        <v>2063</v>
      </c>
    </row>
    <row r="59" spans="1:7" x14ac:dyDescent="0.25">
      <c r="A59" s="137" t="s">
        <v>2038</v>
      </c>
      <c r="B59" s="283" t="s">
        <v>1924</v>
      </c>
      <c r="D59" s="137" t="s">
        <v>1825</v>
      </c>
    </row>
    <row r="60" spans="1:7" x14ac:dyDescent="0.25">
      <c r="A60" s="137" t="s">
        <v>2038</v>
      </c>
      <c r="B60" s="283" t="s">
        <v>1925</v>
      </c>
      <c r="D60" s="137" t="s">
        <v>1826</v>
      </c>
    </row>
    <row r="61" spans="1:7" x14ac:dyDescent="0.25">
      <c r="A61" s="137" t="s">
        <v>2038</v>
      </c>
      <c r="B61" s="283" t="s">
        <v>1926</v>
      </c>
      <c r="D61" s="137" t="s">
        <v>2064</v>
      </c>
      <c r="G61" s="137" t="s">
        <v>2065</v>
      </c>
    </row>
    <row r="62" spans="1:7" x14ac:dyDescent="0.25">
      <c r="A62" s="137" t="s">
        <v>2038</v>
      </c>
      <c r="B62" s="283" t="s">
        <v>1927</v>
      </c>
      <c r="D62" s="137" t="s">
        <v>2066</v>
      </c>
      <c r="G62" s="137" t="s">
        <v>2067</v>
      </c>
    </row>
    <row r="63" spans="1:7" x14ac:dyDescent="0.25">
      <c r="A63" s="137" t="s">
        <v>2038</v>
      </c>
      <c r="B63" s="283" t="s">
        <v>1928</v>
      </c>
      <c r="D63" s="137" t="s">
        <v>2068</v>
      </c>
      <c r="G63" s="137" t="s">
        <v>2062</v>
      </c>
    </row>
    <row r="64" spans="1:7" x14ac:dyDescent="0.25">
      <c r="A64" s="137" t="s">
        <v>2038</v>
      </c>
      <c r="B64" s="284" t="s">
        <v>1929</v>
      </c>
      <c r="D64" s="137" t="s">
        <v>2069</v>
      </c>
      <c r="G64" s="137" t="s">
        <v>1850</v>
      </c>
    </row>
    <row r="65" spans="1:7" x14ac:dyDescent="0.25">
      <c r="A65" s="137" t="s">
        <v>2038</v>
      </c>
      <c r="B65" s="284"/>
      <c r="E65" s="137" t="s">
        <v>1843</v>
      </c>
      <c r="F65" s="312">
        <v>1</v>
      </c>
      <c r="G65" s="137" t="s">
        <v>1851</v>
      </c>
    </row>
    <row r="66" spans="1:7" x14ac:dyDescent="0.25">
      <c r="A66" s="137" t="s">
        <v>2038</v>
      </c>
      <c r="B66" s="284"/>
      <c r="E66" s="137" t="s">
        <v>1828</v>
      </c>
      <c r="F66" s="312">
        <v>0.5</v>
      </c>
      <c r="G66" s="137" t="s">
        <v>1852</v>
      </c>
    </row>
    <row r="67" spans="1:7" x14ac:dyDescent="0.25">
      <c r="A67" s="137" t="s">
        <v>2038</v>
      </c>
      <c r="B67" s="284"/>
      <c r="E67" s="137" t="s">
        <v>1830</v>
      </c>
      <c r="F67" s="312">
        <v>0.3</v>
      </c>
      <c r="G67" s="137" t="s">
        <v>1853</v>
      </c>
    </row>
    <row r="68" spans="1:7" x14ac:dyDescent="0.25">
      <c r="A68" s="137" t="s">
        <v>2038</v>
      </c>
      <c r="B68" s="284"/>
      <c r="E68" s="137" t="s">
        <v>1832</v>
      </c>
      <c r="F68" s="312">
        <v>-0.5</v>
      </c>
      <c r="G68" s="137" t="s">
        <v>1854</v>
      </c>
    </row>
    <row r="69" spans="1:7" x14ac:dyDescent="0.25">
      <c r="A69" s="137" t="s">
        <v>2038</v>
      </c>
      <c r="B69" s="284"/>
      <c r="E69" s="137" t="s">
        <v>17</v>
      </c>
      <c r="F69" s="312">
        <v>0</v>
      </c>
      <c r="G69" s="137" t="s">
        <v>17</v>
      </c>
    </row>
    <row r="70" spans="1:7" x14ac:dyDescent="0.25">
      <c r="A70" s="137" t="s">
        <v>2038</v>
      </c>
      <c r="B70" s="284" t="s">
        <v>1930</v>
      </c>
      <c r="D70" s="137" t="s">
        <v>2070</v>
      </c>
      <c r="G70" s="137" t="s">
        <v>2071</v>
      </c>
    </row>
    <row r="71" spans="1:7" x14ac:dyDescent="0.25">
      <c r="A71" s="137" t="s">
        <v>2038</v>
      </c>
      <c r="B71" s="284" t="s">
        <v>1931</v>
      </c>
      <c r="D71" s="137" t="s">
        <v>2072</v>
      </c>
      <c r="G71" s="137" t="s">
        <v>2073</v>
      </c>
    </row>
    <row r="72" spans="1:7" x14ac:dyDescent="0.25">
      <c r="A72" s="137" t="s">
        <v>2038</v>
      </c>
      <c r="B72" s="284" t="s">
        <v>1932</v>
      </c>
      <c r="D72" s="137" t="s">
        <v>2074</v>
      </c>
      <c r="G72" s="137" t="s">
        <v>2062</v>
      </c>
    </row>
    <row r="73" spans="1:7" x14ac:dyDescent="0.25">
      <c r="A73" s="137" t="s">
        <v>2038</v>
      </c>
      <c r="B73" s="285" t="s">
        <v>1933</v>
      </c>
      <c r="C73" s="312"/>
      <c r="D73" s="137" t="s">
        <v>1858</v>
      </c>
      <c r="G73" s="137" t="s">
        <v>2075</v>
      </c>
    </row>
    <row r="74" spans="1:7" x14ac:dyDescent="0.25">
      <c r="A74" s="137" t="s">
        <v>2038</v>
      </c>
      <c r="B74" s="329"/>
      <c r="C74" s="312" t="s">
        <v>1786</v>
      </c>
      <c r="E74" s="141" t="s">
        <v>1903</v>
      </c>
      <c r="F74" s="312">
        <v>-0.5</v>
      </c>
    </row>
    <row r="75" spans="1:7" x14ac:dyDescent="0.25">
      <c r="A75" s="137" t="s">
        <v>2038</v>
      </c>
      <c r="B75" s="329"/>
      <c r="C75" s="312" t="s">
        <v>1786</v>
      </c>
      <c r="E75" s="331" t="s">
        <v>1863</v>
      </c>
      <c r="F75" s="116">
        <v>0.25</v>
      </c>
    </row>
    <row r="76" spans="1:7" x14ac:dyDescent="0.25">
      <c r="A76" s="137" t="s">
        <v>2038</v>
      </c>
      <c r="B76" s="329"/>
      <c r="C76" s="312" t="s">
        <v>1786</v>
      </c>
      <c r="E76" s="332" t="s">
        <v>2076</v>
      </c>
      <c r="F76" s="116">
        <v>0.25</v>
      </c>
    </row>
    <row r="77" spans="1:7" x14ac:dyDescent="0.25">
      <c r="A77" s="137" t="s">
        <v>2038</v>
      </c>
      <c r="B77" s="329"/>
      <c r="C77" s="312" t="s">
        <v>1786</v>
      </c>
      <c r="E77" s="332" t="s">
        <v>2077</v>
      </c>
      <c r="F77" s="116">
        <v>0.5</v>
      </c>
    </row>
    <row r="78" spans="1:7" x14ac:dyDescent="0.25">
      <c r="A78" s="137" t="s">
        <v>2038</v>
      </c>
      <c r="B78" s="329"/>
      <c r="C78" s="312" t="s">
        <v>1786</v>
      </c>
      <c r="E78" s="331" t="s">
        <v>1904</v>
      </c>
      <c r="F78" s="116">
        <v>1</v>
      </c>
    </row>
    <row r="79" spans="1:7" x14ac:dyDescent="0.25">
      <c r="A79" s="137" t="s">
        <v>2038</v>
      </c>
      <c r="B79" s="329"/>
      <c r="C79" s="312" t="s">
        <v>1786</v>
      </c>
      <c r="E79" s="141" t="s">
        <v>1905</v>
      </c>
      <c r="F79" s="312">
        <v>1</v>
      </c>
    </row>
    <row r="80" spans="1:7" x14ac:dyDescent="0.25">
      <c r="A80" s="137" t="s">
        <v>2038</v>
      </c>
      <c r="B80" s="329"/>
      <c r="C80" s="312"/>
      <c r="E80" s="141" t="s">
        <v>1906</v>
      </c>
      <c r="F80" s="312">
        <v>1</v>
      </c>
    </row>
    <row r="81" spans="1:7" x14ac:dyDescent="0.25">
      <c r="A81" s="137" t="s">
        <v>2038</v>
      </c>
      <c r="B81" s="285"/>
      <c r="C81" s="312" t="s">
        <v>1786</v>
      </c>
      <c r="E81" s="141" t="s">
        <v>17</v>
      </c>
      <c r="F81" s="312">
        <v>0</v>
      </c>
    </row>
    <row r="82" spans="1:7" x14ac:dyDescent="0.25">
      <c r="A82" s="137" t="s">
        <v>2038</v>
      </c>
      <c r="B82" s="285" t="s">
        <v>1934</v>
      </c>
      <c r="D82" s="137" t="s">
        <v>2078</v>
      </c>
      <c r="F82" s="312"/>
      <c r="G82" s="137" t="s">
        <v>2079</v>
      </c>
    </row>
    <row r="83" spans="1:7" x14ac:dyDescent="0.25">
      <c r="A83" s="137" t="s">
        <v>2038</v>
      </c>
      <c r="B83" s="285" t="s">
        <v>1935</v>
      </c>
      <c r="D83" s="137" t="s">
        <v>2080</v>
      </c>
      <c r="F83" s="312"/>
      <c r="G83" s="137" t="s">
        <v>2081</v>
      </c>
    </row>
    <row r="84" spans="1:7" x14ac:dyDescent="0.25">
      <c r="A84" s="137" t="s">
        <v>2038</v>
      </c>
      <c r="B84" s="285" t="s">
        <v>1936</v>
      </c>
      <c r="D84" s="137" t="s">
        <v>2082</v>
      </c>
      <c r="F84" s="312"/>
      <c r="G84" s="137" t="s">
        <v>2062</v>
      </c>
    </row>
    <row r="85" spans="1:7" x14ac:dyDescent="0.25">
      <c r="A85" s="137" t="s">
        <v>2038</v>
      </c>
      <c r="B85" s="221" t="s">
        <v>1937</v>
      </c>
      <c r="D85" s="137" t="s">
        <v>2083</v>
      </c>
      <c r="F85" s="312"/>
      <c r="G85" s="137" t="s">
        <v>2084</v>
      </c>
    </row>
    <row r="86" spans="1:7" x14ac:dyDescent="0.25">
      <c r="A86" s="137" t="s">
        <v>2038</v>
      </c>
      <c r="B86" s="333"/>
      <c r="C86" s="312"/>
      <c r="E86" s="137" t="s">
        <v>1843</v>
      </c>
      <c r="F86" s="312">
        <v>1</v>
      </c>
      <c r="G86" s="141" t="s">
        <v>1907</v>
      </c>
    </row>
    <row r="87" spans="1:7" x14ac:dyDescent="0.25">
      <c r="A87" s="137" t="s">
        <v>2038</v>
      </c>
      <c r="B87" s="333"/>
      <c r="C87" s="312"/>
      <c r="E87" s="137" t="s">
        <v>1828</v>
      </c>
      <c r="F87" s="312">
        <v>0.7</v>
      </c>
      <c r="G87" s="141" t="s">
        <v>1908</v>
      </c>
    </row>
    <row r="88" spans="1:7" x14ac:dyDescent="0.25">
      <c r="A88" s="137" t="s">
        <v>2038</v>
      </c>
      <c r="B88" s="333"/>
      <c r="C88" s="312"/>
      <c r="E88" s="137" t="s">
        <v>1830</v>
      </c>
      <c r="F88" s="312">
        <v>0.5</v>
      </c>
      <c r="G88" s="141" t="s">
        <v>1909</v>
      </c>
    </row>
    <row r="89" spans="1:7" x14ac:dyDescent="0.25">
      <c r="A89" s="137" t="s">
        <v>2038</v>
      </c>
      <c r="B89" s="221"/>
      <c r="C89" s="312"/>
      <c r="E89" s="137" t="s">
        <v>1870</v>
      </c>
      <c r="F89" s="312">
        <v>0</v>
      </c>
      <c r="G89" s="334" t="s">
        <v>17</v>
      </c>
    </row>
    <row r="90" spans="1:7" x14ac:dyDescent="0.25">
      <c r="A90" s="137" t="s">
        <v>2038</v>
      </c>
      <c r="B90" s="221" t="s">
        <v>1938</v>
      </c>
      <c r="D90" s="137" t="s">
        <v>2085</v>
      </c>
      <c r="G90" s="137" t="s">
        <v>2086</v>
      </c>
    </row>
    <row r="91" spans="1:7" x14ac:dyDescent="0.25">
      <c r="A91" s="137" t="s">
        <v>2038</v>
      </c>
      <c r="B91" s="221" t="s">
        <v>1939</v>
      </c>
      <c r="D91" s="137" t="s">
        <v>2087</v>
      </c>
      <c r="G91" s="137" t="s">
        <v>2088</v>
      </c>
    </row>
    <row r="92" spans="1:7" x14ac:dyDescent="0.25">
      <c r="A92" s="137" t="s">
        <v>2038</v>
      </c>
      <c r="B92" s="221" t="s">
        <v>1940</v>
      </c>
      <c r="D92" s="137" t="s">
        <v>2089</v>
      </c>
      <c r="G92" s="137" t="s">
        <v>2062</v>
      </c>
    </row>
    <row r="93" spans="1:7" x14ac:dyDescent="0.25">
      <c r="A93" s="137" t="s">
        <v>2038</v>
      </c>
      <c r="B93" s="286" t="s">
        <v>1941</v>
      </c>
      <c r="C93" s="312" t="s">
        <v>1787</v>
      </c>
      <c r="D93" s="137" t="s">
        <v>2090</v>
      </c>
      <c r="G93" s="137" t="s">
        <v>1855</v>
      </c>
    </row>
    <row r="94" spans="1:7" x14ac:dyDescent="0.25">
      <c r="A94" s="137" t="s">
        <v>2038</v>
      </c>
      <c r="B94" s="286" t="s">
        <v>1942</v>
      </c>
      <c r="C94" s="312" t="s">
        <v>1787</v>
      </c>
      <c r="D94" s="137" t="s">
        <v>2091</v>
      </c>
      <c r="G94" s="137" t="s">
        <v>1856</v>
      </c>
    </row>
    <row r="95" spans="1:7" x14ac:dyDescent="0.25">
      <c r="A95" s="137" t="s">
        <v>2038</v>
      </c>
      <c r="B95" s="286" t="s">
        <v>1943</v>
      </c>
      <c r="C95" s="312" t="s">
        <v>1787</v>
      </c>
      <c r="D95" s="137" t="s">
        <v>2092</v>
      </c>
      <c r="G95" s="137" t="s">
        <v>1857</v>
      </c>
    </row>
    <row r="96" spans="1:7" x14ac:dyDescent="0.25">
      <c r="A96" s="137" t="s">
        <v>2038</v>
      </c>
      <c r="B96" s="286" t="s">
        <v>1944</v>
      </c>
      <c r="C96" s="312" t="s">
        <v>1787</v>
      </c>
      <c r="D96" s="137" t="s">
        <v>2093</v>
      </c>
      <c r="G96" s="137" t="s">
        <v>2094</v>
      </c>
    </row>
    <row r="97" spans="1:7" x14ac:dyDescent="0.25">
      <c r="A97" s="137" t="s">
        <v>2038</v>
      </c>
      <c r="B97" s="286" t="s">
        <v>1945</v>
      </c>
      <c r="C97" s="312" t="s">
        <v>1787</v>
      </c>
      <c r="D97" s="137" t="s">
        <v>2095</v>
      </c>
      <c r="G97" s="137" t="s">
        <v>1859</v>
      </c>
    </row>
    <row r="98" spans="1:7" x14ac:dyDescent="0.25">
      <c r="A98" s="137" t="s">
        <v>2038</v>
      </c>
      <c r="B98" s="286" t="s">
        <v>1946</v>
      </c>
      <c r="C98" s="312" t="s">
        <v>1787</v>
      </c>
      <c r="D98" s="137" t="s">
        <v>2096</v>
      </c>
      <c r="G98" s="137" t="s">
        <v>1860</v>
      </c>
    </row>
    <row r="99" spans="1:7" x14ac:dyDescent="0.25">
      <c r="A99" s="137" t="s">
        <v>2038</v>
      </c>
      <c r="B99" s="286" t="s">
        <v>1947</v>
      </c>
      <c r="C99" s="312" t="s">
        <v>1787</v>
      </c>
      <c r="D99" s="137" t="s">
        <v>2097</v>
      </c>
      <c r="G99" s="137" t="s">
        <v>1861</v>
      </c>
    </row>
    <row r="100" spans="1:7" x14ac:dyDescent="0.25">
      <c r="A100" s="137" t="s">
        <v>2038</v>
      </c>
      <c r="B100" s="286" t="s">
        <v>1866</v>
      </c>
      <c r="C100" s="312" t="s">
        <v>1787</v>
      </c>
      <c r="D100" s="137" t="s">
        <v>2098</v>
      </c>
    </row>
    <row r="101" spans="1:7" x14ac:dyDescent="0.25">
      <c r="A101" s="137" t="s">
        <v>2038</v>
      </c>
      <c r="B101" s="286" t="s">
        <v>1867</v>
      </c>
      <c r="C101" s="312" t="s">
        <v>1787</v>
      </c>
      <c r="D101" s="137" t="s">
        <v>2099</v>
      </c>
    </row>
    <row r="102" spans="1:7" x14ac:dyDescent="0.25">
      <c r="A102" s="137" t="s">
        <v>2038</v>
      </c>
      <c r="B102" s="286" t="s">
        <v>1868</v>
      </c>
      <c r="C102" s="312" t="s">
        <v>1787</v>
      </c>
      <c r="D102" s="137" t="s">
        <v>2100</v>
      </c>
    </row>
    <row r="103" spans="1:7" x14ac:dyDescent="0.25">
      <c r="A103" s="137" t="s">
        <v>2038</v>
      </c>
      <c r="B103" s="286" t="s">
        <v>1948</v>
      </c>
      <c r="C103" s="312" t="s">
        <v>1787</v>
      </c>
      <c r="D103" s="137" t="s">
        <v>2101</v>
      </c>
    </row>
    <row r="104" spans="1:7" x14ac:dyDescent="0.25">
      <c r="A104" s="137" t="s">
        <v>2038</v>
      </c>
      <c r="B104" s="286" t="s">
        <v>1949</v>
      </c>
      <c r="C104" s="312" t="s">
        <v>1787</v>
      </c>
      <c r="D104" s="137" t="s">
        <v>2102</v>
      </c>
      <c r="G104" s="137" t="s">
        <v>2103</v>
      </c>
    </row>
    <row r="105" spans="1:7" x14ac:dyDescent="0.25">
      <c r="A105" s="137" t="s">
        <v>2038</v>
      </c>
      <c r="B105" s="287" t="s">
        <v>1950</v>
      </c>
      <c r="D105" s="137" t="s">
        <v>2104</v>
      </c>
      <c r="G105" s="137" t="s">
        <v>2105</v>
      </c>
    </row>
    <row r="106" spans="1:7" x14ac:dyDescent="0.25">
      <c r="A106" s="137" t="s">
        <v>2038</v>
      </c>
      <c r="B106" s="286" t="s">
        <v>1951</v>
      </c>
      <c r="D106" s="137" t="s">
        <v>2106</v>
      </c>
      <c r="G106" s="137" t="s">
        <v>2107</v>
      </c>
    </row>
    <row r="107" spans="1:7" x14ac:dyDescent="0.25">
      <c r="A107" s="137" t="s">
        <v>2038</v>
      </c>
      <c r="B107" s="286" t="s">
        <v>1952</v>
      </c>
      <c r="D107" s="137" t="s">
        <v>2108</v>
      </c>
      <c r="G107" s="137" t="s">
        <v>2062</v>
      </c>
    </row>
    <row r="108" spans="1:7" x14ac:dyDescent="0.25">
      <c r="A108" s="137" t="s">
        <v>2038</v>
      </c>
      <c r="B108" s="294" t="s">
        <v>1982</v>
      </c>
      <c r="D108" s="137" t="s">
        <v>2109</v>
      </c>
      <c r="G108" s="137" t="s">
        <v>2110</v>
      </c>
    </row>
    <row r="109" spans="1:7" x14ac:dyDescent="0.25">
      <c r="A109" s="137" t="s">
        <v>2038</v>
      </c>
      <c r="B109" s="335" t="s">
        <v>1984</v>
      </c>
      <c r="D109" s="137" t="s">
        <v>2111</v>
      </c>
      <c r="G109" s="137" t="s">
        <v>2112</v>
      </c>
    </row>
    <row r="110" spans="1:7" s="153" customFormat="1" ht="15.75" thickBot="1" x14ac:dyDescent="0.3">
      <c r="A110" s="153" t="s">
        <v>2038</v>
      </c>
      <c r="B110" s="336" t="s">
        <v>1987</v>
      </c>
      <c r="D110" s="153" t="s">
        <v>2113</v>
      </c>
      <c r="G110" s="153" t="s">
        <v>2114</v>
      </c>
    </row>
    <row r="111" spans="1:7" s="98" customFormat="1" ht="16.5" thickTop="1" thickBot="1" x14ac:dyDescent="0.3">
      <c r="A111" s="56" t="s">
        <v>1754</v>
      </c>
      <c r="B111" s="342" t="s">
        <v>1</v>
      </c>
      <c r="D111" s="56" t="s">
        <v>2133</v>
      </c>
      <c r="G111" s="56" t="s">
        <v>2132</v>
      </c>
    </row>
    <row r="112" spans="1:7" s="98" customFormat="1" ht="16.5" thickTop="1" thickBot="1" x14ac:dyDescent="0.3">
      <c r="A112" s="56" t="s">
        <v>1754</v>
      </c>
      <c r="B112" s="342" t="s">
        <v>2</v>
      </c>
      <c r="D112" s="56" t="s">
        <v>2134</v>
      </c>
      <c r="G112" s="56" t="s">
        <v>2132</v>
      </c>
    </row>
    <row r="113" spans="1:7" s="98" customFormat="1" ht="16.5" thickTop="1" thickBot="1" x14ac:dyDescent="0.3">
      <c r="A113" s="56" t="s">
        <v>1754</v>
      </c>
      <c r="B113" s="342" t="s">
        <v>3</v>
      </c>
      <c r="D113" s="56" t="s">
        <v>2135</v>
      </c>
      <c r="G113" s="56" t="s">
        <v>2132</v>
      </c>
    </row>
    <row r="114" spans="1:7" s="98" customFormat="1" ht="16.5" thickTop="1" thickBot="1" x14ac:dyDescent="0.3">
      <c r="A114" s="56" t="s">
        <v>1754</v>
      </c>
      <c r="B114" s="342" t="s">
        <v>4</v>
      </c>
      <c r="D114" s="56" t="s">
        <v>2139</v>
      </c>
      <c r="G114" s="56" t="s">
        <v>2132</v>
      </c>
    </row>
    <row r="115" spans="1:7" s="98" customFormat="1" ht="16.5" thickTop="1" thickBot="1" x14ac:dyDescent="0.3">
      <c r="A115" s="56" t="s">
        <v>1754</v>
      </c>
      <c r="B115" s="342" t="s">
        <v>5</v>
      </c>
      <c r="D115" s="56" t="s">
        <v>2140</v>
      </c>
      <c r="G115" s="56" t="s">
        <v>2132</v>
      </c>
    </row>
    <row r="116" spans="1:7" s="98" customFormat="1" ht="16.5" thickTop="1" thickBot="1" x14ac:dyDescent="0.3">
      <c r="A116" s="56" t="s">
        <v>1754</v>
      </c>
      <c r="B116" s="342" t="s">
        <v>6</v>
      </c>
      <c r="D116" s="56" t="s">
        <v>2136</v>
      </c>
      <c r="G116" s="56" t="s">
        <v>2132</v>
      </c>
    </row>
    <row r="117" spans="1:7" s="98" customFormat="1" ht="16.5" thickTop="1" thickBot="1" x14ac:dyDescent="0.3">
      <c r="A117" s="56" t="s">
        <v>1754</v>
      </c>
      <c r="B117" s="342" t="s">
        <v>7</v>
      </c>
      <c r="D117" s="56" t="s">
        <v>2137</v>
      </c>
      <c r="G117" s="56" t="s">
        <v>2132</v>
      </c>
    </row>
    <row r="118" spans="1:7" s="98" customFormat="1" ht="16.5" thickTop="1" thickBot="1" x14ac:dyDescent="0.3">
      <c r="A118" s="56" t="s">
        <v>1754</v>
      </c>
      <c r="B118" s="342" t="s">
        <v>8</v>
      </c>
      <c r="D118" s="56" t="s">
        <v>2138</v>
      </c>
      <c r="G118" s="56" t="s">
        <v>2132</v>
      </c>
    </row>
    <row r="119" spans="1:7" s="98" customFormat="1" ht="16.5" thickTop="1" thickBot="1" x14ac:dyDescent="0.3">
      <c r="A119" s="56" t="s">
        <v>1754</v>
      </c>
      <c r="B119" s="343" t="s">
        <v>1049</v>
      </c>
      <c r="D119" s="56" t="s">
        <v>2141</v>
      </c>
      <c r="G119" s="56" t="s">
        <v>2132</v>
      </c>
    </row>
    <row r="120" spans="1:7" s="98" customFormat="1" ht="16.5" thickTop="1" thickBot="1" x14ac:dyDescent="0.3">
      <c r="A120" s="56" t="s">
        <v>1754</v>
      </c>
      <c r="B120" s="343" t="s">
        <v>1050</v>
      </c>
      <c r="D120" s="56" t="s">
        <v>2142</v>
      </c>
      <c r="G120" s="56" t="s">
        <v>2132</v>
      </c>
    </row>
    <row r="121" spans="1:7" s="98" customFormat="1" ht="16.5" thickTop="1" thickBot="1" x14ac:dyDescent="0.3">
      <c r="A121" s="56" t="s">
        <v>1754</v>
      </c>
      <c r="B121" s="343" t="s">
        <v>1051</v>
      </c>
      <c r="D121" s="56" t="s">
        <v>2142</v>
      </c>
      <c r="G121" s="56" t="s">
        <v>2132</v>
      </c>
    </row>
    <row r="122" spans="1:7" s="98" customFormat="1" ht="16.5" thickTop="1" thickBot="1" x14ac:dyDescent="0.3">
      <c r="A122" s="56" t="s">
        <v>1754</v>
      </c>
      <c r="B122" s="343" t="s">
        <v>1052</v>
      </c>
      <c r="D122" s="56" t="s">
        <v>2142</v>
      </c>
      <c r="G122" s="56" t="s">
        <v>2132</v>
      </c>
    </row>
    <row r="123" spans="1:7" s="98" customFormat="1" ht="16.5" thickTop="1" thickBot="1" x14ac:dyDescent="0.3">
      <c r="A123" s="56" t="s">
        <v>1754</v>
      </c>
      <c r="B123" s="343" t="s">
        <v>1053</v>
      </c>
      <c r="D123" s="56" t="s">
        <v>2142</v>
      </c>
      <c r="G123" s="56" t="s">
        <v>2132</v>
      </c>
    </row>
    <row r="124" spans="1:7" s="98" customFormat="1" ht="16.5" thickTop="1" thickBot="1" x14ac:dyDescent="0.3">
      <c r="A124" s="56" t="s">
        <v>1754</v>
      </c>
      <c r="B124" s="343" t="s">
        <v>1054</v>
      </c>
      <c r="D124" s="56" t="s">
        <v>2142</v>
      </c>
      <c r="G124" s="56" t="s">
        <v>2132</v>
      </c>
    </row>
    <row r="125" spans="1:7" s="98" customFormat="1" ht="16.5" thickTop="1" thickBot="1" x14ac:dyDescent="0.3">
      <c r="A125" s="56" t="s">
        <v>1754</v>
      </c>
      <c r="B125" s="343" t="s">
        <v>1055</v>
      </c>
      <c r="D125" s="56" t="s">
        <v>2143</v>
      </c>
      <c r="G125" s="56" t="s">
        <v>2132</v>
      </c>
    </row>
    <row r="126" spans="1:7" s="98" customFormat="1" ht="16.5" thickTop="1" thickBot="1" x14ac:dyDescent="0.3">
      <c r="A126" s="56" t="s">
        <v>1754</v>
      </c>
      <c r="B126" s="343" t="s">
        <v>1056</v>
      </c>
      <c r="D126" s="56" t="s">
        <v>2143</v>
      </c>
      <c r="G126" s="56" t="s">
        <v>2132</v>
      </c>
    </row>
    <row r="127" spans="1:7" s="98" customFormat="1" ht="16.5" thickTop="1" thickBot="1" x14ac:dyDescent="0.3">
      <c r="A127" s="56" t="s">
        <v>1754</v>
      </c>
      <c r="B127" s="343" t="s">
        <v>1057</v>
      </c>
      <c r="D127" s="56" t="s">
        <v>2143</v>
      </c>
      <c r="G127" s="56" t="s">
        <v>2132</v>
      </c>
    </row>
    <row r="128" spans="1:7" s="98" customFormat="1" ht="16.5" thickTop="1" thickBot="1" x14ac:dyDescent="0.3">
      <c r="A128" s="56" t="s">
        <v>1754</v>
      </c>
      <c r="B128" s="343" t="s">
        <v>1058</v>
      </c>
      <c r="D128" s="56" t="s">
        <v>2143</v>
      </c>
      <c r="G128" s="56" t="s">
        <v>2132</v>
      </c>
    </row>
    <row r="129" spans="1:7" s="98" customFormat="1" ht="16.5" thickTop="1" thickBot="1" x14ac:dyDescent="0.3">
      <c r="A129" s="56" t="s">
        <v>1754</v>
      </c>
      <c r="B129" s="343" t="s">
        <v>1059</v>
      </c>
      <c r="D129" s="56" t="s">
        <v>2143</v>
      </c>
      <c r="G129" s="56" t="s">
        <v>2132</v>
      </c>
    </row>
    <row r="130" spans="1:7" s="98" customFormat="1" ht="16.5" thickTop="1" thickBot="1" x14ac:dyDescent="0.3">
      <c r="A130" s="56" t="s">
        <v>1754</v>
      </c>
      <c r="B130" s="343" t="s">
        <v>1060</v>
      </c>
      <c r="D130" s="56" t="s">
        <v>2144</v>
      </c>
      <c r="G130" s="56" t="s">
        <v>2132</v>
      </c>
    </row>
    <row r="131" spans="1:7" s="98" customFormat="1" ht="16.5" thickTop="1" thickBot="1" x14ac:dyDescent="0.3">
      <c r="A131" s="56" t="s">
        <v>1754</v>
      </c>
      <c r="B131" s="343" t="s">
        <v>1061</v>
      </c>
      <c r="D131" s="56" t="s">
        <v>2145</v>
      </c>
      <c r="G131" s="56" t="s">
        <v>2132</v>
      </c>
    </row>
    <row r="132" spans="1:7" s="98" customFormat="1" ht="16.5" thickTop="1" thickBot="1" x14ac:dyDescent="0.3">
      <c r="A132" s="56" t="s">
        <v>1754</v>
      </c>
      <c r="B132" s="343" t="s">
        <v>1062</v>
      </c>
      <c r="D132" s="56" t="s">
        <v>2146</v>
      </c>
      <c r="G132" s="56" t="s">
        <v>2132</v>
      </c>
    </row>
    <row r="133" spans="1:7" s="98" customFormat="1" ht="16.5" thickTop="1" thickBot="1" x14ac:dyDescent="0.3">
      <c r="A133" s="56" t="s">
        <v>1754</v>
      </c>
      <c r="B133" s="343" t="s">
        <v>1063</v>
      </c>
      <c r="D133" s="56" t="s">
        <v>2147</v>
      </c>
      <c r="G133" s="56" t="s">
        <v>2132</v>
      </c>
    </row>
    <row r="134" spans="1:7" s="98" customFormat="1" ht="15.75" thickBot="1" x14ac:dyDescent="0.3">
      <c r="A134" s="56" t="s">
        <v>1754</v>
      </c>
      <c r="B134" s="200" t="s">
        <v>1073</v>
      </c>
      <c r="D134" s="56" t="s">
        <v>2148</v>
      </c>
      <c r="G134" s="56" t="s">
        <v>2132</v>
      </c>
    </row>
    <row r="135" spans="1:7" s="98" customFormat="1" ht="15.75" thickBot="1" x14ac:dyDescent="0.3">
      <c r="A135" s="56" t="s">
        <v>1754</v>
      </c>
      <c r="B135" s="200" t="s">
        <v>1076</v>
      </c>
      <c r="D135" s="56" t="s">
        <v>2149</v>
      </c>
      <c r="G135" s="56" t="s">
        <v>2132</v>
      </c>
    </row>
    <row r="136" spans="1:7" s="98" customFormat="1" ht="15.75" thickBot="1" x14ac:dyDescent="0.3">
      <c r="A136" s="56" t="s">
        <v>1754</v>
      </c>
      <c r="B136" s="200" t="s">
        <v>1066</v>
      </c>
      <c r="D136" s="56" t="s">
        <v>2150</v>
      </c>
      <c r="G136" s="56" t="s">
        <v>2132</v>
      </c>
    </row>
    <row r="137" spans="1:7" s="98" customFormat="1" ht="15.75" thickBot="1" x14ac:dyDescent="0.3">
      <c r="A137" s="56" t="s">
        <v>1754</v>
      </c>
      <c r="B137" s="200" t="s">
        <v>1077</v>
      </c>
      <c r="D137" s="56" t="s">
        <v>2151</v>
      </c>
      <c r="G137" s="56" t="s">
        <v>2132</v>
      </c>
    </row>
    <row r="138" spans="1:7" s="98" customFormat="1" ht="15.75" thickBot="1" x14ac:dyDescent="0.3">
      <c r="A138" s="56" t="s">
        <v>1754</v>
      </c>
      <c r="B138" s="200" t="s">
        <v>1078</v>
      </c>
      <c r="D138" s="56" t="s">
        <v>2152</v>
      </c>
      <c r="G138" s="56" t="s">
        <v>2132</v>
      </c>
    </row>
    <row r="139" spans="1:7" s="98" customFormat="1" ht="15.75" thickBot="1" x14ac:dyDescent="0.3">
      <c r="A139" s="56" t="s">
        <v>1754</v>
      </c>
      <c r="B139" s="200" t="s">
        <v>1079</v>
      </c>
      <c r="D139" s="56" t="s">
        <v>2153</v>
      </c>
      <c r="G139" s="56" t="s">
        <v>2132</v>
      </c>
    </row>
    <row r="140" spans="1:7" s="98" customFormat="1" ht="15.75" thickBot="1" x14ac:dyDescent="0.3">
      <c r="A140" s="56" t="s">
        <v>1754</v>
      </c>
      <c r="B140" s="200" t="s">
        <v>1091</v>
      </c>
      <c r="D140" s="56" t="s">
        <v>2154</v>
      </c>
      <c r="G140" s="56" t="s">
        <v>2132</v>
      </c>
    </row>
    <row r="141" spans="1:7" s="98" customFormat="1" ht="15.75" thickBot="1" x14ac:dyDescent="0.3">
      <c r="A141" s="56" t="s">
        <v>1754</v>
      </c>
      <c r="B141" s="200" t="s">
        <v>1105</v>
      </c>
      <c r="D141" s="56" t="s">
        <v>2155</v>
      </c>
      <c r="G141" s="56" t="s">
        <v>2132</v>
      </c>
    </row>
    <row r="142" spans="1:7" s="98" customFormat="1" ht="15.75" thickBot="1" x14ac:dyDescent="0.3">
      <c r="A142" s="56" t="s">
        <v>1754</v>
      </c>
      <c r="B142" s="200" t="s">
        <v>1080</v>
      </c>
      <c r="D142" s="56" t="s">
        <v>2156</v>
      </c>
      <c r="G142" s="56" t="s">
        <v>2132</v>
      </c>
    </row>
    <row r="143" spans="1:7" s="98" customFormat="1" ht="15.75" thickBot="1" x14ac:dyDescent="0.3">
      <c r="A143" s="56" t="s">
        <v>1754</v>
      </c>
      <c r="B143" s="200" t="s">
        <v>27</v>
      </c>
      <c r="D143" s="56" t="s">
        <v>2157</v>
      </c>
      <c r="G143" s="56" t="s">
        <v>2132</v>
      </c>
    </row>
    <row r="144" spans="1:7" s="98" customFormat="1" ht="15.75" thickBot="1" x14ac:dyDescent="0.3">
      <c r="A144" s="56" t="s">
        <v>1754</v>
      </c>
      <c r="B144" s="200" t="s">
        <v>1067</v>
      </c>
      <c r="D144" s="56" t="s">
        <v>2158</v>
      </c>
      <c r="G144" s="56" t="s">
        <v>2132</v>
      </c>
    </row>
    <row r="145" spans="1:7" s="98" customFormat="1" ht="15.75" thickBot="1" x14ac:dyDescent="0.3">
      <c r="A145" s="56" t="s">
        <v>1754</v>
      </c>
      <c r="B145" s="200" t="s">
        <v>1068</v>
      </c>
      <c r="D145" s="56" t="s">
        <v>2159</v>
      </c>
      <c r="G145" s="56" t="s">
        <v>2132</v>
      </c>
    </row>
    <row r="146" spans="1:7" s="98" customFormat="1" ht="15.75" thickBot="1" x14ac:dyDescent="0.3">
      <c r="A146" s="56" t="s">
        <v>1754</v>
      </c>
      <c r="B146" s="200" t="s">
        <v>1070</v>
      </c>
      <c r="D146" s="56" t="s">
        <v>2160</v>
      </c>
      <c r="G146" s="56" t="s">
        <v>2132</v>
      </c>
    </row>
    <row r="147" spans="1:7" s="98" customFormat="1" ht="15.75" thickBot="1" x14ac:dyDescent="0.3">
      <c r="A147" s="56" t="s">
        <v>1754</v>
      </c>
      <c r="B147" s="200" t="s">
        <v>1074</v>
      </c>
      <c r="D147" s="56" t="s">
        <v>2161</v>
      </c>
      <c r="G147" s="56" t="s">
        <v>2132</v>
      </c>
    </row>
    <row r="148" spans="1:7" s="98" customFormat="1" ht="15.75" thickBot="1" x14ac:dyDescent="0.3">
      <c r="A148" s="56" t="s">
        <v>1754</v>
      </c>
      <c r="B148" s="200" t="s">
        <v>1075</v>
      </c>
      <c r="D148" s="56" t="s">
        <v>2162</v>
      </c>
      <c r="G148" s="56" t="s">
        <v>2132</v>
      </c>
    </row>
    <row r="149" spans="1:7" s="98" customFormat="1" ht="15.75" thickBot="1" x14ac:dyDescent="0.3">
      <c r="A149" s="56" t="s">
        <v>1754</v>
      </c>
      <c r="B149" s="200" t="s">
        <v>1500</v>
      </c>
      <c r="D149" s="56" t="s">
        <v>2164</v>
      </c>
      <c r="G149" s="56" t="s">
        <v>2132</v>
      </c>
    </row>
    <row r="150" spans="1:7" s="98" customFormat="1" ht="15.75" thickBot="1" x14ac:dyDescent="0.3">
      <c r="A150" s="56" t="s">
        <v>1754</v>
      </c>
      <c r="B150" s="200" t="s">
        <v>1632</v>
      </c>
      <c r="D150" s="56" t="s">
        <v>2163</v>
      </c>
      <c r="G150" s="56" t="s">
        <v>2132</v>
      </c>
    </row>
    <row r="151" spans="1:7" s="98" customFormat="1" ht="15.75" thickBot="1" x14ac:dyDescent="0.3">
      <c r="A151" s="56" t="s">
        <v>1754</v>
      </c>
      <c r="B151" s="200" t="s">
        <v>1631</v>
      </c>
      <c r="D151" s="56" t="s">
        <v>2165</v>
      </c>
      <c r="G151" s="56" t="s">
        <v>2132</v>
      </c>
    </row>
    <row r="152" spans="1:7" s="98" customFormat="1" ht="15.75" thickBot="1" x14ac:dyDescent="0.3">
      <c r="A152" s="56" t="s">
        <v>1754</v>
      </c>
      <c r="B152" s="344" t="s">
        <v>1633</v>
      </c>
      <c r="D152" s="56" t="s">
        <v>2166</v>
      </c>
      <c r="G152" s="56" t="s">
        <v>2132</v>
      </c>
    </row>
    <row r="153" spans="1:7" s="98" customFormat="1" ht="15.75" thickBot="1" x14ac:dyDescent="0.3">
      <c r="A153" s="56" t="s">
        <v>1754</v>
      </c>
      <c r="B153" s="345" t="s">
        <v>1635</v>
      </c>
      <c r="D153" s="56" t="s">
        <v>2167</v>
      </c>
      <c r="G153" s="56" t="s">
        <v>2132</v>
      </c>
    </row>
    <row r="154" spans="1:7" s="98" customFormat="1" ht="15.75" thickBot="1" x14ac:dyDescent="0.3">
      <c r="A154" s="56" t="s">
        <v>1754</v>
      </c>
      <c r="B154" s="344" t="s">
        <v>1634</v>
      </c>
      <c r="D154" s="56" t="s">
        <v>2168</v>
      </c>
      <c r="G154" s="56" t="s">
        <v>2132</v>
      </c>
    </row>
    <row r="155" spans="1:7" s="98" customFormat="1" ht="15.75" thickBot="1" x14ac:dyDescent="0.3">
      <c r="A155" s="56" t="s">
        <v>1754</v>
      </c>
      <c r="B155" s="200" t="s">
        <v>1072</v>
      </c>
      <c r="D155" s="56" t="s">
        <v>2169</v>
      </c>
      <c r="G155" s="56" t="s">
        <v>2132</v>
      </c>
    </row>
    <row r="156" spans="1:7" x14ac:dyDescent="0.25">
      <c r="A156" s="56" t="s">
        <v>2115</v>
      </c>
      <c r="B156" s="337" t="s">
        <v>2116</v>
      </c>
      <c r="D156" s="137" t="s">
        <v>2117</v>
      </c>
      <c r="G156" s="137" t="s">
        <v>2118</v>
      </c>
    </row>
    <row r="157" spans="1:7" x14ac:dyDescent="0.25">
      <c r="A157" s="56" t="s">
        <v>2115</v>
      </c>
      <c r="B157" s="337" t="s">
        <v>1864</v>
      </c>
      <c r="D157" s="137" t="s">
        <v>2119</v>
      </c>
      <c r="G157" s="137" t="s">
        <v>2120</v>
      </c>
    </row>
    <row r="158" spans="1:7" x14ac:dyDescent="0.25">
      <c r="A158" s="56" t="s">
        <v>2115</v>
      </c>
      <c r="B158" s="338" t="s">
        <v>1988</v>
      </c>
      <c r="D158" s="137" t="s">
        <v>2121</v>
      </c>
      <c r="G158" s="137" t="s">
        <v>2122</v>
      </c>
    </row>
    <row r="159" spans="1:7" x14ac:dyDescent="0.25">
      <c r="A159" s="56" t="s">
        <v>2115</v>
      </c>
      <c r="B159" s="338" t="s">
        <v>1989</v>
      </c>
      <c r="D159" s="137" t="s">
        <v>2123</v>
      </c>
      <c r="G159" s="137" t="s">
        <v>2124</v>
      </c>
    </row>
    <row r="160" spans="1:7" x14ac:dyDescent="0.25">
      <c r="A160" s="56" t="s">
        <v>2115</v>
      </c>
      <c r="B160" s="338" t="s">
        <v>1990</v>
      </c>
      <c r="D160" s="137" t="s">
        <v>1985</v>
      </c>
      <c r="G160" s="137" t="s">
        <v>2125</v>
      </c>
    </row>
    <row r="161" spans="1:7" x14ac:dyDescent="0.25">
      <c r="A161" s="56" t="s">
        <v>2115</v>
      </c>
      <c r="B161" s="338" t="s">
        <v>1983</v>
      </c>
      <c r="D161" s="137" t="s">
        <v>2126</v>
      </c>
      <c r="G161" s="137" t="s">
        <v>2127</v>
      </c>
    </row>
    <row r="162" spans="1:7" x14ac:dyDescent="0.25">
      <c r="A162" s="56" t="s">
        <v>2115</v>
      </c>
      <c r="B162" s="338" t="s">
        <v>1991</v>
      </c>
      <c r="D162" s="137" t="s">
        <v>2128</v>
      </c>
      <c r="G162" s="137" t="s">
        <v>2129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Power</vt:lpstr>
      <vt:lpstr>Power_Key</vt:lpstr>
      <vt:lpstr>World_Volcanoes</vt:lpstr>
      <vt:lpstr>World_Volcanoes_Key</vt:lpstr>
    </vt:vector>
  </TitlesOfParts>
  <Company>National Museum of Natural History - Smithsonian Institution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Mineral Sciences - Global Volcanism Program</dc:creator>
  <cp:lastModifiedBy>Lisa Shevenell</cp:lastModifiedBy>
  <dcterms:created xsi:type="dcterms:W3CDTF">2014-11-08T00:26:45Z</dcterms:created>
  <dcterms:modified xsi:type="dcterms:W3CDTF">2015-12-05T15:50:33Z</dcterms:modified>
</cp:coreProperties>
</file>